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filterPrivacy="1" defaultThemeVersion="124226"/>
  <xr:revisionPtr revIDLastSave="0" documentId="13_ncr:1_{A446A26D-1C85-4B07-9BB9-176CFD876AA2}" xr6:coauthVersionLast="45" xr6:coauthVersionMax="45" xr10:uidLastSave="{00000000-0000-0000-0000-000000000000}"/>
  <bookViews>
    <workbookView xWindow="-120" yWindow="-120" windowWidth="29040" windowHeight="15840" xr2:uid="{00000000-000D-0000-FFFF-FFFF00000000}"/>
  </bookViews>
  <sheets>
    <sheet name="ССУЗЫ" sheetId="4" r:id="rId1"/>
    <sheet name="Частные организации" sheetId="6" r:id="rId2"/>
    <sheet name="ВУЗы" sheetId="7" r:id="rId3"/>
    <sheet name="СВОДНАЯ" sheetId="8" r:id="rId4"/>
  </sheets>
  <definedNames>
    <definedName name="_xlnm._FilterDatabase" localSheetId="2" hidden="1">ВУЗы!$A$46:$S$110</definedName>
    <definedName name="_xlnm._FilterDatabase" localSheetId="3" hidden="1">СВОДНАЯ!$B$3:$W$68</definedName>
    <definedName name="_xlnm._FilterDatabase" localSheetId="0" hidden="1">ССУЗЫ!$A$5:$S$17</definedName>
    <definedName name="_xlnm._FilterDatabase" localSheetId="1" hidden="1">'Частные организации'!$A$4:$S$66</definedName>
    <definedName name="_xlnm.Print_Titles" localSheetId="2">ВУЗы!$6:$6</definedName>
    <definedName name="_xlnm.Print_Titles" localSheetId="0">ССУЗЫ!$6:$6</definedName>
    <definedName name="_xlnm.Print_Titles" localSheetId="1">'Частные организации'!$5:$5</definedName>
    <definedName name="_xlnm.Print_Area" localSheetId="2">ВУЗы!$A$1:$WOS$110</definedName>
    <definedName name="_xlnm.Print_Area" localSheetId="3">СВОДНАЯ!$A$1:$Z$69</definedName>
    <definedName name="_xlnm.Print_Area" localSheetId="0">ССУЗЫ!$A$1:$WGP$19</definedName>
    <definedName name="_xlnm.Print_Area" localSheetId="1">'Частные организации'!$A$1:$WOS$66</definedName>
  </definedNames>
  <calcPr calcId="191029"/>
  <fileRecoveryPr autoRecover="0"/>
</workbook>
</file>

<file path=xl/calcChain.xml><?xml version="1.0" encoding="utf-8"?>
<calcChain xmlns="http://schemas.openxmlformats.org/spreadsheetml/2006/main">
  <c r="S6" i="8" l="1"/>
  <c r="T6" i="8"/>
  <c r="U6" i="8"/>
  <c r="U69" i="8" s="1"/>
  <c r="V6" i="8"/>
  <c r="V69" i="8" s="1"/>
  <c r="W6" i="8"/>
  <c r="S7" i="8"/>
  <c r="T7" i="8"/>
  <c r="U7" i="8"/>
  <c r="V7" i="8"/>
  <c r="W7" i="8"/>
  <c r="S8" i="8"/>
  <c r="T8" i="8"/>
  <c r="U8" i="8"/>
  <c r="V8" i="8"/>
  <c r="W8" i="8"/>
  <c r="S9" i="8"/>
  <c r="T9" i="8"/>
  <c r="U9" i="8"/>
  <c r="V9" i="8"/>
  <c r="W9" i="8"/>
  <c r="S10" i="8"/>
  <c r="T10" i="8"/>
  <c r="U10" i="8"/>
  <c r="V10" i="8"/>
  <c r="W10" i="8"/>
  <c r="S11" i="8"/>
  <c r="T11" i="8"/>
  <c r="U11" i="8"/>
  <c r="V11" i="8"/>
  <c r="W11" i="8"/>
  <c r="S12" i="8"/>
  <c r="T12" i="8"/>
  <c r="U12" i="8"/>
  <c r="V12" i="8"/>
  <c r="W12" i="8"/>
  <c r="S13" i="8"/>
  <c r="T13" i="8"/>
  <c r="U13" i="8"/>
  <c r="V13" i="8"/>
  <c r="W13" i="8"/>
  <c r="S14" i="8"/>
  <c r="T14" i="8"/>
  <c r="U14" i="8"/>
  <c r="V14" i="8"/>
  <c r="W14" i="8"/>
  <c r="S15" i="8"/>
  <c r="T15" i="8"/>
  <c r="U15" i="8"/>
  <c r="V15" i="8"/>
  <c r="W15" i="8"/>
  <c r="S16" i="8"/>
  <c r="T16" i="8"/>
  <c r="U16" i="8"/>
  <c r="V16" i="8"/>
  <c r="W16" i="8"/>
  <c r="S17" i="8"/>
  <c r="T17" i="8"/>
  <c r="U17" i="8"/>
  <c r="V17" i="8"/>
  <c r="W17" i="8"/>
  <c r="T18" i="8"/>
  <c r="U18" i="8"/>
  <c r="V18" i="8"/>
  <c r="W18" i="8"/>
  <c r="S19" i="8"/>
  <c r="T19" i="8"/>
  <c r="U19" i="8"/>
  <c r="V19" i="8"/>
  <c r="W19" i="8"/>
  <c r="S20" i="8"/>
  <c r="T20" i="8"/>
  <c r="U20" i="8"/>
  <c r="V20" i="8"/>
  <c r="W20" i="8"/>
  <c r="S21" i="8"/>
  <c r="T21" i="8"/>
  <c r="U21" i="8"/>
  <c r="V21" i="8"/>
  <c r="W21" i="8"/>
  <c r="S22" i="8"/>
  <c r="T22" i="8"/>
  <c r="U22" i="8"/>
  <c r="V22" i="8"/>
  <c r="W22" i="8"/>
  <c r="S23" i="8"/>
  <c r="T23" i="8"/>
  <c r="U23" i="8"/>
  <c r="V23" i="8"/>
  <c r="W23" i="8"/>
  <c r="S24" i="8"/>
  <c r="T24" i="8"/>
  <c r="U24" i="8"/>
  <c r="V24" i="8"/>
  <c r="W24" i="8"/>
  <c r="S25" i="8"/>
  <c r="T25" i="8"/>
  <c r="U25" i="8"/>
  <c r="V25" i="8"/>
  <c r="W25" i="8"/>
  <c r="S26" i="8"/>
  <c r="T26" i="8"/>
  <c r="U26" i="8"/>
  <c r="V26" i="8"/>
  <c r="W26" i="8"/>
  <c r="S27" i="8"/>
  <c r="T27" i="8"/>
  <c r="U27" i="8"/>
  <c r="V27" i="8"/>
  <c r="W27" i="8"/>
  <c r="S28" i="8"/>
  <c r="T28" i="8"/>
  <c r="U28" i="8"/>
  <c r="V28" i="8"/>
  <c r="W28" i="8"/>
  <c r="S29" i="8"/>
  <c r="T29" i="8"/>
  <c r="U29" i="8"/>
  <c r="V29" i="8"/>
  <c r="W29" i="8"/>
  <c r="S30" i="8"/>
  <c r="T30" i="8"/>
  <c r="U30" i="8"/>
  <c r="V30" i="8"/>
  <c r="W30" i="8"/>
  <c r="S31" i="8"/>
  <c r="T31" i="8"/>
  <c r="U31" i="8"/>
  <c r="V31" i="8"/>
  <c r="W31" i="8"/>
  <c r="S32" i="8"/>
  <c r="T32" i="8"/>
  <c r="U32" i="8"/>
  <c r="V32" i="8"/>
  <c r="W32" i="8"/>
  <c r="S33" i="8"/>
  <c r="T33" i="8"/>
  <c r="U33" i="8"/>
  <c r="V33" i="8"/>
  <c r="W33" i="8"/>
  <c r="S34" i="8"/>
  <c r="T34" i="8"/>
  <c r="U34" i="8"/>
  <c r="V34" i="8"/>
  <c r="W34" i="8"/>
  <c r="S35" i="8"/>
  <c r="T35" i="8"/>
  <c r="U35" i="8"/>
  <c r="V35" i="8"/>
  <c r="W35" i="8"/>
  <c r="S36" i="8"/>
  <c r="T36" i="8"/>
  <c r="U36" i="8"/>
  <c r="V36" i="8"/>
  <c r="W36" i="8"/>
  <c r="S37" i="8"/>
  <c r="T37" i="8"/>
  <c r="U37" i="8"/>
  <c r="V37" i="8"/>
  <c r="W37" i="8"/>
  <c r="S38" i="8"/>
  <c r="T38" i="8"/>
  <c r="U38" i="8"/>
  <c r="V38" i="8"/>
  <c r="W38" i="8"/>
  <c r="S39" i="8"/>
  <c r="T39" i="8"/>
  <c r="U39" i="8"/>
  <c r="V39" i="8"/>
  <c r="W39" i="8"/>
  <c r="S40" i="8"/>
  <c r="T40" i="8"/>
  <c r="U40" i="8"/>
  <c r="V40" i="8"/>
  <c r="W40" i="8"/>
  <c r="S41" i="8"/>
  <c r="T41" i="8"/>
  <c r="U41" i="8"/>
  <c r="V41" i="8"/>
  <c r="W41" i="8"/>
  <c r="S42" i="8"/>
  <c r="T42" i="8"/>
  <c r="U42" i="8"/>
  <c r="V42" i="8"/>
  <c r="W42" i="8"/>
  <c r="S43" i="8"/>
  <c r="T43" i="8"/>
  <c r="U43" i="8"/>
  <c r="V43" i="8"/>
  <c r="W43" i="8"/>
  <c r="S44" i="8"/>
  <c r="T44" i="8"/>
  <c r="U44" i="8"/>
  <c r="V44" i="8"/>
  <c r="W44" i="8"/>
  <c r="S45" i="8"/>
  <c r="T45" i="8"/>
  <c r="U45" i="8"/>
  <c r="V45" i="8"/>
  <c r="W45" i="8"/>
  <c r="S46" i="8"/>
  <c r="T46" i="8"/>
  <c r="U46" i="8"/>
  <c r="V46" i="8"/>
  <c r="W46" i="8"/>
  <c r="S47" i="8"/>
  <c r="T47" i="8"/>
  <c r="U47" i="8"/>
  <c r="V47" i="8"/>
  <c r="W47" i="8"/>
  <c r="S48" i="8"/>
  <c r="T48" i="8"/>
  <c r="U48" i="8"/>
  <c r="V48" i="8"/>
  <c r="W48" i="8"/>
  <c r="S49" i="8"/>
  <c r="T49" i="8"/>
  <c r="U49" i="8"/>
  <c r="V49" i="8"/>
  <c r="W49" i="8"/>
  <c r="S50" i="8"/>
  <c r="T50" i="8"/>
  <c r="U50" i="8"/>
  <c r="V50" i="8"/>
  <c r="W50" i="8"/>
  <c r="S51" i="8"/>
  <c r="T51" i="8"/>
  <c r="U51" i="8"/>
  <c r="V51" i="8"/>
  <c r="W51" i="8"/>
  <c r="S52" i="8"/>
  <c r="T52" i="8"/>
  <c r="U52" i="8"/>
  <c r="V52" i="8"/>
  <c r="W52" i="8"/>
  <c r="S53" i="8"/>
  <c r="T53" i="8"/>
  <c r="U53" i="8"/>
  <c r="V53" i="8"/>
  <c r="W53" i="8"/>
  <c r="S54" i="8"/>
  <c r="T54" i="8"/>
  <c r="U54" i="8"/>
  <c r="V54" i="8"/>
  <c r="W54" i="8"/>
  <c r="S55" i="8"/>
  <c r="T55" i="8"/>
  <c r="U55" i="8"/>
  <c r="V55" i="8"/>
  <c r="W55" i="8"/>
  <c r="S56" i="8"/>
  <c r="T56" i="8"/>
  <c r="U56" i="8"/>
  <c r="V56" i="8"/>
  <c r="W56" i="8"/>
  <c r="S57" i="8"/>
  <c r="T57" i="8"/>
  <c r="U57" i="8"/>
  <c r="V57" i="8"/>
  <c r="W57" i="8"/>
  <c r="S58" i="8"/>
  <c r="T58" i="8"/>
  <c r="U58" i="8"/>
  <c r="V58" i="8"/>
  <c r="W58" i="8"/>
  <c r="S59" i="8"/>
  <c r="T59" i="8"/>
  <c r="U59" i="8"/>
  <c r="V59" i="8"/>
  <c r="W59" i="8"/>
  <c r="S60" i="8"/>
  <c r="T60" i="8"/>
  <c r="U60" i="8"/>
  <c r="V60" i="8"/>
  <c r="W60" i="8"/>
  <c r="S61" i="8"/>
  <c r="T61" i="8"/>
  <c r="U61" i="8"/>
  <c r="V61" i="8"/>
  <c r="W61" i="8"/>
  <c r="S62" i="8"/>
  <c r="T62" i="8"/>
  <c r="U62" i="8"/>
  <c r="V62" i="8"/>
  <c r="W62" i="8"/>
  <c r="S63" i="8"/>
  <c r="T63" i="8"/>
  <c r="U63" i="8"/>
  <c r="V63" i="8"/>
  <c r="W63" i="8"/>
  <c r="S64" i="8"/>
  <c r="T64" i="8"/>
  <c r="U64" i="8"/>
  <c r="V64" i="8"/>
  <c r="W64" i="8"/>
  <c r="S65" i="8"/>
  <c r="T65" i="8"/>
  <c r="U65" i="8"/>
  <c r="V65" i="8"/>
  <c r="W65" i="8"/>
  <c r="S66" i="8"/>
  <c r="T66" i="8"/>
  <c r="U66" i="8"/>
  <c r="V66" i="8"/>
  <c r="W66" i="8"/>
  <c r="S67" i="8"/>
  <c r="T67" i="8"/>
  <c r="U67" i="8"/>
  <c r="V67" i="8"/>
  <c r="W67" i="8"/>
  <c r="S68" i="8"/>
  <c r="T68" i="8"/>
  <c r="U68" i="8"/>
  <c r="V68" i="8"/>
  <c r="W68" i="8"/>
  <c r="S69" i="8"/>
  <c r="T69" i="8"/>
  <c r="W69" i="8"/>
  <c r="U82" i="7" l="1"/>
  <c r="U81" i="7"/>
  <c r="U80" i="7"/>
  <c r="U108" i="7" l="1"/>
  <c r="U107" i="7"/>
  <c r="U106" i="7"/>
  <c r="U105" i="7"/>
  <c r="U104" i="7"/>
  <c r="U103" i="7"/>
  <c r="U102" i="7"/>
  <c r="U101" i="7"/>
  <c r="U100" i="7"/>
  <c r="U99" i="7"/>
  <c r="U98" i="7"/>
  <c r="U97" i="7"/>
  <c r="U96" i="7"/>
  <c r="U95" i="7"/>
  <c r="U94" i="7"/>
  <c r="U93" i="7"/>
  <c r="U92" i="7"/>
  <c r="U91" i="7"/>
  <c r="U90" i="7"/>
  <c r="U89" i="7"/>
  <c r="U88" i="7"/>
  <c r="U87" i="7"/>
  <c r="U86" i="7"/>
  <c r="U85" i="7"/>
  <c r="U84" i="7"/>
  <c r="U83" i="7"/>
  <c r="T48" i="7"/>
  <c r="U77" i="7"/>
  <c r="U76" i="7"/>
  <c r="U75" i="7"/>
  <c r="U74" i="7"/>
  <c r="U73" i="7"/>
  <c r="U72" i="7"/>
  <c r="U71" i="7"/>
  <c r="U70" i="7"/>
  <c r="U69" i="7"/>
  <c r="U68" i="7"/>
  <c r="U67" i="7"/>
  <c r="U66" i="7"/>
  <c r="U65" i="7"/>
  <c r="U64" i="7"/>
  <c r="U63" i="7"/>
  <c r="U62" i="7"/>
  <c r="U61" i="7"/>
  <c r="U60" i="7"/>
  <c r="U59" i="7"/>
  <c r="U58" i="7"/>
  <c r="U57" i="7"/>
  <c r="U56" i="7"/>
  <c r="U55" i="7"/>
  <c r="U54" i="7"/>
  <c r="U53" i="7"/>
  <c r="U52" i="7"/>
  <c r="U51" i="7"/>
  <c r="U50" i="7"/>
  <c r="U49" i="7"/>
  <c r="U48" i="7"/>
  <c r="U43" i="7"/>
  <c r="U42" i="7"/>
  <c r="U41" i="7"/>
  <c r="U40" i="7"/>
  <c r="U39" i="7"/>
  <c r="U38" i="7"/>
  <c r="U37" i="7"/>
  <c r="U36" i="7"/>
  <c r="U35" i="7"/>
  <c r="U34" i="7"/>
  <c r="U33" i="7"/>
  <c r="U32" i="7"/>
  <c r="U31" i="7"/>
  <c r="U30" i="7"/>
  <c r="U29" i="7"/>
  <c r="U28" i="7"/>
  <c r="U27" i="7"/>
  <c r="U26" i="7"/>
  <c r="U25" i="7"/>
  <c r="U24" i="7"/>
  <c r="U23" i="7"/>
  <c r="U22" i="7"/>
  <c r="U21" i="7"/>
  <c r="U20" i="7"/>
  <c r="U19" i="7"/>
  <c r="U18" i="7"/>
  <c r="U17" i="7"/>
  <c r="U16" i="7"/>
  <c r="U15" i="7"/>
  <c r="U14" i="7"/>
  <c r="U13" i="7"/>
  <c r="U12" i="7"/>
  <c r="U11" i="7"/>
  <c r="U10" i="7"/>
  <c r="U9" i="7"/>
  <c r="U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5" i="7"/>
  <c r="T46"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8" i="7"/>
  <c r="R6" i="8" l="1"/>
  <c r="P6" i="8"/>
  <c r="O6" i="8"/>
  <c r="N6" i="8"/>
  <c r="M6" i="8"/>
  <c r="L6" i="8"/>
  <c r="K6" i="8"/>
  <c r="J6" i="8"/>
  <c r="I6" i="8"/>
  <c r="H6" i="8"/>
  <c r="G6" i="8"/>
  <c r="F6" i="8"/>
  <c r="E6" i="8"/>
  <c r="D6" i="8"/>
  <c r="C6" i="8"/>
  <c r="AB6" i="8" l="1"/>
  <c r="C9" i="8"/>
  <c r="D68" i="8" l="1"/>
  <c r="E68" i="8"/>
  <c r="F68" i="8"/>
  <c r="G68" i="8"/>
  <c r="H68" i="8"/>
  <c r="I68" i="8"/>
  <c r="J68" i="8"/>
  <c r="K68" i="8"/>
  <c r="L68" i="8"/>
  <c r="M68" i="8"/>
  <c r="N68" i="8"/>
  <c r="O68" i="8"/>
  <c r="P68" i="8"/>
  <c r="R68" i="8"/>
  <c r="C68" i="8"/>
  <c r="D67" i="8"/>
  <c r="E67" i="8"/>
  <c r="F67" i="8"/>
  <c r="G67" i="8"/>
  <c r="H67" i="8"/>
  <c r="I67" i="8"/>
  <c r="J67" i="8"/>
  <c r="K67" i="8"/>
  <c r="L67" i="8"/>
  <c r="M67" i="8"/>
  <c r="N67" i="8"/>
  <c r="O67" i="8"/>
  <c r="P67" i="8"/>
  <c r="R67" i="8"/>
  <c r="C67" i="8"/>
  <c r="D66" i="8"/>
  <c r="E66" i="8"/>
  <c r="F66" i="8"/>
  <c r="G66" i="8"/>
  <c r="H66" i="8"/>
  <c r="I66" i="8"/>
  <c r="J66" i="8"/>
  <c r="K66" i="8"/>
  <c r="L66" i="8"/>
  <c r="M66" i="8"/>
  <c r="N66" i="8"/>
  <c r="O66" i="8"/>
  <c r="P66" i="8"/>
  <c r="R66" i="8"/>
  <c r="C66" i="8"/>
  <c r="D65" i="8"/>
  <c r="E65" i="8"/>
  <c r="F65" i="8"/>
  <c r="G65" i="8"/>
  <c r="H65" i="8"/>
  <c r="I65" i="8"/>
  <c r="J65" i="8"/>
  <c r="K65" i="8"/>
  <c r="L65" i="8"/>
  <c r="M65" i="8"/>
  <c r="N65" i="8"/>
  <c r="O65" i="8"/>
  <c r="P65" i="8"/>
  <c r="R65" i="8"/>
  <c r="C65" i="8"/>
  <c r="D64" i="8"/>
  <c r="E64" i="8"/>
  <c r="F64" i="8"/>
  <c r="G64" i="8"/>
  <c r="H64" i="8"/>
  <c r="I64" i="8"/>
  <c r="J64" i="8"/>
  <c r="K64" i="8"/>
  <c r="L64" i="8"/>
  <c r="M64" i="8"/>
  <c r="N64" i="8"/>
  <c r="O64" i="8"/>
  <c r="P64" i="8"/>
  <c r="R64" i="8"/>
  <c r="C64" i="8"/>
  <c r="D63" i="8"/>
  <c r="E63" i="8"/>
  <c r="F63" i="8"/>
  <c r="G63" i="8"/>
  <c r="H63" i="8"/>
  <c r="I63" i="8"/>
  <c r="J63" i="8"/>
  <c r="K63" i="8"/>
  <c r="L63" i="8"/>
  <c r="M63" i="8"/>
  <c r="N63" i="8"/>
  <c r="O63" i="8"/>
  <c r="P63" i="8"/>
  <c r="R63" i="8"/>
  <c r="C63" i="8"/>
  <c r="D62" i="8"/>
  <c r="E62" i="8"/>
  <c r="F62" i="8"/>
  <c r="G62" i="8"/>
  <c r="H62" i="8"/>
  <c r="I62" i="8"/>
  <c r="J62" i="8"/>
  <c r="K62" i="8"/>
  <c r="L62" i="8"/>
  <c r="M62" i="8"/>
  <c r="N62" i="8"/>
  <c r="O62" i="8"/>
  <c r="P62" i="8"/>
  <c r="R62" i="8"/>
  <c r="C62" i="8"/>
  <c r="D61" i="8"/>
  <c r="E61" i="8"/>
  <c r="F61" i="8"/>
  <c r="G61" i="8"/>
  <c r="H61" i="8"/>
  <c r="I61" i="8"/>
  <c r="J61" i="8"/>
  <c r="K61" i="8"/>
  <c r="L61" i="8"/>
  <c r="M61" i="8"/>
  <c r="N61" i="8"/>
  <c r="O61" i="8"/>
  <c r="P61" i="8"/>
  <c r="R61" i="8"/>
  <c r="C61" i="8"/>
  <c r="D60" i="8"/>
  <c r="E60" i="8"/>
  <c r="F60" i="8"/>
  <c r="G60" i="8"/>
  <c r="H60" i="8"/>
  <c r="I60" i="8"/>
  <c r="J60" i="8"/>
  <c r="K60" i="8"/>
  <c r="L60" i="8"/>
  <c r="M60" i="8"/>
  <c r="N60" i="8"/>
  <c r="O60" i="8"/>
  <c r="P60" i="8"/>
  <c r="R60" i="8"/>
  <c r="C60" i="8"/>
  <c r="D59" i="8"/>
  <c r="E59" i="8"/>
  <c r="F59" i="8"/>
  <c r="G59" i="8"/>
  <c r="H59" i="8"/>
  <c r="I59" i="8"/>
  <c r="J59" i="8"/>
  <c r="K59" i="8"/>
  <c r="L59" i="8"/>
  <c r="M59" i="8"/>
  <c r="N59" i="8"/>
  <c r="O59" i="8"/>
  <c r="P59" i="8"/>
  <c r="R59" i="8"/>
  <c r="C59" i="8"/>
  <c r="D58" i="8"/>
  <c r="E58" i="8"/>
  <c r="F58" i="8"/>
  <c r="G58" i="8"/>
  <c r="H58" i="8"/>
  <c r="I58" i="8"/>
  <c r="J58" i="8"/>
  <c r="K58" i="8"/>
  <c r="L58" i="8"/>
  <c r="M58" i="8"/>
  <c r="N58" i="8"/>
  <c r="O58" i="8"/>
  <c r="P58" i="8"/>
  <c r="R58" i="8"/>
  <c r="C58" i="8"/>
  <c r="D57" i="8"/>
  <c r="E57" i="8"/>
  <c r="F57" i="8"/>
  <c r="G57" i="8"/>
  <c r="H57" i="8"/>
  <c r="I57" i="8"/>
  <c r="J57" i="8"/>
  <c r="K57" i="8"/>
  <c r="L57" i="8"/>
  <c r="M57" i="8"/>
  <c r="N57" i="8"/>
  <c r="O57" i="8"/>
  <c r="P57" i="8"/>
  <c r="R57" i="8"/>
  <c r="C57" i="8"/>
  <c r="D56" i="8"/>
  <c r="E56" i="8"/>
  <c r="F56" i="8"/>
  <c r="G56" i="8"/>
  <c r="H56" i="8"/>
  <c r="I56" i="8"/>
  <c r="J56" i="8"/>
  <c r="K56" i="8"/>
  <c r="L56" i="8"/>
  <c r="M56" i="8"/>
  <c r="N56" i="8"/>
  <c r="O56" i="8"/>
  <c r="P56" i="8"/>
  <c r="R56" i="8"/>
  <c r="C56" i="8"/>
  <c r="D55" i="8"/>
  <c r="E55" i="8"/>
  <c r="F55" i="8"/>
  <c r="G55" i="8"/>
  <c r="H55" i="8"/>
  <c r="I55" i="8"/>
  <c r="J55" i="8"/>
  <c r="K55" i="8"/>
  <c r="L55" i="8"/>
  <c r="M55" i="8"/>
  <c r="N55" i="8"/>
  <c r="O55" i="8"/>
  <c r="P55" i="8"/>
  <c r="R55" i="8"/>
  <c r="C55" i="8"/>
  <c r="D54" i="8"/>
  <c r="E54" i="8"/>
  <c r="F54" i="8"/>
  <c r="G54" i="8"/>
  <c r="H54" i="8"/>
  <c r="I54" i="8"/>
  <c r="J54" i="8"/>
  <c r="K54" i="8"/>
  <c r="L54" i="8"/>
  <c r="M54" i="8"/>
  <c r="N54" i="8"/>
  <c r="O54" i="8"/>
  <c r="P54" i="8"/>
  <c r="R54" i="8"/>
  <c r="C54" i="8"/>
  <c r="D53" i="8"/>
  <c r="E53" i="8"/>
  <c r="F53" i="8"/>
  <c r="G53" i="8"/>
  <c r="H53" i="8"/>
  <c r="I53" i="8"/>
  <c r="J53" i="8"/>
  <c r="K53" i="8"/>
  <c r="L53" i="8"/>
  <c r="M53" i="8"/>
  <c r="N53" i="8"/>
  <c r="O53" i="8"/>
  <c r="P53" i="8"/>
  <c r="R53" i="8"/>
  <c r="C53" i="8"/>
  <c r="D52" i="8"/>
  <c r="E52" i="8"/>
  <c r="F52" i="8"/>
  <c r="G52" i="8"/>
  <c r="H52" i="8"/>
  <c r="I52" i="8"/>
  <c r="J52" i="8"/>
  <c r="K52" i="8"/>
  <c r="L52" i="8"/>
  <c r="M52" i="8"/>
  <c r="N52" i="8"/>
  <c r="O52" i="8"/>
  <c r="P52" i="8"/>
  <c r="R52" i="8"/>
  <c r="C52" i="8"/>
  <c r="D51" i="8"/>
  <c r="E51" i="8"/>
  <c r="F51" i="8"/>
  <c r="G51" i="8"/>
  <c r="H51" i="8"/>
  <c r="I51" i="8"/>
  <c r="J51" i="8"/>
  <c r="K51" i="8"/>
  <c r="L51" i="8"/>
  <c r="M51" i="8"/>
  <c r="N51" i="8"/>
  <c r="O51" i="8"/>
  <c r="P51" i="8"/>
  <c r="R51" i="8"/>
  <c r="C51" i="8"/>
  <c r="D50" i="8"/>
  <c r="E50" i="8"/>
  <c r="F50" i="8"/>
  <c r="G50" i="8"/>
  <c r="H50" i="8"/>
  <c r="I50" i="8"/>
  <c r="J50" i="8"/>
  <c r="K50" i="8"/>
  <c r="L50" i="8"/>
  <c r="M50" i="8"/>
  <c r="N50" i="8"/>
  <c r="O50" i="8"/>
  <c r="P50" i="8"/>
  <c r="R50" i="8"/>
  <c r="C50" i="8"/>
  <c r="D49" i="8"/>
  <c r="E49" i="8"/>
  <c r="F49" i="8"/>
  <c r="G49" i="8"/>
  <c r="H49" i="8"/>
  <c r="I49" i="8"/>
  <c r="J49" i="8"/>
  <c r="K49" i="8"/>
  <c r="L49" i="8"/>
  <c r="M49" i="8"/>
  <c r="N49" i="8"/>
  <c r="O49" i="8"/>
  <c r="P49" i="8"/>
  <c r="R49" i="8"/>
  <c r="C49" i="8"/>
  <c r="D48" i="8"/>
  <c r="E48" i="8"/>
  <c r="F48" i="8"/>
  <c r="G48" i="8"/>
  <c r="H48" i="8"/>
  <c r="I48" i="8"/>
  <c r="J48" i="8"/>
  <c r="K48" i="8"/>
  <c r="L48" i="8"/>
  <c r="M48" i="8"/>
  <c r="N48" i="8"/>
  <c r="O48" i="8"/>
  <c r="P48" i="8"/>
  <c r="R48" i="8"/>
  <c r="C48" i="8"/>
  <c r="D47" i="8"/>
  <c r="E47" i="8"/>
  <c r="F47" i="8"/>
  <c r="G47" i="8"/>
  <c r="H47" i="8"/>
  <c r="I47" i="8"/>
  <c r="J47" i="8"/>
  <c r="K47" i="8"/>
  <c r="L47" i="8"/>
  <c r="M47" i="8"/>
  <c r="N47" i="8"/>
  <c r="O47" i="8"/>
  <c r="P47" i="8"/>
  <c r="R47" i="8"/>
  <c r="C47" i="8"/>
  <c r="D46" i="8"/>
  <c r="E46" i="8"/>
  <c r="F46" i="8"/>
  <c r="G46" i="8"/>
  <c r="H46" i="8"/>
  <c r="I46" i="8"/>
  <c r="J46" i="8"/>
  <c r="K46" i="8"/>
  <c r="L46" i="8"/>
  <c r="M46" i="8"/>
  <c r="N46" i="8"/>
  <c r="O46" i="8"/>
  <c r="P46" i="8"/>
  <c r="R46" i="8"/>
  <c r="C46" i="8"/>
  <c r="D45" i="8"/>
  <c r="E45" i="8"/>
  <c r="F45" i="8"/>
  <c r="G45" i="8"/>
  <c r="H45" i="8"/>
  <c r="I45" i="8"/>
  <c r="J45" i="8"/>
  <c r="K45" i="8"/>
  <c r="L45" i="8"/>
  <c r="M45" i="8"/>
  <c r="N45" i="8"/>
  <c r="O45" i="8"/>
  <c r="P45" i="8"/>
  <c r="R45" i="8"/>
  <c r="C45" i="8"/>
  <c r="D44" i="8"/>
  <c r="E44" i="8"/>
  <c r="F44" i="8"/>
  <c r="G44" i="8"/>
  <c r="H44" i="8"/>
  <c r="I44" i="8"/>
  <c r="J44" i="8"/>
  <c r="K44" i="8"/>
  <c r="L44" i="8"/>
  <c r="M44" i="8"/>
  <c r="N44" i="8"/>
  <c r="O44" i="8"/>
  <c r="P44" i="8"/>
  <c r="R44" i="8"/>
  <c r="C44" i="8"/>
  <c r="D43" i="8"/>
  <c r="E43" i="8"/>
  <c r="F43" i="8"/>
  <c r="G43" i="8"/>
  <c r="H43" i="8"/>
  <c r="I43" i="8"/>
  <c r="J43" i="8"/>
  <c r="K43" i="8"/>
  <c r="L43" i="8"/>
  <c r="M43" i="8"/>
  <c r="N43" i="8"/>
  <c r="O43" i="8"/>
  <c r="P43" i="8"/>
  <c r="R43" i="8"/>
  <c r="C43" i="8"/>
  <c r="D42" i="8"/>
  <c r="E42" i="8"/>
  <c r="F42" i="8"/>
  <c r="G42" i="8"/>
  <c r="H42" i="8"/>
  <c r="I42" i="8"/>
  <c r="J42" i="8"/>
  <c r="K42" i="8"/>
  <c r="L42" i="8"/>
  <c r="M42" i="8"/>
  <c r="N42" i="8"/>
  <c r="O42" i="8"/>
  <c r="P42" i="8"/>
  <c r="R42" i="8"/>
  <c r="C42" i="8"/>
  <c r="D41" i="8"/>
  <c r="E41" i="8"/>
  <c r="F41" i="8"/>
  <c r="G41" i="8"/>
  <c r="H41" i="8"/>
  <c r="I41" i="8"/>
  <c r="J41" i="8"/>
  <c r="K41" i="8"/>
  <c r="L41" i="8"/>
  <c r="M41" i="8"/>
  <c r="N41" i="8"/>
  <c r="O41" i="8"/>
  <c r="P41" i="8"/>
  <c r="R41" i="8"/>
  <c r="C41" i="8"/>
  <c r="D40" i="8"/>
  <c r="E40" i="8"/>
  <c r="F40" i="8"/>
  <c r="G40" i="8"/>
  <c r="H40" i="8"/>
  <c r="I40" i="8"/>
  <c r="J40" i="8"/>
  <c r="K40" i="8"/>
  <c r="L40" i="8"/>
  <c r="M40" i="8"/>
  <c r="N40" i="8"/>
  <c r="O40" i="8"/>
  <c r="P40" i="8"/>
  <c r="R40" i="8"/>
  <c r="C40" i="8"/>
  <c r="D39" i="8"/>
  <c r="E39" i="8"/>
  <c r="F39" i="8"/>
  <c r="G39" i="8"/>
  <c r="H39" i="8"/>
  <c r="I39" i="8"/>
  <c r="J39" i="8"/>
  <c r="K39" i="8"/>
  <c r="L39" i="8"/>
  <c r="M39" i="8"/>
  <c r="N39" i="8"/>
  <c r="O39" i="8"/>
  <c r="P39" i="8"/>
  <c r="R39" i="8"/>
  <c r="C39" i="8"/>
  <c r="D38" i="8"/>
  <c r="E38" i="8"/>
  <c r="F38" i="8"/>
  <c r="G38" i="8"/>
  <c r="H38" i="8"/>
  <c r="I38" i="8"/>
  <c r="J38" i="8"/>
  <c r="K38" i="8"/>
  <c r="L38" i="8"/>
  <c r="M38" i="8"/>
  <c r="N38" i="8"/>
  <c r="O38" i="8"/>
  <c r="P38" i="8"/>
  <c r="R38" i="8"/>
  <c r="C38" i="8"/>
  <c r="D37" i="8"/>
  <c r="E37" i="8"/>
  <c r="F37" i="8"/>
  <c r="G37" i="8"/>
  <c r="H37" i="8"/>
  <c r="I37" i="8"/>
  <c r="J37" i="8"/>
  <c r="K37" i="8"/>
  <c r="L37" i="8"/>
  <c r="M37" i="8"/>
  <c r="N37" i="8"/>
  <c r="O37" i="8"/>
  <c r="P37" i="8"/>
  <c r="R37" i="8"/>
  <c r="C37" i="8"/>
  <c r="D36" i="8"/>
  <c r="E36" i="8"/>
  <c r="F36" i="8"/>
  <c r="G36" i="8"/>
  <c r="H36" i="8"/>
  <c r="I36" i="8"/>
  <c r="J36" i="8"/>
  <c r="K36" i="8"/>
  <c r="L36" i="8"/>
  <c r="M36" i="8"/>
  <c r="N36" i="8"/>
  <c r="O36" i="8"/>
  <c r="P36" i="8"/>
  <c r="R36" i="8"/>
  <c r="C36" i="8"/>
  <c r="D35" i="8"/>
  <c r="E35" i="8"/>
  <c r="F35" i="8"/>
  <c r="G35" i="8"/>
  <c r="H35" i="8"/>
  <c r="I35" i="8"/>
  <c r="J35" i="8"/>
  <c r="K35" i="8"/>
  <c r="L35" i="8"/>
  <c r="M35" i="8"/>
  <c r="N35" i="8"/>
  <c r="O35" i="8"/>
  <c r="P35" i="8"/>
  <c r="R35" i="8"/>
  <c r="C35" i="8"/>
  <c r="D34" i="8"/>
  <c r="E34" i="8"/>
  <c r="F34" i="8"/>
  <c r="G34" i="8"/>
  <c r="H34" i="8"/>
  <c r="I34" i="8"/>
  <c r="J34" i="8"/>
  <c r="K34" i="8"/>
  <c r="L34" i="8"/>
  <c r="M34" i="8"/>
  <c r="N34" i="8"/>
  <c r="O34" i="8"/>
  <c r="P34" i="8"/>
  <c r="R34" i="8"/>
  <c r="C34" i="8"/>
  <c r="D33" i="8"/>
  <c r="E33" i="8"/>
  <c r="F33" i="8"/>
  <c r="G33" i="8"/>
  <c r="H33" i="8"/>
  <c r="I33" i="8"/>
  <c r="J33" i="8"/>
  <c r="K33" i="8"/>
  <c r="L33" i="8"/>
  <c r="M33" i="8"/>
  <c r="N33" i="8"/>
  <c r="O33" i="8"/>
  <c r="P33" i="8"/>
  <c r="R33" i="8"/>
  <c r="C33" i="8"/>
  <c r="D32" i="8"/>
  <c r="E32" i="8"/>
  <c r="F32" i="8"/>
  <c r="G32" i="8"/>
  <c r="H32" i="8"/>
  <c r="I32" i="8"/>
  <c r="J32" i="8"/>
  <c r="K32" i="8"/>
  <c r="L32" i="8"/>
  <c r="M32" i="8"/>
  <c r="N32" i="8"/>
  <c r="O32" i="8"/>
  <c r="P32" i="8"/>
  <c r="R32" i="8"/>
  <c r="C32" i="8"/>
  <c r="D31" i="8"/>
  <c r="E31" i="8"/>
  <c r="F31" i="8"/>
  <c r="G31" i="8"/>
  <c r="H31" i="8"/>
  <c r="I31" i="8"/>
  <c r="J31" i="8"/>
  <c r="K31" i="8"/>
  <c r="L31" i="8"/>
  <c r="M31" i="8"/>
  <c r="N31" i="8"/>
  <c r="O31" i="8"/>
  <c r="P31" i="8"/>
  <c r="R31" i="8"/>
  <c r="C31" i="8"/>
  <c r="D30" i="8"/>
  <c r="E30" i="8"/>
  <c r="F30" i="8"/>
  <c r="G30" i="8"/>
  <c r="H30" i="8"/>
  <c r="I30" i="8"/>
  <c r="J30" i="8"/>
  <c r="K30" i="8"/>
  <c r="L30" i="8"/>
  <c r="M30" i="8"/>
  <c r="N30" i="8"/>
  <c r="O30" i="8"/>
  <c r="P30" i="8"/>
  <c r="R30" i="8"/>
  <c r="C30" i="8"/>
  <c r="D29" i="8"/>
  <c r="E29" i="8"/>
  <c r="F29" i="8"/>
  <c r="G29" i="8"/>
  <c r="H29" i="8"/>
  <c r="I29" i="8"/>
  <c r="J29" i="8"/>
  <c r="K29" i="8"/>
  <c r="L29" i="8"/>
  <c r="M29" i="8"/>
  <c r="N29" i="8"/>
  <c r="O29" i="8"/>
  <c r="P29" i="8"/>
  <c r="R29" i="8"/>
  <c r="C29" i="8"/>
  <c r="D28" i="8"/>
  <c r="E28" i="8"/>
  <c r="F28" i="8"/>
  <c r="G28" i="8"/>
  <c r="H28" i="8"/>
  <c r="I28" i="8"/>
  <c r="J28" i="8"/>
  <c r="K28" i="8"/>
  <c r="L28" i="8"/>
  <c r="M28" i="8"/>
  <c r="N28" i="8"/>
  <c r="O28" i="8"/>
  <c r="P28" i="8"/>
  <c r="R28" i="8"/>
  <c r="C28" i="8"/>
  <c r="D27" i="8"/>
  <c r="E27" i="8"/>
  <c r="F27" i="8"/>
  <c r="G27" i="8"/>
  <c r="H27" i="8"/>
  <c r="I27" i="8"/>
  <c r="J27" i="8"/>
  <c r="K27" i="8"/>
  <c r="L27" i="8"/>
  <c r="M27" i="8"/>
  <c r="N27" i="8"/>
  <c r="O27" i="8"/>
  <c r="P27" i="8"/>
  <c r="R27" i="8"/>
  <c r="C27" i="8"/>
  <c r="D26" i="8"/>
  <c r="E26" i="8"/>
  <c r="F26" i="8"/>
  <c r="G26" i="8"/>
  <c r="H26" i="8"/>
  <c r="I26" i="8"/>
  <c r="J26" i="8"/>
  <c r="K26" i="8"/>
  <c r="L26" i="8"/>
  <c r="M26" i="8"/>
  <c r="N26" i="8"/>
  <c r="O26" i="8"/>
  <c r="P26" i="8"/>
  <c r="R26" i="8"/>
  <c r="C26" i="8"/>
  <c r="D25" i="8"/>
  <c r="E25" i="8"/>
  <c r="F25" i="8"/>
  <c r="G25" i="8"/>
  <c r="H25" i="8"/>
  <c r="I25" i="8"/>
  <c r="J25" i="8"/>
  <c r="K25" i="8"/>
  <c r="L25" i="8"/>
  <c r="M25" i="8"/>
  <c r="N25" i="8"/>
  <c r="O25" i="8"/>
  <c r="P25" i="8"/>
  <c r="R25" i="8"/>
  <c r="C25" i="8"/>
  <c r="Q69" i="8"/>
  <c r="D24" i="8"/>
  <c r="E24" i="8"/>
  <c r="F24" i="8"/>
  <c r="G24" i="8"/>
  <c r="H24" i="8"/>
  <c r="I24" i="8"/>
  <c r="J24" i="8"/>
  <c r="K24" i="8"/>
  <c r="L24" i="8"/>
  <c r="M24" i="8"/>
  <c r="N24" i="8"/>
  <c r="O24" i="8"/>
  <c r="P24" i="8"/>
  <c r="R24" i="8"/>
  <c r="C24" i="8"/>
  <c r="D23" i="8"/>
  <c r="E23" i="8"/>
  <c r="F23" i="8"/>
  <c r="G23" i="8"/>
  <c r="H23" i="8"/>
  <c r="I23" i="8"/>
  <c r="J23" i="8"/>
  <c r="K23" i="8"/>
  <c r="L23" i="8"/>
  <c r="M23" i="8"/>
  <c r="N23" i="8"/>
  <c r="O23" i="8"/>
  <c r="P23" i="8"/>
  <c r="R23" i="8"/>
  <c r="C23" i="8"/>
  <c r="D22" i="8"/>
  <c r="E22" i="8"/>
  <c r="F22" i="8"/>
  <c r="G22" i="8"/>
  <c r="H22" i="8"/>
  <c r="I22" i="8"/>
  <c r="J22" i="8"/>
  <c r="K22" i="8"/>
  <c r="L22" i="8"/>
  <c r="M22" i="8"/>
  <c r="N22" i="8"/>
  <c r="O22" i="8"/>
  <c r="P22" i="8"/>
  <c r="R22" i="8"/>
  <c r="C22" i="8"/>
  <c r="D10" i="8"/>
  <c r="E10" i="8"/>
  <c r="F10" i="8"/>
  <c r="G10" i="8"/>
  <c r="H10" i="8"/>
  <c r="I10" i="8"/>
  <c r="J10" i="8"/>
  <c r="K10" i="8"/>
  <c r="L10" i="8"/>
  <c r="M10" i="8"/>
  <c r="N10" i="8"/>
  <c r="O10" i="8"/>
  <c r="P10" i="8"/>
  <c r="R10" i="8"/>
  <c r="C10" i="8"/>
  <c r="D21" i="8"/>
  <c r="E21" i="8"/>
  <c r="F21" i="8"/>
  <c r="G21" i="8"/>
  <c r="H21" i="8"/>
  <c r="I21" i="8"/>
  <c r="J21" i="8"/>
  <c r="K21" i="8"/>
  <c r="L21" i="8"/>
  <c r="M21" i="8"/>
  <c r="N21" i="8"/>
  <c r="O21" i="8"/>
  <c r="P21" i="8"/>
  <c r="R21" i="8"/>
  <c r="C21" i="8"/>
  <c r="D20" i="8"/>
  <c r="E20" i="8"/>
  <c r="F20" i="8"/>
  <c r="G20" i="8"/>
  <c r="H20" i="8"/>
  <c r="I20" i="8"/>
  <c r="J20" i="8"/>
  <c r="K20" i="8"/>
  <c r="L20" i="8"/>
  <c r="M20" i="8"/>
  <c r="N20" i="8"/>
  <c r="O20" i="8"/>
  <c r="P20" i="8"/>
  <c r="R20" i="8"/>
  <c r="C20" i="8"/>
  <c r="D19" i="8"/>
  <c r="E19" i="8"/>
  <c r="F19" i="8"/>
  <c r="G19" i="8"/>
  <c r="H19" i="8"/>
  <c r="I19" i="8"/>
  <c r="J19" i="8"/>
  <c r="K19" i="8"/>
  <c r="L19" i="8"/>
  <c r="M19" i="8"/>
  <c r="N19" i="8"/>
  <c r="O19" i="8"/>
  <c r="P19" i="8"/>
  <c r="R19" i="8"/>
  <c r="C19" i="8"/>
  <c r="D18" i="8"/>
  <c r="E18" i="8"/>
  <c r="F18" i="8"/>
  <c r="G18" i="8"/>
  <c r="H18" i="8"/>
  <c r="I18" i="8"/>
  <c r="J18" i="8"/>
  <c r="K18" i="8"/>
  <c r="L18" i="8"/>
  <c r="M18" i="8"/>
  <c r="N18" i="8"/>
  <c r="O18" i="8"/>
  <c r="P18" i="8"/>
  <c r="R18" i="8"/>
  <c r="C18" i="8"/>
  <c r="D17" i="8"/>
  <c r="E17" i="8"/>
  <c r="F17" i="8"/>
  <c r="G17" i="8"/>
  <c r="H17" i="8"/>
  <c r="I17" i="8"/>
  <c r="J17" i="8"/>
  <c r="K17" i="8"/>
  <c r="L17" i="8"/>
  <c r="M17" i="8"/>
  <c r="N17" i="8"/>
  <c r="O17" i="8"/>
  <c r="P17" i="8"/>
  <c r="R17" i="8"/>
  <c r="C17" i="8"/>
  <c r="D16" i="8"/>
  <c r="E16" i="8"/>
  <c r="F16" i="8"/>
  <c r="G16" i="8"/>
  <c r="H16" i="8"/>
  <c r="I16" i="8"/>
  <c r="J16" i="8"/>
  <c r="K16" i="8"/>
  <c r="L16" i="8"/>
  <c r="M16" i="8"/>
  <c r="N16" i="8"/>
  <c r="O16" i="8"/>
  <c r="P16" i="8"/>
  <c r="R16" i="8"/>
  <c r="C16" i="8"/>
  <c r="D15" i="8"/>
  <c r="E15" i="8"/>
  <c r="F15" i="8"/>
  <c r="G15" i="8"/>
  <c r="H15" i="8"/>
  <c r="I15" i="8"/>
  <c r="J15" i="8"/>
  <c r="K15" i="8"/>
  <c r="L15" i="8"/>
  <c r="M15" i="8"/>
  <c r="N15" i="8"/>
  <c r="O15" i="8"/>
  <c r="P15" i="8"/>
  <c r="R15" i="8"/>
  <c r="C15" i="8"/>
  <c r="D14" i="8"/>
  <c r="E14" i="8"/>
  <c r="F14" i="8"/>
  <c r="G14" i="8"/>
  <c r="H14" i="8"/>
  <c r="I14" i="8"/>
  <c r="J14" i="8"/>
  <c r="K14" i="8"/>
  <c r="L14" i="8"/>
  <c r="M14" i="8"/>
  <c r="N14" i="8"/>
  <c r="O14" i="8"/>
  <c r="P14" i="8"/>
  <c r="R14" i="8"/>
  <c r="C14" i="8"/>
  <c r="D13" i="8"/>
  <c r="E13" i="8"/>
  <c r="F13" i="8"/>
  <c r="G13" i="8"/>
  <c r="H13" i="8"/>
  <c r="I13" i="8"/>
  <c r="J13" i="8"/>
  <c r="K13" i="8"/>
  <c r="L13" i="8"/>
  <c r="M13" i="8"/>
  <c r="N13" i="8"/>
  <c r="O13" i="8"/>
  <c r="P13" i="8"/>
  <c r="R13" i="8"/>
  <c r="C13" i="8"/>
  <c r="D12" i="8"/>
  <c r="E12" i="8"/>
  <c r="F12" i="8"/>
  <c r="G12" i="8"/>
  <c r="H12" i="8"/>
  <c r="I12" i="8"/>
  <c r="J12" i="8"/>
  <c r="K12" i="8"/>
  <c r="L12" i="8"/>
  <c r="M12" i="8"/>
  <c r="N12" i="8"/>
  <c r="O12" i="8"/>
  <c r="P12" i="8"/>
  <c r="R12" i="8"/>
  <c r="C12" i="8"/>
  <c r="D11" i="8"/>
  <c r="E11" i="8"/>
  <c r="F11" i="8"/>
  <c r="G11" i="8"/>
  <c r="H11" i="8"/>
  <c r="I11" i="8"/>
  <c r="J11" i="8"/>
  <c r="K11" i="8"/>
  <c r="L11" i="8"/>
  <c r="M11" i="8"/>
  <c r="N11" i="8"/>
  <c r="O11" i="8"/>
  <c r="P11" i="8"/>
  <c r="R11" i="8"/>
  <c r="C11" i="8"/>
  <c r="D8" i="8"/>
  <c r="E8" i="8"/>
  <c r="F8" i="8"/>
  <c r="G8" i="8"/>
  <c r="H8" i="8"/>
  <c r="I8" i="8"/>
  <c r="J8" i="8"/>
  <c r="K8" i="8"/>
  <c r="L8" i="8"/>
  <c r="M8" i="8"/>
  <c r="N8" i="8"/>
  <c r="O8" i="8"/>
  <c r="P8" i="8"/>
  <c r="R8" i="8"/>
  <c r="C8" i="8"/>
  <c r="D7" i="8"/>
  <c r="E7" i="8"/>
  <c r="F7" i="8"/>
  <c r="G7" i="8"/>
  <c r="H7" i="8"/>
  <c r="I7" i="8"/>
  <c r="J7" i="8"/>
  <c r="K7" i="8"/>
  <c r="L7" i="8"/>
  <c r="M7" i="8"/>
  <c r="N7" i="8"/>
  <c r="O7" i="8"/>
  <c r="P7" i="8"/>
  <c r="R7" i="8"/>
  <c r="C7" i="8"/>
  <c r="D9" i="8"/>
  <c r="E9" i="8"/>
  <c r="F9" i="8"/>
  <c r="G9" i="8"/>
  <c r="H9" i="8"/>
  <c r="I9" i="8"/>
  <c r="J9" i="8"/>
  <c r="K9" i="8"/>
  <c r="L9" i="8"/>
  <c r="M9" i="8"/>
  <c r="N9" i="8"/>
  <c r="O9" i="8"/>
  <c r="P9" i="8"/>
  <c r="R9" i="8"/>
  <c r="Z28" i="8" l="1"/>
  <c r="Z27" i="8"/>
  <c r="Z31" i="8"/>
  <c r="Z39" i="8"/>
  <c r="Z43" i="8"/>
  <c r="Z19" i="8"/>
  <c r="Z18" i="8"/>
  <c r="Z26" i="8"/>
  <c r="Z30" i="8"/>
  <c r="Z34" i="8"/>
  <c r="Z42" i="8"/>
  <c r="Z36" i="8"/>
  <c r="Z21" i="8"/>
  <c r="Z29" i="8"/>
  <c r="Z33" i="8"/>
  <c r="Z37" i="8"/>
  <c r="Z46" i="8"/>
  <c r="Z47" i="8"/>
  <c r="Z48" i="8"/>
  <c r="Z49" i="8"/>
  <c r="Z52" i="8"/>
  <c r="Z53" i="8"/>
  <c r="Z54" i="8"/>
  <c r="Z55" i="8"/>
  <c r="Z56" i="8"/>
  <c r="Z58" i="8"/>
  <c r="Z59" i="8"/>
  <c r="Z64" i="8"/>
  <c r="Z65" i="8"/>
  <c r="Z67" i="8"/>
  <c r="Z68" i="8"/>
  <c r="Z51" i="8"/>
  <c r="C69" i="8"/>
  <c r="Z8" i="8"/>
  <c r="Z11" i="8"/>
  <c r="Z12" i="8"/>
  <c r="Z16" i="8"/>
  <c r="Z17" i="8"/>
  <c r="AB9" i="8"/>
  <c r="AB7" i="8"/>
  <c r="AB8" i="8"/>
  <c r="AB11" i="8"/>
  <c r="AB12" i="8"/>
  <c r="AB13" i="8"/>
  <c r="AB14" i="8"/>
  <c r="AB15" i="8"/>
  <c r="AB16" i="8"/>
  <c r="AB17" i="8"/>
  <c r="AB18" i="8"/>
  <c r="AB19" i="8"/>
  <c r="AB21" i="8"/>
  <c r="AB10" i="8"/>
  <c r="AB22" i="8"/>
  <c r="AB23" i="8"/>
  <c r="AB24" i="8"/>
  <c r="AB25" i="8"/>
  <c r="AB26" i="8"/>
  <c r="AB27" i="8"/>
  <c r="AB28" i="8"/>
  <c r="AB29" i="8"/>
  <c r="AB30" i="8"/>
  <c r="AB31" i="8"/>
  <c r="AB32" i="8"/>
  <c r="AB33" i="8"/>
  <c r="AB34" i="8"/>
  <c r="AB35" i="8"/>
  <c r="AB36" i="8"/>
  <c r="AB37" i="8"/>
  <c r="AB38" i="8"/>
  <c r="AB39" i="8"/>
  <c r="AB42" i="8"/>
  <c r="AB43" i="8"/>
  <c r="AB44" i="8"/>
  <c r="AB45" i="8"/>
  <c r="AB46" i="8"/>
  <c r="AB47" i="8"/>
  <c r="AB48" i="8"/>
  <c r="AB49" i="8"/>
  <c r="AB51" i="8"/>
  <c r="AB52" i="8"/>
  <c r="AB53" i="8"/>
  <c r="AB54" i="8"/>
  <c r="AB55" i="8"/>
  <c r="AB56" i="8"/>
  <c r="AB57" i="8"/>
  <c r="AB58" i="8"/>
  <c r="AB59" i="8"/>
  <c r="AB61" i="8"/>
  <c r="AB62" i="8"/>
  <c r="AB64" i="8"/>
  <c r="AB65" i="8"/>
  <c r="AB67" i="8"/>
  <c r="AB68" i="8"/>
  <c r="Z66" i="8"/>
  <c r="AB66" i="8"/>
  <c r="Z41" i="8"/>
  <c r="AB41" i="8"/>
  <c r="Z60" i="8"/>
  <c r="AB60" i="8"/>
  <c r="Z20" i="8"/>
  <c r="AB20" i="8"/>
  <c r="Z40" i="8"/>
  <c r="AB40" i="8"/>
  <c r="Z63" i="8"/>
  <c r="AB63" i="8"/>
  <c r="Z50" i="8"/>
  <c r="AB50" i="8"/>
  <c r="Z61" i="8"/>
  <c r="Z22" i="8"/>
  <c r="Z32" i="8"/>
  <c r="Z44" i="8"/>
  <c r="Z10" i="8"/>
  <c r="Z38" i="8"/>
  <c r="Z7" i="8"/>
  <c r="Z15" i="8"/>
  <c r="Z35" i="8"/>
  <c r="Z14" i="8"/>
  <c r="Z13" i="8"/>
  <c r="Z9" i="8"/>
  <c r="X9" i="8"/>
  <c r="X27" i="8"/>
  <c r="X29" i="8"/>
  <c r="X31" i="8"/>
  <c r="X33" i="8"/>
  <c r="X35" i="8"/>
  <c r="X37" i="8"/>
  <c r="X39" i="8"/>
  <c r="X41" i="8"/>
  <c r="X43" i="8"/>
  <c r="X47" i="8"/>
  <c r="X49" i="8"/>
  <c r="X51" i="8"/>
  <c r="X53" i="8"/>
  <c r="X54" i="8"/>
  <c r="X56" i="8"/>
  <c r="X58" i="8"/>
  <c r="X60" i="8"/>
  <c r="X8" i="8"/>
  <c r="X12" i="8"/>
  <c r="X14" i="8"/>
  <c r="X16" i="8"/>
  <c r="X18" i="8"/>
  <c r="X20" i="8"/>
  <c r="X22" i="8"/>
  <c r="X63" i="8"/>
  <c r="X65" i="8"/>
  <c r="X67" i="8"/>
  <c r="X68" i="8"/>
  <c r="X7" i="8"/>
  <c r="X11" i="8"/>
  <c r="X13" i="8"/>
  <c r="X15" i="8"/>
  <c r="X17" i="8"/>
  <c r="X19" i="8"/>
  <c r="X21" i="8"/>
  <c r="X64" i="8"/>
  <c r="X66" i="8"/>
  <c r="X10" i="8"/>
  <c r="R69" i="8"/>
  <c r="P69" i="8"/>
  <c r="N69" i="8"/>
  <c r="L69" i="8"/>
  <c r="Z6" i="8"/>
  <c r="J69" i="8"/>
  <c r="H69" i="8"/>
  <c r="F69" i="8"/>
  <c r="D69" i="8"/>
  <c r="Y53" i="8" s="1"/>
  <c r="X26" i="8"/>
  <c r="X28" i="8"/>
  <c r="X30" i="8"/>
  <c r="X32" i="8"/>
  <c r="X34" i="8"/>
  <c r="X36" i="8"/>
  <c r="X38" i="8"/>
  <c r="X40" i="8"/>
  <c r="X42" i="8"/>
  <c r="X44" i="8"/>
  <c r="X46" i="8"/>
  <c r="X48" i="8"/>
  <c r="X50" i="8"/>
  <c r="X52" i="8"/>
  <c r="X55" i="8"/>
  <c r="X59" i="8"/>
  <c r="X61" i="8"/>
  <c r="X6" i="8"/>
  <c r="O69" i="8"/>
  <c r="M69" i="8"/>
  <c r="K69" i="8"/>
  <c r="I69" i="8"/>
  <c r="G69" i="8"/>
  <c r="E69" i="8"/>
  <c r="U78" i="7" l="1"/>
  <c r="T78" i="7"/>
  <c r="Z69" i="8"/>
  <c r="Y39" i="8"/>
  <c r="Y28" i="8"/>
  <c r="Y55" i="8"/>
  <c r="Y13" i="8"/>
  <c r="Y58" i="8"/>
  <c r="Y17" i="8"/>
  <c r="Y54" i="8"/>
  <c r="Y60" i="8"/>
  <c r="Y25" i="8"/>
  <c r="Y18" i="8"/>
  <c r="Y67" i="8"/>
  <c r="Y57" i="8"/>
  <c r="Y61" i="8"/>
  <c r="Y20" i="8"/>
  <c r="Y43" i="8"/>
  <c r="Y47" i="8"/>
  <c r="Y51" i="8"/>
  <c r="Y24" i="8"/>
  <c r="Y14" i="8"/>
  <c r="Y37" i="8"/>
  <c r="Y44" i="8"/>
  <c r="Y42" i="8"/>
  <c r="Y16" i="8"/>
  <c r="Y46" i="8"/>
  <c r="Y7" i="8"/>
  <c r="Y41" i="8"/>
  <c r="Y59" i="8"/>
  <c r="Y36" i="8"/>
  <c r="Y32" i="8"/>
  <c r="Y8" i="8"/>
  <c r="Y11" i="8"/>
  <c r="Y22" i="8"/>
  <c r="Y56" i="8"/>
  <c r="Y33" i="8"/>
  <c r="Y29" i="8"/>
  <c r="Y15" i="8"/>
  <c r="Y63" i="8"/>
  <c r="Y40" i="8"/>
  <c r="Y21" i="8"/>
  <c r="Y6" i="8"/>
  <c r="Y26" i="8"/>
  <c r="Y35" i="8"/>
  <c r="Y68" i="8"/>
  <c r="Y52" i="8"/>
  <c r="Y34" i="8"/>
  <c r="Y65" i="8"/>
  <c r="Y48" i="8"/>
  <c r="Y30" i="8"/>
  <c r="Y50" i="8"/>
  <c r="Y10" i="8"/>
  <c r="Y12" i="8"/>
  <c r="Y64" i="8"/>
  <c r="Y66" i="8"/>
  <c r="Y49" i="8"/>
  <c r="Y31" i="8"/>
  <c r="Y9" i="8"/>
  <c r="Y23" i="8"/>
  <c r="Y62" i="8"/>
  <c r="Y45" i="8"/>
  <c r="Y27" i="8"/>
  <c r="Y38" i="8"/>
  <c r="Y19" i="8"/>
  <c r="X69" i="8"/>
  <c r="U41" i="6"/>
  <c r="V41" i="6" s="1"/>
  <c r="U42" i="6"/>
  <c r="V42" i="6" s="1"/>
  <c r="U43" i="6"/>
  <c r="V43" i="6" s="1"/>
  <c r="U44" i="6"/>
  <c r="V44" i="6" s="1"/>
  <c r="U45" i="6"/>
  <c r="V45" i="6" s="1"/>
  <c r="U46" i="6"/>
  <c r="V46" i="6" s="1"/>
  <c r="U47" i="6"/>
  <c r="V47" i="6" s="1"/>
  <c r="U49" i="6"/>
  <c r="V49" i="6" s="1"/>
  <c r="U50" i="6"/>
  <c r="V50" i="6" s="1"/>
  <c r="U51" i="6"/>
  <c r="V51" i="6" s="1"/>
  <c r="U52" i="6"/>
  <c r="V52" i="6" s="1"/>
  <c r="U109" i="7" l="1"/>
  <c r="T109" i="7"/>
  <c r="Y69" i="8"/>
  <c r="U48" i="6"/>
  <c r="V48" i="6" s="1"/>
  <c r="U53" i="6"/>
  <c r="V53" i="6" s="1"/>
  <c r="U39" i="6" l="1"/>
  <c r="V39" i="6" s="1"/>
  <c r="U35" i="6"/>
  <c r="V35" i="6" s="1"/>
  <c r="U36" i="6"/>
  <c r="V36" i="6" s="1"/>
  <c r="U37" i="6"/>
  <c r="V37" i="6" s="1"/>
  <c r="U38" i="6"/>
  <c r="V38" i="6" s="1"/>
  <c r="U34" i="6"/>
  <c r="U40" i="6" l="1"/>
  <c r="V40" i="6" s="1"/>
  <c r="U9" i="6"/>
  <c r="V9" i="6" s="1"/>
  <c r="U10" i="6"/>
  <c r="V10" i="6" s="1"/>
  <c r="U11" i="6"/>
  <c r="V11" i="6" s="1"/>
  <c r="U12" i="6"/>
  <c r="V12" i="6" s="1"/>
  <c r="U14" i="6"/>
  <c r="V14" i="6" s="1"/>
  <c r="U15" i="6"/>
  <c r="V15" i="6" s="1"/>
  <c r="U16" i="6"/>
  <c r="V16" i="6" s="1"/>
  <c r="U17" i="6"/>
  <c r="V17" i="6" s="1"/>
  <c r="U18" i="6"/>
  <c r="V18" i="6" s="1"/>
  <c r="U19" i="6"/>
  <c r="V19" i="6" s="1"/>
  <c r="U20" i="6"/>
  <c r="V20" i="6" s="1"/>
  <c r="U21" i="6"/>
  <c r="V21" i="6" s="1"/>
  <c r="U22" i="6"/>
  <c r="V22" i="6" s="1"/>
  <c r="U23" i="6"/>
  <c r="V23" i="6" s="1"/>
  <c r="U24" i="6"/>
  <c r="V24" i="6" s="1"/>
  <c r="U25" i="6"/>
  <c r="V25" i="6" s="1"/>
  <c r="U26" i="6"/>
  <c r="V26" i="6" s="1"/>
  <c r="U27" i="6"/>
  <c r="V27" i="6" s="1"/>
  <c r="U28" i="6"/>
  <c r="V28" i="6" s="1"/>
  <c r="U29" i="6"/>
  <c r="V29" i="6" s="1"/>
  <c r="U30" i="6"/>
  <c r="V30" i="6" s="1"/>
  <c r="U31" i="6"/>
  <c r="V31" i="6" s="1"/>
  <c r="U32" i="6"/>
  <c r="V32" i="6" s="1"/>
  <c r="U33" i="6"/>
  <c r="V33" i="6" s="1"/>
  <c r="V34" i="6"/>
  <c r="U8" i="6"/>
  <c r="V8" i="6" s="1"/>
  <c r="U7" i="6"/>
  <c r="V7" i="6" s="1"/>
  <c r="U66" i="6" l="1"/>
  <c r="V66" i="6" s="1"/>
  <c r="U13" i="6"/>
  <c r="V13" i="6" s="1"/>
  <c r="U44" i="7" l="1"/>
  <c r="T44" i="7"/>
  <c r="U110" i="7" l="1"/>
  <c r="T110" i="7"/>
</calcChain>
</file>

<file path=xl/sharedStrings.xml><?xml version="1.0" encoding="utf-8"?>
<sst xmlns="http://schemas.openxmlformats.org/spreadsheetml/2006/main" count="276" uniqueCount="135">
  <si>
    <t>№</t>
  </si>
  <si>
    <t>Общее количество выпускников очной формы обучения</t>
  </si>
  <si>
    <t>Количество трудоустроенных выпускников</t>
  </si>
  <si>
    <t>Количество выпускников, призванных в ряды Вооруженных сил РФ</t>
  </si>
  <si>
    <t>Количество выпускников, продолживших обучение</t>
  </si>
  <si>
    <t>Количество выпускников, находящихся в отпуске по уходу за ребенком</t>
  </si>
  <si>
    <t>Количество нетрудоустроенных выпускников</t>
  </si>
  <si>
    <t>Количество выпускников, зарегистрированных в службе занятости в качестве безработных</t>
  </si>
  <si>
    <t>Количество выпускников, работающих по полученной специальности (профессии), направлению подготовки</t>
  </si>
  <si>
    <t>Количество выпускников, работающих непрерывно на первом месте работы в течение 2-х лет после выпуска</t>
  </si>
  <si>
    <t>Количество выпускников, работающих непрерывно на первом месте работы в течение 2-х лет после выпуска по полученной специальности</t>
  </si>
  <si>
    <t>Общее количество выпускников, обратившихся в службы занятости</t>
  </si>
  <si>
    <t>Количество выпускников, получивших статус безработных, из числа обративщихся в службы занятости</t>
  </si>
  <si>
    <t>Уровень средней заработной платы выпускников по результатам трудоустройства</t>
  </si>
  <si>
    <t>Группа показателей трудоустройства выпускников, относящихся к инвалидам и лицам с ограниченными возможностями здоровья</t>
  </si>
  <si>
    <t>Количество выпускников текущего года выпуска, которые будут трудоустроены</t>
  </si>
  <si>
    <t>Количество выпускников текущего года выпуска, которые будут призваны в ряды Вооруженных сил РФ</t>
  </si>
  <si>
    <t>Количество выпускников текущего года выпуска, которые продолжат обучение</t>
  </si>
  <si>
    <t>Количество выпускников текущего года выпуска, которые будут (продолжают) находиться в отпуске по уходу за ребенком</t>
  </si>
  <si>
    <t>Количество выпускников текущего года выпуска, которые имеют риск быть не трудоустроенными</t>
  </si>
  <si>
    <t>Наименование профессии/      специальности</t>
  </si>
  <si>
    <t>Количество выпускников, трудоустроенных в Чеченской Республике</t>
  </si>
  <si>
    <t>Социальная работа</t>
  </si>
  <si>
    <t>Банковское дело</t>
  </si>
  <si>
    <t>Экономика и бухгалтерский учет (по отраслям)</t>
  </si>
  <si>
    <t>Техническое обслуживание и ремонт автомобильного транспорта</t>
  </si>
  <si>
    <t>Портной</t>
  </si>
  <si>
    <t>Мастер по ремонту и обслуживанию автомобилей</t>
  </si>
  <si>
    <t>фармация</t>
  </si>
  <si>
    <t>лабораторная диагностика</t>
  </si>
  <si>
    <t>стоматология профилактическая</t>
  </si>
  <si>
    <t>стоматология ортопедическая</t>
  </si>
  <si>
    <t>лечебное дело</t>
  </si>
  <si>
    <t>акушерское дело</t>
  </si>
  <si>
    <t>сестринское дело</t>
  </si>
  <si>
    <t>Механизация сельского хозяйства</t>
  </si>
  <si>
    <t>Право и организация социального обеспечения</t>
  </si>
  <si>
    <t>Земельно-имущественные отношения</t>
  </si>
  <si>
    <t>Землеустройство</t>
  </si>
  <si>
    <t>Строительство и эксплуатация зданий и сооружений</t>
  </si>
  <si>
    <t>Монтаж и техническая эксплуатация промышленного оборудования (по отраслям)</t>
  </si>
  <si>
    <t>Правоохранительная деятельность</t>
  </si>
  <si>
    <t>ФГБОУ ВО «Грозненский государственный нефтяной технический университет имени академика М. Д. Миллионщикова»</t>
  </si>
  <si>
    <t>ГБПОУ "Чеченский индустриальный техникум"</t>
  </si>
  <si>
    <t>Информационные системы (по отраслям)</t>
  </si>
  <si>
    <t>Мастер общестроительных работ</t>
  </si>
  <si>
    <t>Техническое обслуживание и ремонт РЭТ</t>
  </si>
  <si>
    <t>Делопроизводитель</t>
  </si>
  <si>
    <t>Финансы</t>
  </si>
  <si>
    <t>Машинист локомотива</t>
  </si>
  <si>
    <t>Прикладная информатика (по отраслям)</t>
  </si>
  <si>
    <t>Организация обслуживания в общественном питании</t>
  </si>
  <si>
    <t>ЧПОУ "Гуманитарный колледж "Эдельвейс"</t>
  </si>
  <si>
    <t xml:space="preserve"> ЧПОУ "Ачхой-Мартановский колледж"</t>
  </si>
  <si>
    <t>Количество выпускников, работающих непрерывно на первом месте работы в течение года после выпуска, в том числе по полученной специальности(профессии), направлению подготовки</t>
  </si>
  <si>
    <t>ФГБОУ ВО "Чеченский государственный педагогический университет"</t>
  </si>
  <si>
    <t>ИТОГО:</t>
  </si>
  <si>
    <t xml:space="preserve"> ФГБОУ ВО "Чеченский государственный университет"</t>
  </si>
  <si>
    <t>Тракторист-машинист с/х производства</t>
  </si>
  <si>
    <t>Приложение 1</t>
  </si>
  <si>
    <t>Приложение 2</t>
  </si>
  <si>
    <t>ЧУПО "Экономико - правовой колледж"</t>
  </si>
  <si>
    <t>ЧПОУ "Шалинский колледж"</t>
  </si>
  <si>
    <t>ВСЕГО:</t>
  </si>
  <si>
    <t>АНПОО "Грозненский юридический колледж"</t>
  </si>
  <si>
    <t>ЧПОУ "Горский гуманитарно-технический техникум"</t>
  </si>
  <si>
    <t>Физическая культура</t>
  </si>
  <si>
    <t>ПОАНО "Колледж права и предпринимательства"</t>
  </si>
  <si>
    <t xml:space="preserve">  </t>
  </si>
  <si>
    <t>ПОАНО "Колледж права и социальной защиты"</t>
  </si>
  <si>
    <t>ЧПОУ "Бизнес колледж"</t>
  </si>
  <si>
    <t>ЧПОУ "Грозненский социально-экономический колледж"</t>
  </si>
  <si>
    <t>в том числе:</t>
  </si>
  <si>
    <t>в том числе</t>
  </si>
  <si>
    <t>Информация по трудоустройству выпускников образовательных организаций высшего образования 2019 года по состоянию на 15.06.2020 г.</t>
  </si>
  <si>
    <t>Прораммирование в компьютерных системах</t>
  </si>
  <si>
    <t xml:space="preserve"> Младшая медицинская сестра по уходу за больными</t>
  </si>
  <si>
    <t xml:space="preserve"> Наладчик компьютерных сетей</t>
  </si>
  <si>
    <t xml:space="preserve"> Мастер по обработке цифровой информации</t>
  </si>
  <si>
    <t xml:space="preserve"> Сварщик (ручной и частично механизированной сварки (наплавки))</t>
  </si>
  <si>
    <t xml:space="preserve"> Пожарный</t>
  </si>
  <si>
    <t xml:space="preserve"> Автомеханик</t>
  </si>
  <si>
    <t>Электроснабжение (по отраслям)</t>
  </si>
  <si>
    <t xml:space="preserve"> Пожарная безопасность</t>
  </si>
  <si>
    <t xml:space="preserve"> Документационное обеспечение управления и архивоведение</t>
  </si>
  <si>
    <t>Повар, кондитер</t>
  </si>
  <si>
    <t xml:space="preserve"> Парикмахер</t>
  </si>
  <si>
    <t>Туризм</t>
  </si>
  <si>
    <t xml:space="preserve"> Закройщик</t>
  </si>
  <si>
    <t xml:space="preserve"> Оператор швейного оборудования</t>
  </si>
  <si>
    <t xml:space="preserve"> Оператор электронного набора и верстки</t>
  </si>
  <si>
    <t xml:space="preserve"> Конструирование, моделирование и технология швейных изделий</t>
  </si>
  <si>
    <t xml:space="preserve"> Дизайн (по отраслям)</t>
  </si>
  <si>
    <t xml:space="preserve"> Технология парикмахерского искусства</t>
  </si>
  <si>
    <t xml:space="preserve"> Архивариус</t>
  </si>
  <si>
    <t>Преподавание в начальных классах</t>
  </si>
  <si>
    <t xml:space="preserve"> Народное художественное творчество (по видам)</t>
  </si>
  <si>
    <t xml:space="preserve"> Социально-культурная деятельность (по видам)</t>
  </si>
  <si>
    <t>Библиотековедение</t>
  </si>
  <si>
    <t xml:space="preserve"> Сольное и хоровое народное пение</t>
  </si>
  <si>
    <t xml:space="preserve"> Декоративно-прикладное искусство и народные промыслы (по видам)</t>
  </si>
  <si>
    <t>Инструментальное исполнительство (по видам инструментов)</t>
  </si>
  <si>
    <t xml:space="preserve"> Вокальное искусство</t>
  </si>
  <si>
    <t>Мастер по ремонту и обслуживанию ЖКХ</t>
  </si>
  <si>
    <t xml:space="preserve"> Пчеловод</t>
  </si>
  <si>
    <t>Релейная защита и автоматизация  электроэнергетических систем</t>
  </si>
  <si>
    <t>Электромонтер по ремонту электросетей</t>
  </si>
  <si>
    <t>% трудоустроивщихся от общей численности выпускников</t>
  </si>
  <si>
    <t>% трудоустроивщихся по специальности от общей численности трудоустроивщихся</t>
  </si>
  <si>
    <t>11,0-25,0</t>
  </si>
  <si>
    <t>детализация выпуска</t>
  </si>
  <si>
    <t>№п/п</t>
  </si>
  <si>
    <t>Мониторинг трудоустройства выпускников организаций среднего профессионального образования 2019 года на 15.06.2020г.</t>
  </si>
  <si>
    <t>Мастер отделочных строительных и дикоративных работ</t>
  </si>
  <si>
    <t>Наименование профессии/специальности</t>
  </si>
  <si>
    <t>цент трудоустроив.</t>
  </si>
  <si>
    <t>Коды</t>
  </si>
  <si>
    <t>Информация по трудоустройству выпускников средних профессиональных образовательных организаций 2019 года ( Ш квартал) по состоянию на 01.10.2020 г.</t>
  </si>
  <si>
    <t>ЧПОУ "Чеченский многопрофильный колледж"</t>
  </si>
  <si>
    <t>ЧПОУ "Урус-Мартановский социально-экономический колледж"</t>
  </si>
  <si>
    <t>ЧПОУ "Наурский социально-экономический колледж"</t>
  </si>
  <si>
    <t>Информация по трудоустройству выпускников негосударственных профессиональных образовательных организаций  2019 года ( Ш квартал) по состоянию на 01.10.2020 г.</t>
  </si>
  <si>
    <t>34.01.01.</t>
  </si>
  <si>
    <t xml:space="preserve">Младшая медицинсакая сесетра по уходу за больными </t>
  </si>
  <si>
    <t>09.01.03.</t>
  </si>
  <si>
    <t>Мастер по обработке цифравой информации</t>
  </si>
  <si>
    <t>08.01.07.</t>
  </si>
  <si>
    <t>15.01.05.</t>
  </si>
  <si>
    <t>Сварщик (сварщик ручной и частично механизированной сварки(наплавки))</t>
  </si>
  <si>
    <t>23.01.17.</t>
  </si>
  <si>
    <t>09.02.04.</t>
  </si>
  <si>
    <t>38.02.01.</t>
  </si>
  <si>
    <t>10000-12000</t>
  </si>
  <si>
    <t>12000-50000</t>
  </si>
  <si>
    <t>12000-15000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</si>
</sst>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
  </numFmts>
  <fonts count="26"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1"/>
      <color theme="1"/>
      <name val="Calibri"/>
      <family val="2"/>
      <charset val="204"/>
      <scheme val="minor"/>
    </font>
    <font>
      <sz val="11"/>
      <color rgb="FF000000"/>
      <name val="Times New Roman"/>
      <family val="1"/>
      <charset val="204"/>
    </font>
    <font>
      <sz val="11"/>
      <name val="Times New Roman"/>
      <family val="1"/>
      <charset val="204"/>
    </font>
    <font>
      <sz val="11"/>
      <color theme="1"/>
      <name val="Times New Roman"/>
      <family val="1"/>
    </font>
    <font>
      <b/>
      <sz val="5"/>
      <color theme="1"/>
      <name val="Calibri"/>
      <family val="2"/>
      <charset val="204"/>
      <scheme val="minor"/>
    </font>
    <font>
      <b/>
      <sz val="10"/>
      <color theme="1"/>
      <name val="Calibri"/>
      <family val="2"/>
      <charset val="204"/>
      <scheme val="minor"/>
    </font>
    <font>
      <b/>
      <sz val="11"/>
      <color rgb="FF3F3F3F"/>
      <name val="Calibri"/>
      <family val="2"/>
      <charset val="204"/>
      <scheme val="minor"/>
    </font>
    <font>
      <sz val="11"/>
      <color rgb="FF000000"/>
      <name val="Calibri"/>
      <family val="2"/>
      <charset val="204"/>
      <scheme val="minor"/>
    </font>
    <font>
      <b/>
      <sz val="11"/>
      <color rgb="FF3F3F3F"/>
      <name val="Times New Roman"/>
      <family val="1"/>
      <charset val="204"/>
    </font>
    <font>
      <sz val="11"/>
      <color rgb="FF3F3F3F"/>
      <name val="Times New Roman"/>
      <family val="1"/>
      <charset val="204"/>
    </font>
    <font>
      <b/>
      <sz val="11"/>
      <color rgb="FF000000"/>
      <name val="Times New Roman"/>
      <family val="1"/>
      <charset val="204"/>
    </font>
    <font>
      <b/>
      <sz val="11"/>
      <color rgb="FF000000"/>
      <name val="Calibri"/>
      <family val="2"/>
      <charset val="204"/>
      <scheme val="minor"/>
    </font>
    <font>
      <sz val="10"/>
      <color theme="1"/>
      <name val="Times New Roman"/>
      <family val="1"/>
      <charset val="204"/>
    </font>
    <font>
      <b/>
      <sz val="10"/>
      <color theme="1"/>
      <name val="Times New Roman"/>
      <family val="1"/>
      <charset val="204"/>
    </font>
    <font>
      <b/>
      <sz val="14"/>
      <color theme="1"/>
      <name val="Times New Roman"/>
      <family val="1"/>
      <charset val="204"/>
    </font>
    <font>
      <sz val="9"/>
      <color theme="1"/>
      <name val="Times New Roman"/>
      <family val="1"/>
      <charset val="204"/>
    </font>
    <font>
      <b/>
      <sz val="14"/>
      <color theme="1"/>
      <name val="Calibri"/>
      <family val="2"/>
      <charset val="204"/>
      <scheme val="minor"/>
    </font>
    <font>
      <sz val="14"/>
      <color theme="1"/>
      <name val="Calibri"/>
      <family val="2"/>
      <charset val="204"/>
      <scheme val="minor"/>
    </font>
    <font>
      <sz val="14"/>
      <color theme="1"/>
      <name val="Times New Roman"/>
      <family val="1"/>
      <charset val="204"/>
    </font>
    <font>
      <sz val="10"/>
      <color theme="1"/>
      <name val="Calibri"/>
      <family val="2"/>
      <charset val="204"/>
      <scheme val="minor"/>
    </font>
    <font>
      <sz val="9"/>
      <color rgb="FF000000"/>
      <name val="Times New Roman"/>
      <family val="1"/>
      <charset val="204"/>
    </font>
    <font>
      <sz val="9"/>
      <name val="Times New Roman"/>
      <family val="1"/>
      <charset val="204"/>
    </font>
    <font>
      <b/>
      <sz val="9"/>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2F2F2"/>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505050"/>
      </left>
      <right style="thin">
        <color rgb="FF505050"/>
      </right>
      <top style="thin">
        <color rgb="FF505050"/>
      </top>
      <bottom style="thin">
        <color rgb="FF505050"/>
      </bottom>
      <diagonal/>
    </border>
    <border>
      <left/>
      <right/>
      <top style="thin">
        <color auto="1"/>
      </top>
      <bottom/>
      <diagonal/>
    </border>
    <border>
      <left style="thin">
        <color auto="1"/>
      </left>
      <right/>
      <top style="thin">
        <color auto="1"/>
      </top>
      <bottom/>
      <diagonal/>
    </border>
    <border>
      <left style="thin">
        <color rgb="FF505050"/>
      </left>
      <right style="thin">
        <color rgb="FF505050"/>
      </right>
      <top style="thin">
        <color rgb="FF505050"/>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9" fillId="3" borderId="16" applyNumberFormat="0" applyAlignment="0" applyProtection="0"/>
  </cellStyleXfs>
  <cellXfs count="226">
    <xf numFmtId="0" fontId="0" fillId="0" borderId="0" xfId="0"/>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xf>
    <xf numFmtId="0" fontId="6" fillId="0" borderId="6" xfId="0" applyFont="1" applyBorder="1" applyAlignment="1">
      <alignment horizontal="center" vertical="center"/>
    </xf>
    <xf numFmtId="0" fontId="6" fillId="0" borderId="6" xfId="0" applyFont="1" applyBorder="1"/>
    <xf numFmtId="0" fontId="6" fillId="0" borderId="6" xfId="0" applyFont="1" applyBorder="1" applyAlignment="1">
      <alignment horizontal="center"/>
    </xf>
    <xf numFmtId="0" fontId="0" fillId="0" borderId="5" xfId="0" applyBorder="1" applyAlignment="1">
      <alignment horizontal="center"/>
    </xf>
    <xf numFmtId="1" fontId="6" fillId="0" borderId="6" xfId="0" applyNumberFormat="1" applyFont="1" applyBorder="1" applyAlignment="1">
      <alignment horizontal="center" vertical="center"/>
    </xf>
    <xf numFmtId="0" fontId="1" fillId="2" borderId="5" xfId="0" applyFont="1" applyFill="1" applyBorder="1" applyAlignment="1">
      <alignment horizontal="center"/>
    </xf>
    <xf numFmtId="0" fontId="1" fillId="0" borderId="5" xfId="0" applyFont="1" applyBorder="1" applyAlignment="1">
      <alignment horizontal="center"/>
    </xf>
    <xf numFmtId="0" fontId="1" fillId="0" borderId="5" xfId="0" applyFont="1" applyBorder="1" applyAlignment="1">
      <alignment wrapText="1"/>
    </xf>
    <xf numFmtId="0" fontId="1" fillId="0" borderId="5" xfId="0" applyFont="1" applyBorder="1" applyAlignment="1">
      <alignment horizontal="center" vertical="center"/>
    </xf>
    <xf numFmtId="0" fontId="1" fillId="2"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wrapText="1"/>
    </xf>
    <xf numFmtId="1" fontId="5" fillId="2" borderId="1" xfId="0" applyNumberFormat="1" applyFont="1" applyFill="1" applyBorder="1" applyAlignment="1">
      <alignment horizontal="center"/>
    </xf>
    <xf numFmtId="0" fontId="5" fillId="0" borderId="1" xfId="0" applyFont="1" applyBorder="1" applyAlignment="1">
      <alignment horizontal="left" wrapText="1"/>
    </xf>
    <xf numFmtId="0" fontId="5" fillId="0" borderId="1" xfId="0" applyFont="1" applyBorder="1" applyAlignment="1">
      <alignment horizontal="left" vertical="center" wrapText="1"/>
    </xf>
    <xf numFmtId="1" fontId="5" fillId="0" borderId="1" xfId="0" applyNumberFormat="1" applyFont="1" applyFill="1" applyBorder="1" applyAlignment="1">
      <alignment horizontal="center"/>
    </xf>
    <xf numFmtId="0" fontId="4" fillId="0" borderId="1" xfId="0" applyFont="1" applyBorder="1" applyAlignment="1">
      <alignment horizontal="center" wrapText="1"/>
    </xf>
    <xf numFmtId="0" fontId="6" fillId="0" borderId="9" xfId="0" applyFont="1" applyBorder="1" applyAlignment="1">
      <alignment horizontal="center"/>
    </xf>
    <xf numFmtId="0" fontId="6" fillId="0" borderId="9" xfId="0" applyFont="1" applyBorder="1"/>
    <xf numFmtId="0" fontId="6" fillId="0" borderId="9" xfId="0" applyFont="1" applyBorder="1" applyAlignment="1">
      <alignment horizontal="center" vertical="center"/>
    </xf>
    <xf numFmtId="1" fontId="3" fillId="0" borderId="1" xfId="0" applyNumberFormat="1" applyFont="1" applyBorder="1" applyAlignment="1">
      <alignment horizontal="center"/>
    </xf>
    <xf numFmtId="0" fontId="3" fillId="0" borderId="1" xfId="0" applyFont="1" applyBorder="1" applyAlignment="1">
      <alignment horizontal="center"/>
    </xf>
    <xf numFmtId="0" fontId="1" fillId="0" borderId="1" xfId="0" applyFont="1" applyBorder="1" applyAlignment="1">
      <alignment horizontal="center" wrapText="1"/>
    </xf>
    <xf numFmtId="0" fontId="7" fillId="0" borderId="1" xfId="0" applyFont="1" applyBorder="1" applyAlignment="1">
      <alignment horizontal="center"/>
    </xf>
    <xf numFmtId="0" fontId="8" fillId="0" borderId="1" xfId="0" applyFont="1" applyBorder="1" applyAlignment="1">
      <alignment horizontal="center"/>
    </xf>
    <xf numFmtId="0" fontId="0" fillId="2" borderId="0" xfId="0" applyFill="1"/>
    <xf numFmtId="0" fontId="0" fillId="0" borderId="1" xfId="0" applyFont="1" applyBorder="1" applyAlignment="1">
      <alignment horizontal="center"/>
    </xf>
    <xf numFmtId="0" fontId="3" fillId="0" borderId="0" xfId="0" applyFont="1"/>
    <xf numFmtId="0" fontId="1" fillId="0" borderId="0" xfId="0" applyFont="1"/>
    <xf numFmtId="0" fontId="1"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1" fillId="0" borderId="13" xfId="0" applyFont="1" applyFill="1" applyBorder="1" applyAlignment="1">
      <alignment horizontal="center"/>
    </xf>
    <xf numFmtId="0" fontId="4" fillId="0" borderId="1" xfId="0" applyFont="1" applyBorder="1" applyAlignment="1">
      <alignment vertical="top" wrapText="1"/>
    </xf>
    <xf numFmtId="0" fontId="4" fillId="0" borderId="14" xfId="0" applyFont="1" applyBorder="1" applyAlignment="1">
      <alignment vertical="top" wrapText="1"/>
    </xf>
    <xf numFmtId="0" fontId="10" fillId="0" borderId="1" xfId="0" applyFont="1" applyBorder="1" applyAlignment="1">
      <alignment horizontal="center"/>
    </xf>
    <xf numFmtId="0" fontId="4" fillId="0" borderId="14" xfId="0" applyFont="1" applyBorder="1" applyAlignment="1">
      <alignment horizontal="center" vertical="center" wrapText="1"/>
    </xf>
    <xf numFmtId="0" fontId="10" fillId="0" borderId="14" xfId="0" applyFont="1" applyBorder="1" applyAlignment="1">
      <alignment horizontal="center"/>
    </xf>
    <xf numFmtId="0" fontId="1" fillId="0" borderId="1" xfId="0" applyFont="1" applyBorder="1" applyAlignment="1">
      <alignment horizontal="left" wrapText="1"/>
    </xf>
    <xf numFmtId="0" fontId="0" fillId="0" borderId="1" xfId="0" applyFill="1" applyBorder="1" applyAlignment="1">
      <alignment horizontal="center"/>
    </xf>
    <xf numFmtId="0" fontId="0" fillId="0" borderId="0" xfId="0" applyFill="1"/>
    <xf numFmtId="0" fontId="2" fillId="0" borderId="5" xfId="0" applyFont="1" applyBorder="1" applyAlignment="1">
      <alignment horizontal="center"/>
    </xf>
    <xf numFmtId="0" fontId="2" fillId="0" borderId="1" xfId="0" applyFont="1" applyBorder="1" applyAlignment="1">
      <alignment horizontal="center"/>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14" xfId="0" applyFont="1" applyFill="1" applyBorder="1" applyAlignment="1">
      <alignment horizontal="center"/>
    </xf>
    <xf numFmtId="0" fontId="5" fillId="0" borderId="1" xfId="0" applyFont="1" applyFill="1" applyBorder="1" applyAlignment="1">
      <alignment horizontal="left" wrapText="1"/>
    </xf>
    <xf numFmtId="0" fontId="2" fillId="0" borderId="1" xfId="0" applyFont="1" applyBorder="1" applyAlignment="1">
      <alignment horizontal="center" wrapText="1"/>
    </xf>
    <xf numFmtId="0" fontId="2" fillId="0" borderId="1" xfId="0" applyFont="1" applyFill="1" applyBorder="1" applyAlignment="1">
      <alignment horizontal="center"/>
    </xf>
    <xf numFmtId="0" fontId="3" fillId="0" borderId="0" xfId="0" applyFont="1" applyAlignment="1">
      <alignment horizontal="center"/>
    </xf>
    <xf numFmtId="0" fontId="2" fillId="0" borderId="1" xfId="0" applyFont="1" applyBorder="1" applyAlignment="1">
      <alignment wrapText="1"/>
    </xf>
    <xf numFmtId="0" fontId="4" fillId="0" borderId="5" xfId="0" applyFont="1" applyBorder="1" applyAlignment="1">
      <alignment vertical="top"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0" fillId="0" borderId="5" xfId="0" applyFont="1" applyBorder="1" applyAlignment="1">
      <alignment horizontal="center"/>
    </xf>
    <xf numFmtId="0" fontId="4" fillId="0" borderId="13" xfId="0" applyFont="1" applyBorder="1" applyAlignment="1">
      <alignment horizontal="center" vertical="center" wrapText="1"/>
    </xf>
    <xf numFmtId="0" fontId="10" fillId="0" borderId="13" xfId="0" applyFont="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xf>
    <xf numFmtId="0" fontId="13" fillId="0" borderId="1" xfId="0" applyFont="1" applyBorder="1" applyAlignment="1">
      <alignment horizontal="center" vertical="top" wrapText="1"/>
    </xf>
    <xf numFmtId="0" fontId="1" fillId="0" borderId="5" xfId="0" applyFont="1" applyBorder="1" applyAlignment="1">
      <alignment horizontal="left" wrapText="1"/>
    </xf>
    <xf numFmtId="0" fontId="2" fillId="0" borderId="5" xfId="0" applyFont="1" applyBorder="1" applyAlignment="1">
      <alignment horizontal="center" wrapText="1"/>
    </xf>
    <xf numFmtId="0" fontId="2"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vertical="center" wrapText="1"/>
    </xf>
    <xf numFmtId="0" fontId="3" fillId="0" borderId="0" xfId="0" applyFont="1" applyBorder="1"/>
    <xf numFmtId="0" fontId="15" fillId="0" borderId="1" xfId="0" applyFont="1" applyBorder="1" applyAlignment="1">
      <alignment horizontal="center" vertical="top" wrapText="1"/>
    </xf>
    <xf numFmtId="0" fontId="1" fillId="2" borderId="0" xfId="0" applyFont="1" applyFill="1"/>
    <xf numFmtId="0" fontId="9" fillId="0" borderId="0" xfId="1" applyFont="1" applyFill="1" applyBorder="1"/>
    <xf numFmtId="0" fontId="11" fillId="0" borderId="1" xfId="1" applyFont="1" applyFill="1" applyBorder="1" applyAlignment="1">
      <alignment horizontal="center"/>
    </xf>
    <xf numFmtId="0" fontId="11" fillId="0" borderId="14" xfId="1" applyFont="1" applyFill="1" applyBorder="1" applyAlignment="1">
      <alignment horizontal="center"/>
    </xf>
    <xf numFmtId="0" fontId="11" fillId="0" borderId="14" xfId="1" applyFont="1" applyFill="1" applyBorder="1" applyAlignment="1">
      <alignment horizontal="center" wrapText="1"/>
    </xf>
    <xf numFmtId="0" fontId="9" fillId="0" borderId="0" xfId="1" applyFill="1" applyBorder="1"/>
    <xf numFmtId="0" fontId="12" fillId="0" borderId="1" xfId="1" applyFont="1" applyFill="1" applyBorder="1" applyAlignment="1">
      <alignment horizontal="center"/>
    </xf>
    <xf numFmtId="0" fontId="12" fillId="0" borderId="1" xfId="1" applyFont="1" applyFill="1" applyBorder="1" applyAlignment="1">
      <alignment horizontal="left" wrapText="1"/>
    </xf>
    <xf numFmtId="0" fontId="12" fillId="0" borderId="1" xfId="1" applyFont="1" applyFill="1" applyBorder="1" applyAlignment="1">
      <alignment horizontal="center" wrapText="1"/>
    </xf>
    <xf numFmtId="0" fontId="12" fillId="0" borderId="1" xfId="1" applyFont="1" applyFill="1" applyBorder="1" applyAlignment="1">
      <alignment wrapText="1"/>
    </xf>
    <xf numFmtId="0" fontId="1" fillId="0" borderId="5" xfId="0" applyFont="1" applyBorder="1" applyAlignment="1">
      <alignment horizontal="center" wrapText="1"/>
    </xf>
    <xf numFmtId="0" fontId="1" fillId="0" borderId="2" xfId="0" applyFont="1" applyBorder="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center"/>
    </xf>
    <xf numFmtId="0" fontId="18" fillId="0" borderId="1" xfId="0" applyFont="1" applyBorder="1" applyAlignment="1">
      <alignment horizontal="center" vertical="top" wrapText="1"/>
    </xf>
    <xf numFmtId="0" fontId="18" fillId="0" borderId="1" xfId="0" applyFont="1" applyFill="1" applyBorder="1" applyAlignment="1">
      <alignment horizontal="center" vertical="top" wrapText="1"/>
    </xf>
    <xf numFmtId="1" fontId="0" fillId="0" borderId="0" xfId="0" applyNumberFormat="1"/>
    <xf numFmtId="0" fontId="2" fillId="0" borderId="1" xfId="0" applyFont="1" applyBorder="1" applyAlignment="1">
      <alignment horizont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Fill="1" applyBorder="1" applyAlignment="1">
      <alignment horizontal="center" vertical="center" wrapText="1"/>
    </xf>
    <xf numFmtId="1" fontId="17" fillId="0" borderId="1" xfId="0" applyNumberFormat="1" applyFont="1" applyBorder="1" applyAlignment="1">
      <alignment horizontal="center"/>
    </xf>
    <xf numFmtId="0" fontId="0" fillId="0" borderId="7" xfId="0" applyBorder="1"/>
    <xf numFmtId="0" fontId="0" fillId="0" borderId="12" xfId="0" applyBorder="1"/>
    <xf numFmtId="0" fontId="1" fillId="0" borderId="0" xfId="0" applyFont="1" applyAlignment="1">
      <alignment vertical="center"/>
    </xf>
    <xf numFmtId="0" fontId="0" fillId="0" borderId="0" xfId="0" applyAlignment="1">
      <alignment vertical="center"/>
    </xf>
    <xf numFmtId="0" fontId="1" fillId="2" borderId="0" xfId="0" applyFont="1" applyFill="1" applyAlignment="1">
      <alignment vertical="center"/>
    </xf>
    <xf numFmtId="0" fontId="17" fillId="0" borderId="0" xfId="0" applyFont="1"/>
    <xf numFmtId="0" fontId="21" fillId="0" borderId="0" xfId="0" applyFont="1"/>
    <xf numFmtId="49" fontId="0" fillId="0" borderId="0" xfId="0" applyNumberFormat="1"/>
    <xf numFmtId="49" fontId="1" fillId="0" borderId="2" xfId="0" applyNumberFormat="1" applyFont="1" applyFill="1" applyBorder="1" applyAlignment="1">
      <alignment horizontal="center" vertical="center"/>
    </xf>
    <xf numFmtId="49" fontId="1" fillId="0" borderId="1" xfId="0" applyNumberFormat="1" applyFont="1" applyFill="1" applyBorder="1" applyAlignment="1">
      <alignment horizontal="center"/>
    </xf>
    <xf numFmtId="49" fontId="1" fillId="0" borderId="1" xfId="0" applyNumberFormat="1" applyFont="1" applyBorder="1" applyAlignment="1">
      <alignment horizontal="center"/>
    </xf>
    <xf numFmtId="0" fontId="1" fillId="0" borderId="1" xfId="0" applyFont="1" applyBorder="1" applyAlignment="1">
      <alignment horizontal="center"/>
    </xf>
    <xf numFmtId="0" fontId="18" fillId="0" borderId="0" xfId="0" applyFont="1"/>
    <xf numFmtId="0" fontId="15" fillId="0" borderId="1" xfId="0" applyFont="1" applyFill="1" applyBorder="1" applyAlignment="1">
      <alignment horizontal="center" vertical="top" wrapText="1"/>
    </xf>
    <xf numFmtId="0" fontId="21" fillId="0" borderId="0" xfId="0" applyFont="1" applyFill="1"/>
    <xf numFmtId="0" fontId="18" fillId="0" borderId="0" xfId="0" applyFont="1" applyAlignment="1">
      <alignment wrapText="1"/>
    </xf>
    <xf numFmtId="0" fontId="22"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xf numFmtId="0" fontId="18" fillId="0" borderId="4" xfId="0" applyFont="1" applyBorder="1" applyAlignment="1">
      <alignment wrapText="1"/>
    </xf>
    <xf numFmtId="0" fontId="18" fillId="0" borderId="4" xfId="0" applyFont="1" applyBorder="1"/>
    <xf numFmtId="0" fontId="18" fillId="0" borderId="4" xfId="0" applyFont="1" applyFill="1" applyBorder="1" applyAlignment="1">
      <alignment wrapText="1"/>
    </xf>
    <xf numFmtId="0" fontId="18" fillId="0" borderId="15" xfId="0" applyFont="1" applyBorder="1" applyAlignment="1">
      <alignment wrapText="1"/>
    </xf>
    <xf numFmtId="0" fontId="18" fillId="0" borderId="15" xfId="0" applyFont="1" applyBorder="1" applyAlignment="1">
      <alignment horizontal="left" vertical="center" wrapText="1"/>
    </xf>
    <xf numFmtId="0" fontId="18" fillId="0" borderId="4" xfId="0" applyFont="1" applyBorder="1" applyAlignment="1">
      <alignment horizontal="left"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23" fillId="0" borderId="4" xfId="0" applyFont="1" applyBorder="1" applyAlignment="1">
      <alignment wrapText="1"/>
    </xf>
    <xf numFmtId="0" fontId="18" fillId="0" borderId="4" xfId="0" applyFont="1" applyBorder="1" applyAlignment="1">
      <alignment horizontal="left" vertical="center"/>
    </xf>
    <xf numFmtId="0" fontId="18" fillId="0" borderId="3" xfId="0" applyFont="1" applyFill="1" applyBorder="1" applyAlignment="1">
      <alignment horizontal="left" vertical="center" wrapText="1"/>
    </xf>
    <xf numFmtId="0" fontId="24" fillId="0" borderId="4" xfId="0" applyFont="1" applyBorder="1" applyAlignment="1">
      <alignment wrapText="1"/>
    </xf>
    <xf numFmtId="0" fontId="18" fillId="0" borderId="4" xfId="0" applyFont="1" applyBorder="1" applyAlignment="1">
      <alignment vertical="center" wrapText="1"/>
    </xf>
    <xf numFmtId="0" fontId="25" fillId="0" borderId="11" xfId="0" applyFont="1" applyBorder="1" applyAlignment="1">
      <alignment horizontal="center" vertical="center"/>
    </xf>
    <xf numFmtId="0" fontId="16" fillId="0" borderId="1" xfId="0" applyFont="1" applyFill="1" applyBorder="1" applyAlignment="1">
      <alignment horizontal="center" vertical="top" wrapText="1"/>
    </xf>
    <xf numFmtId="0" fontId="15" fillId="0" borderId="14" xfId="0" applyFont="1" applyFill="1" applyBorder="1" applyAlignment="1">
      <alignment horizontal="center"/>
    </xf>
    <xf numFmtId="0" fontId="15" fillId="0" borderId="1" xfId="0" applyFont="1" applyFill="1" applyBorder="1" applyAlignment="1">
      <alignment horizontal="center" vertical="top" wrapText="1"/>
    </xf>
    <xf numFmtId="0" fontId="15" fillId="0" borderId="14" xfId="0" applyFont="1" applyFill="1" applyBorder="1" applyAlignment="1">
      <alignment horizontal="center"/>
    </xf>
    <xf numFmtId="0" fontId="15" fillId="0" borderId="1" xfId="0" applyFont="1" applyFill="1" applyBorder="1" applyAlignment="1">
      <alignment horizontal="center"/>
    </xf>
    <xf numFmtId="166" fontId="15" fillId="0" borderId="1" xfId="0" applyNumberFormat="1" applyFont="1" applyBorder="1" applyAlignment="1">
      <alignment horizontal="center"/>
    </xf>
    <xf numFmtId="2" fontId="15" fillId="0" borderId="1" xfId="0" applyNumberFormat="1" applyFont="1" applyBorder="1" applyAlignment="1">
      <alignment horizontal="center"/>
    </xf>
    <xf numFmtId="0" fontId="15" fillId="0" borderId="14" xfId="0" applyFont="1" applyFill="1" applyBorder="1" applyAlignment="1">
      <alignment horizontal="center" wrapText="1"/>
    </xf>
    <xf numFmtId="0" fontId="21" fillId="0" borderId="1" xfId="0" applyFont="1" applyBorder="1"/>
    <xf numFmtId="0" fontId="18" fillId="0" borderId="1" xfId="0" applyFont="1" applyBorder="1"/>
    <xf numFmtId="0" fontId="16" fillId="0" borderId="1" xfId="0" applyFont="1" applyFill="1" applyBorder="1" applyAlignment="1">
      <alignment horizontal="center"/>
    </xf>
    <xf numFmtId="166" fontId="16" fillId="0" borderId="1" xfId="0" applyNumberFormat="1" applyFont="1" applyBorder="1" applyAlignment="1">
      <alignment horizontal="center"/>
    </xf>
    <xf numFmtId="2" fontId="16" fillId="0" borderId="1" xfId="0" applyNumberFormat="1" applyFont="1" applyBorder="1" applyAlignment="1">
      <alignment horizontal="center"/>
    </xf>
    <xf numFmtId="166" fontId="0" fillId="0" borderId="0" xfId="0" applyNumberFormat="1"/>
    <xf numFmtId="166" fontId="0" fillId="0" borderId="7" xfId="0" applyNumberFormat="1" applyBorder="1"/>
    <xf numFmtId="166" fontId="2" fillId="0" borderId="0" xfId="0" applyNumberFormat="1" applyFont="1" applyBorder="1" applyAlignment="1">
      <alignment wrapText="1"/>
    </xf>
    <xf numFmtId="166" fontId="3" fillId="4" borderId="12" xfId="0" applyNumberFormat="1" applyFont="1" applyFill="1" applyBorder="1"/>
    <xf numFmtId="0" fontId="2" fillId="0" borderId="11" xfId="0" applyFont="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0" fontId="1" fillId="0" borderId="14" xfId="0" applyFont="1" applyBorder="1" applyAlignment="1">
      <alignment horizontal="center"/>
    </xf>
    <xf numFmtId="0" fontId="0" fillId="0" borderId="0" xfId="0" applyAlignment="1"/>
    <xf numFmtId="0" fontId="1" fillId="0" borderId="2" xfId="0" applyFont="1" applyFill="1" applyBorder="1" applyAlignment="1">
      <alignment horizontal="center" vertical="center"/>
    </xf>
    <xf numFmtId="14" fontId="1" fillId="0" borderId="1" xfId="0" applyNumberFormat="1" applyFont="1" applyBorder="1" applyAlignment="1">
      <alignment horizontal="center"/>
    </xf>
    <xf numFmtId="14" fontId="1" fillId="0" borderId="14" xfId="0" applyNumberFormat="1" applyFont="1" applyBorder="1" applyAlignment="1">
      <alignment horizontal="center"/>
    </xf>
    <xf numFmtId="0" fontId="2" fillId="0" borderId="1" xfId="0" applyFont="1" applyBorder="1" applyAlignment="1">
      <alignment horizontal="center"/>
    </xf>
    <xf numFmtId="0" fontId="0" fillId="0" borderId="0" xfId="0"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12" xfId="0" applyBorder="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1" xfId="0" applyFont="1" applyFill="1" applyBorder="1" applyAlignment="1">
      <alignment horizontal="center"/>
    </xf>
    <xf numFmtId="0" fontId="2" fillId="0" borderId="1" xfId="0" applyFont="1" applyBorder="1" applyAlignment="1">
      <alignment horizontal="center" vertical="top"/>
    </xf>
    <xf numFmtId="0" fontId="1" fillId="0" borderId="5" xfId="0" applyFont="1" applyBorder="1" applyAlignment="1">
      <alignment horizontal="left" vertical="top" wrapText="1"/>
    </xf>
    <xf numFmtId="0" fontId="1" fillId="0" borderId="14" xfId="0" applyFont="1" applyBorder="1" applyAlignment="1">
      <alignment horizontal="left" vertical="top" wrapText="1"/>
    </xf>
    <xf numFmtId="0" fontId="18" fillId="0" borderId="1" xfId="0" applyFont="1" applyBorder="1" applyAlignment="1">
      <alignment horizontal="center" vertical="top" wrapText="1"/>
    </xf>
    <xf numFmtId="49" fontId="1" fillId="0" borderId="5"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8" fillId="0" borderId="1" xfId="0" applyFont="1" applyFill="1" applyBorder="1" applyAlignment="1">
      <alignment horizontal="center" vertical="top" wrapText="1"/>
    </xf>
    <xf numFmtId="0" fontId="1" fillId="0" borderId="3" xfId="0" applyFont="1" applyBorder="1" applyAlignment="1">
      <alignment horizontal="center"/>
    </xf>
    <xf numFmtId="0" fontId="1" fillId="0" borderId="4" xfId="0" applyFont="1" applyBorder="1" applyAlignment="1">
      <alignment horizontal="center"/>
    </xf>
    <xf numFmtId="0" fontId="3" fillId="0" borderId="12" xfId="0" applyFont="1" applyBorder="1" applyAlignment="1">
      <alignment horizontal="center"/>
    </xf>
    <xf numFmtId="0" fontId="11" fillId="0" borderId="2" xfId="1" applyFont="1" applyFill="1" applyBorder="1" applyAlignment="1">
      <alignment horizontal="center"/>
    </xf>
    <xf numFmtId="0" fontId="11" fillId="0" borderId="3" xfId="1" applyFont="1" applyFill="1" applyBorder="1" applyAlignment="1">
      <alignment horizontal="center"/>
    </xf>
    <xf numFmtId="0" fontId="11" fillId="0" borderId="4" xfId="1" applyFont="1" applyFill="1" applyBorder="1" applyAlignment="1">
      <alignment horizontal="center"/>
    </xf>
    <xf numFmtId="0" fontId="1" fillId="0" borderId="1" xfId="0" applyFont="1" applyBorder="1" applyAlignment="1">
      <alignment horizontal="center"/>
    </xf>
    <xf numFmtId="0" fontId="15" fillId="0" borderId="1" xfId="0" applyFont="1" applyBorder="1" applyAlignment="1">
      <alignment horizontal="center" vertical="top"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0" fillId="0" borderId="3" xfId="0" applyFont="1" applyBorder="1" applyAlignment="1">
      <alignment horizontal="center" vertical="center"/>
    </xf>
    <xf numFmtId="0" fontId="1" fillId="0" borderId="5" xfId="0" applyFont="1" applyBorder="1" applyAlignment="1">
      <alignment horizontal="center" vertical="center"/>
    </xf>
    <xf numFmtId="0" fontId="0" fillId="0" borderId="14" xfId="0" applyBorder="1" applyAlignment="1">
      <alignment vertical="center"/>
    </xf>
    <xf numFmtId="0" fontId="1" fillId="0" borderId="14" xfId="0" applyFont="1" applyBorder="1" applyAlignment="1">
      <alignment horizontal="center"/>
    </xf>
    <xf numFmtId="0" fontId="16" fillId="0" borderId="1" xfId="0" applyFont="1" applyBorder="1" applyAlignment="1">
      <alignment horizontal="center" vertical="top"/>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5" fillId="0" borderId="5"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 xfId="0" applyFont="1" applyFill="1" applyBorder="1" applyAlignment="1">
      <alignment horizontal="center" vertical="top" wrapText="1"/>
    </xf>
    <xf numFmtId="0" fontId="21" fillId="0" borderId="8"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1" fillId="0" borderId="0" xfId="0" applyFont="1" applyBorder="1" applyAlignment="1">
      <alignment horizontal="right"/>
    </xf>
    <xf numFmtId="0" fontId="18" fillId="0" borderId="15" xfId="0" applyFont="1" applyBorder="1" applyAlignment="1">
      <alignment horizontal="center" vertical="center" wrapText="1"/>
    </xf>
    <xf numFmtId="0" fontId="18" fillId="0" borderId="11" xfId="0" applyFont="1" applyBorder="1" applyAlignment="1">
      <alignment horizontal="center" vertical="center" wrapText="1"/>
    </xf>
    <xf numFmtId="0" fontId="15"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14" xfId="0" applyFont="1" applyFill="1" applyBorder="1" applyAlignment="1">
      <alignment horizontal="center"/>
    </xf>
  </cellXfs>
  <cellStyles count="2">
    <cellStyle name="Вывод" xfId="1" builtinId="21"/>
    <cellStyle name="Обычный"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19"/>
  <sheetViews>
    <sheetView tabSelected="1" view="pageBreakPreview" zoomScaleSheetLayoutView="100" workbookViewId="0">
      <selection activeCell="H10" sqref="H10"/>
    </sheetView>
  </sheetViews>
  <sheetFormatPr defaultRowHeight="15" x14ac:dyDescent="0.25"/>
  <cols>
    <col min="1" max="1" width="5" customWidth="1"/>
    <col min="2" max="2" width="9.140625" style="107" customWidth="1"/>
    <col min="3" max="3" width="19.5703125" style="159" customWidth="1"/>
    <col min="4" max="4" width="10.28515625" customWidth="1"/>
    <col min="5" max="7" width="11.28515625" style="45" customWidth="1"/>
    <col min="8" max="8" width="11.28515625" customWidth="1"/>
    <col min="9" max="9" width="8.5703125" customWidth="1"/>
    <col min="10" max="14" width="11.28515625" customWidth="1"/>
    <col min="15" max="15" width="8" style="45" customWidth="1"/>
    <col min="16" max="16" width="10.85546875" customWidth="1"/>
    <col min="17" max="17" width="9" customWidth="1"/>
    <col min="18" max="18" width="13.42578125" customWidth="1"/>
    <col min="19" max="19" width="10.85546875" customWidth="1"/>
  </cols>
  <sheetData>
    <row r="1" spans="1:19" x14ac:dyDescent="0.25">
      <c r="Q1" s="173" t="s">
        <v>59</v>
      </c>
      <c r="R1" s="173"/>
      <c r="S1" s="173"/>
    </row>
    <row r="2" spans="1:19" s="105" customFormat="1" ht="18.75" x14ac:dyDescent="0.3">
      <c r="A2" s="184" t="s">
        <v>117</v>
      </c>
      <c r="B2" s="185"/>
      <c r="C2" s="185"/>
      <c r="D2" s="185"/>
      <c r="E2" s="185"/>
      <c r="F2" s="185"/>
      <c r="G2" s="185"/>
      <c r="H2" s="185"/>
      <c r="I2" s="185"/>
      <c r="J2" s="185"/>
      <c r="K2" s="185"/>
      <c r="L2" s="185"/>
      <c r="M2" s="185"/>
      <c r="N2" s="185"/>
      <c r="O2" s="185"/>
      <c r="P2" s="185"/>
      <c r="Q2" s="185"/>
      <c r="R2" s="185"/>
      <c r="S2" s="185"/>
    </row>
    <row r="3" spans="1:19" s="105" customFormat="1" ht="18.75" x14ac:dyDescent="0.3">
      <c r="A3" s="186"/>
      <c r="B3" s="187"/>
      <c r="C3" s="187"/>
      <c r="D3" s="187"/>
      <c r="E3" s="187"/>
      <c r="F3" s="187"/>
      <c r="G3" s="187"/>
      <c r="H3" s="187"/>
      <c r="I3" s="187"/>
      <c r="J3" s="187"/>
      <c r="K3" s="187"/>
      <c r="L3" s="187"/>
      <c r="M3" s="187"/>
      <c r="N3" s="187"/>
      <c r="O3" s="187"/>
      <c r="P3" s="187"/>
      <c r="Q3" s="187"/>
      <c r="R3" s="187"/>
      <c r="S3" s="187"/>
    </row>
    <row r="4" spans="1:19" ht="15" customHeight="1" x14ac:dyDescent="0.25">
      <c r="A4" s="178" t="s">
        <v>0</v>
      </c>
      <c r="B4" s="182" t="s">
        <v>116</v>
      </c>
      <c r="C4" s="179" t="s">
        <v>20</v>
      </c>
      <c r="D4" s="181" t="s">
        <v>1</v>
      </c>
      <c r="E4" s="177" t="s">
        <v>73</v>
      </c>
      <c r="F4" s="177"/>
      <c r="G4" s="177"/>
      <c r="H4" s="177"/>
      <c r="I4" s="177"/>
      <c r="J4" s="181" t="s">
        <v>7</v>
      </c>
      <c r="K4" s="181" t="s">
        <v>8</v>
      </c>
      <c r="L4" s="181" t="s">
        <v>54</v>
      </c>
      <c r="M4" s="181" t="s">
        <v>9</v>
      </c>
      <c r="N4" s="181" t="s">
        <v>10</v>
      </c>
      <c r="O4" s="188" t="s">
        <v>21</v>
      </c>
      <c r="P4" s="181" t="s">
        <v>11</v>
      </c>
      <c r="Q4" s="181" t="s">
        <v>12</v>
      </c>
      <c r="R4" s="181" t="s">
        <v>13</v>
      </c>
      <c r="S4" s="181" t="s">
        <v>14</v>
      </c>
    </row>
    <row r="5" spans="1:19" ht="185.25" customHeight="1" x14ac:dyDescent="0.25">
      <c r="A5" s="178"/>
      <c r="B5" s="183"/>
      <c r="C5" s="180"/>
      <c r="D5" s="181"/>
      <c r="E5" s="93" t="s">
        <v>2</v>
      </c>
      <c r="F5" s="93" t="s">
        <v>3</v>
      </c>
      <c r="G5" s="93" t="s">
        <v>4</v>
      </c>
      <c r="H5" s="92" t="s">
        <v>5</v>
      </c>
      <c r="I5" s="92" t="s">
        <v>6</v>
      </c>
      <c r="J5" s="181"/>
      <c r="K5" s="181"/>
      <c r="L5" s="181"/>
      <c r="M5" s="181"/>
      <c r="N5" s="181"/>
      <c r="O5" s="188"/>
      <c r="P5" s="181"/>
      <c r="Q5" s="181"/>
      <c r="R5" s="181"/>
      <c r="S5" s="181"/>
    </row>
    <row r="6" spans="1:19" x14ac:dyDescent="0.25">
      <c r="A6" s="35">
        <v>1</v>
      </c>
      <c r="B6" s="108"/>
      <c r="C6" s="160">
        <v>2</v>
      </c>
      <c r="D6" s="48">
        <v>3</v>
      </c>
      <c r="E6" s="49">
        <v>4</v>
      </c>
      <c r="F6" s="35">
        <v>5</v>
      </c>
      <c r="G6" s="35">
        <v>6</v>
      </c>
      <c r="H6" s="35">
        <v>7</v>
      </c>
      <c r="I6" s="35">
        <v>8</v>
      </c>
      <c r="J6" s="35">
        <v>9</v>
      </c>
      <c r="K6" s="50">
        <v>10</v>
      </c>
      <c r="L6" s="35">
        <v>11</v>
      </c>
      <c r="M6" s="35">
        <v>12</v>
      </c>
      <c r="N6" s="35">
        <v>13</v>
      </c>
      <c r="O6" s="49">
        <v>14</v>
      </c>
      <c r="P6" s="35">
        <v>15</v>
      </c>
      <c r="Q6" s="35">
        <v>16</v>
      </c>
      <c r="R6" s="35">
        <v>17</v>
      </c>
      <c r="S6" s="35">
        <v>18</v>
      </c>
    </row>
    <row r="7" spans="1:19" s="33" customFormat="1" x14ac:dyDescent="0.25">
      <c r="A7" s="167" t="s">
        <v>43</v>
      </c>
      <c r="B7" s="168"/>
      <c r="C7" s="168"/>
      <c r="D7" s="168"/>
      <c r="E7" s="168"/>
      <c r="F7" s="168"/>
      <c r="G7" s="168"/>
      <c r="H7" s="168"/>
      <c r="I7" s="168"/>
      <c r="J7" s="168"/>
      <c r="K7" s="168"/>
      <c r="L7" s="168"/>
      <c r="M7" s="168"/>
      <c r="N7" s="168"/>
      <c r="O7" s="168"/>
      <c r="P7" s="168"/>
      <c r="Q7" s="168"/>
      <c r="R7" s="168"/>
      <c r="S7" s="169"/>
    </row>
    <row r="8" spans="1:19" s="45" customFormat="1" ht="60" x14ac:dyDescent="0.25">
      <c r="A8" s="52">
        <v>1</v>
      </c>
      <c r="B8" s="109" t="s">
        <v>122</v>
      </c>
      <c r="C8" s="161" t="s">
        <v>123</v>
      </c>
      <c r="D8" s="52">
        <v>47</v>
      </c>
      <c r="E8" s="52">
        <v>8</v>
      </c>
      <c r="F8" s="52"/>
      <c r="G8" s="52">
        <v>20</v>
      </c>
      <c r="H8" s="52">
        <v>1</v>
      </c>
      <c r="I8" s="52">
        <v>18</v>
      </c>
      <c r="J8" s="52">
        <v>0</v>
      </c>
      <c r="K8" s="52">
        <v>8</v>
      </c>
      <c r="L8" s="52">
        <v>8</v>
      </c>
      <c r="M8" s="52">
        <v>0</v>
      </c>
      <c r="N8" s="52">
        <v>0</v>
      </c>
      <c r="O8" s="52">
        <v>8</v>
      </c>
      <c r="P8" s="52">
        <v>0</v>
      </c>
      <c r="Q8" s="52">
        <v>0</v>
      </c>
      <c r="R8" s="52" t="s">
        <v>132</v>
      </c>
      <c r="S8" s="52">
        <v>0</v>
      </c>
    </row>
    <row r="9" spans="1:19" ht="45" x14ac:dyDescent="0.25">
      <c r="A9" s="16">
        <v>2</v>
      </c>
      <c r="B9" s="110" t="s">
        <v>124</v>
      </c>
      <c r="C9" s="165" t="s">
        <v>125</v>
      </c>
      <c r="D9" s="16">
        <v>59</v>
      </c>
      <c r="E9" s="52">
        <v>9</v>
      </c>
      <c r="F9" s="52"/>
      <c r="G9" s="52">
        <v>46</v>
      </c>
      <c r="H9" s="16"/>
      <c r="I9" s="16">
        <v>4</v>
      </c>
      <c r="J9" s="16">
        <v>0</v>
      </c>
      <c r="K9" s="16">
        <v>2</v>
      </c>
      <c r="L9" s="16">
        <v>2</v>
      </c>
      <c r="M9" s="16">
        <v>0</v>
      </c>
      <c r="N9" s="16">
        <v>0</v>
      </c>
      <c r="O9" s="52">
        <v>9</v>
      </c>
      <c r="P9" s="16">
        <v>0</v>
      </c>
      <c r="Q9" s="16">
        <v>0</v>
      </c>
      <c r="R9" s="16">
        <v>12000</v>
      </c>
      <c r="S9" s="16">
        <v>0</v>
      </c>
    </row>
    <row r="10" spans="1:19" s="45" customFormat="1" ht="45" x14ac:dyDescent="0.25">
      <c r="A10" s="52">
        <v>3</v>
      </c>
      <c r="B10" s="109" t="s">
        <v>126</v>
      </c>
      <c r="C10" s="166" t="s">
        <v>45</v>
      </c>
      <c r="D10" s="52">
        <v>20</v>
      </c>
      <c r="E10" s="52">
        <v>6</v>
      </c>
      <c r="F10" s="52"/>
      <c r="G10" s="52">
        <v>7</v>
      </c>
      <c r="H10" s="52"/>
      <c r="I10" s="52">
        <v>7</v>
      </c>
      <c r="J10" s="52">
        <v>0</v>
      </c>
      <c r="K10" s="52">
        <v>1</v>
      </c>
      <c r="L10" s="52">
        <v>1</v>
      </c>
      <c r="M10" s="52">
        <v>0</v>
      </c>
      <c r="N10" s="52">
        <v>0</v>
      </c>
      <c r="O10" s="52">
        <v>5</v>
      </c>
      <c r="P10" s="52">
        <v>0</v>
      </c>
      <c r="Q10" s="52">
        <v>0</v>
      </c>
      <c r="R10" s="52">
        <v>12000</v>
      </c>
      <c r="S10" s="52">
        <v>0</v>
      </c>
    </row>
    <row r="11" spans="1:19" ht="60" x14ac:dyDescent="0.25">
      <c r="A11" s="16">
        <v>4</v>
      </c>
      <c r="B11" s="110" t="s">
        <v>127</v>
      </c>
      <c r="C11" s="165" t="s">
        <v>128</v>
      </c>
      <c r="D11" s="16">
        <v>16</v>
      </c>
      <c r="E11" s="37">
        <v>3</v>
      </c>
      <c r="F11" s="52">
        <v>1</v>
      </c>
      <c r="G11" s="52">
        <v>2</v>
      </c>
      <c r="H11" s="16"/>
      <c r="I11" s="16">
        <v>10</v>
      </c>
      <c r="J11" s="16">
        <v>0</v>
      </c>
      <c r="K11" s="16">
        <v>2</v>
      </c>
      <c r="L11" s="16">
        <v>2</v>
      </c>
      <c r="M11" s="16">
        <v>0</v>
      </c>
      <c r="N11" s="16">
        <v>0</v>
      </c>
      <c r="O11" s="52">
        <v>2</v>
      </c>
      <c r="P11" s="16">
        <v>0</v>
      </c>
      <c r="Q11" s="16">
        <v>0</v>
      </c>
      <c r="R11" s="16" t="s">
        <v>133</v>
      </c>
      <c r="S11" s="16">
        <v>0</v>
      </c>
    </row>
    <row r="12" spans="1:19" s="45" customFormat="1" ht="45" x14ac:dyDescent="0.25">
      <c r="A12" s="53">
        <v>5</v>
      </c>
      <c r="B12" s="109" t="s">
        <v>129</v>
      </c>
      <c r="C12" s="161" t="s">
        <v>27</v>
      </c>
      <c r="D12" s="52">
        <v>17</v>
      </c>
      <c r="E12" s="52">
        <v>0</v>
      </c>
      <c r="F12" s="52"/>
      <c r="G12" s="52">
        <v>0</v>
      </c>
      <c r="H12" s="52"/>
      <c r="I12" s="52">
        <v>17</v>
      </c>
      <c r="J12" s="52">
        <v>0</v>
      </c>
      <c r="K12" s="52">
        <v>0</v>
      </c>
      <c r="L12" s="52">
        <v>0</v>
      </c>
      <c r="M12" s="52">
        <v>0</v>
      </c>
      <c r="N12" s="52">
        <v>0</v>
      </c>
      <c r="O12" s="52">
        <v>0</v>
      </c>
      <c r="P12" s="52">
        <v>0</v>
      </c>
      <c r="Q12" s="52">
        <v>0</v>
      </c>
      <c r="R12" s="52">
        <v>0</v>
      </c>
      <c r="S12" s="52">
        <v>0</v>
      </c>
    </row>
    <row r="13" spans="1:19" ht="45" x14ac:dyDescent="0.25">
      <c r="A13" s="16">
        <v>6</v>
      </c>
      <c r="B13" s="110" t="s">
        <v>130</v>
      </c>
      <c r="C13" s="165" t="s">
        <v>44</v>
      </c>
      <c r="D13" s="16">
        <v>51</v>
      </c>
      <c r="E13" s="52">
        <v>7</v>
      </c>
      <c r="F13" s="52"/>
      <c r="G13" s="52">
        <v>16</v>
      </c>
      <c r="H13" s="16"/>
      <c r="I13" s="16">
        <v>28</v>
      </c>
      <c r="J13" s="16">
        <v>0</v>
      </c>
      <c r="K13" s="16">
        <v>2</v>
      </c>
      <c r="L13" s="16">
        <v>2</v>
      </c>
      <c r="M13" s="16">
        <v>0</v>
      </c>
      <c r="N13" s="16">
        <v>0</v>
      </c>
      <c r="O13" s="52">
        <v>6</v>
      </c>
      <c r="P13" s="16">
        <v>0</v>
      </c>
      <c r="Q13" s="16">
        <v>0</v>
      </c>
      <c r="R13" s="16" t="s">
        <v>134</v>
      </c>
      <c r="S13" s="16">
        <v>0</v>
      </c>
    </row>
    <row r="14" spans="1:19" ht="51.75" customHeight="1" x14ac:dyDescent="0.25">
      <c r="A14" s="16">
        <v>7</v>
      </c>
      <c r="B14" s="110" t="s">
        <v>131</v>
      </c>
      <c r="C14" s="162" t="s">
        <v>24</v>
      </c>
      <c r="D14" s="16">
        <v>24</v>
      </c>
      <c r="E14" s="52">
        <v>2</v>
      </c>
      <c r="F14" s="52"/>
      <c r="G14" s="52">
        <v>2</v>
      </c>
      <c r="H14" s="16"/>
      <c r="I14" s="16">
        <v>20</v>
      </c>
      <c r="J14" s="16">
        <v>0</v>
      </c>
      <c r="K14" s="16">
        <v>2</v>
      </c>
      <c r="L14" s="16">
        <v>2</v>
      </c>
      <c r="M14" s="16">
        <v>0</v>
      </c>
      <c r="N14" s="16">
        <v>0</v>
      </c>
      <c r="O14" s="52">
        <v>2</v>
      </c>
      <c r="P14" s="16">
        <v>0</v>
      </c>
      <c r="Q14" s="16">
        <v>0</v>
      </c>
      <c r="R14" s="16" t="s">
        <v>134</v>
      </c>
      <c r="S14" s="16">
        <v>0</v>
      </c>
    </row>
    <row r="15" spans="1:19" ht="16.5" customHeight="1" x14ac:dyDescent="0.25">
      <c r="A15" s="16">
        <v>8</v>
      </c>
      <c r="B15" s="110"/>
      <c r="C15" s="163"/>
      <c r="D15" s="16"/>
      <c r="E15" s="52"/>
      <c r="F15" s="52"/>
      <c r="G15" s="52"/>
      <c r="H15" s="16"/>
      <c r="I15" s="16"/>
      <c r="J15" s="16"/>
      <c r="K15" s="16"/>
      <c r="L15" s="16"/>
      <c r="M15" s="16"/>
      <c r="N15" s="16"/>
      <c r="O15" s="52"/>
      <c r="P15" s="16"/>
      <c r="Q15" s="16"/>
      <c r="R15" s="16"/>
      <c r="S15" s="16"/>
    </row>
    <row r="16" spans="1:19" ht="24.75" customHeight="1" x14ac:dyDescent="0.25">
      <c r="A16" s="16"/>
      <c r="B16" s="110"/>
      <c r="C16" s="164" t="s">
        <v>56</v>
      </c>
      <c r="D16" s="47">
        <v>234</v>
      </c>
      <c r="E16" s="56">
        <v>35</v>
      </c>
      <c r="F16" s="56">
        <v>1</v>
      </c>
      <c r="G16" s="56">
        <v>93</v>
      </c>
      <c r="H16" s="47">
        <v>1</v>
      </c>
      <c r="I16" s="47">
        <v>104</v>
      </c>
      <c r="J16" s="47">
        <v>0</v>
      </c>
      <c r="K16" s="47">
        <v>17</v>
      </c>
      <c r="L16" s="47">
        <v>17</v>
      </c>
      <c r="M16" s="47">
        <v>0</v>
      </c>
      <c r="N16" s="47">
        <v>0</v>
      </c>
      <c r="O16" s="56">
        <v>32</v>
      </c>
      <c r="P16" s="47">
        <v>0</v>
      </c>
      <c r="Q16" s="47">
        <v>0</v>
      </c>
      <c r="R16" s="47"/>
      <c r="S16" s="47">
        <v>0</v>
      </c>
    </row>
    <row r="19" spans="5:15" x14ac:dyDescent="0.25">
      <c r="E19"/>
      <c r="F19"/>
      <c r="G19"/>
      <c r="O19"/>
    </row>
  </sheetData>
  <autoFilter ref="A5:S17" xr:uid="{00000000-0009-0000-0000-000000000000}"/>
  <mergeCells count="18">
    <mergeCell ref="K4:K5"/>
    <mergeCell ref="L4:L5"/>
    <mergeCell ref="M4:M5"/>
    <mergeCell ref="N4:N5"/>
    <mergeCell ref="O4:O5"/>
    <mergeCell ref="A7:S7"/>
    <mergeCell ref="Q1:S1"/>
    <mergeCell ref="E4:I4"/>
    <mergeCell ref="A4:A5"/>
    <mergeCell ref="C4:C5"/>
    <mergeCell ref="D4:D5"/>
    <mergeCell ref="J4:J5"/>
    <mergeCell ref="B4:B5"/>
    <mergeCell ref="A2:S3"/>
    <mergeCell ref="P4:P5"/>
    <mergeCell ref="Q4:Q5"/>
    <mergeCell ref="R4:R5"/>
    <mergeCell ref="S4:S5"/>
  </mergeCells>
  <pageMargins left="0.15748031496062992" right="0.11811023622047245" top="0.55118110236220474" bottom="0.35433070866141736" header="0.31496062992125984" footer="0"/>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XEY69"/>
  <sheetViews>
    <sheetView view="pageBreakPreview" zoomScale="90" zoomScaleSheetLayoutView="90" workbookViewId="0">
      <selection activeCell="A2" sqref="A2:S2"/>
    </sheetView>
  </sheetViews>
  <sheetFormatPr defaultRowHeight="15" x14ac:dyDescent="0.25"/>
  <cols>
    <col min="1" max="1" width="5.28515625" customWidth="1"/>
    <col min="2" max="2" width="14.28515625" customWidth="1"/>
    <col min="3" max="3" width="19.5703125" customWidth="1"/>
    <col min="4" max="5" width="10.5703125" customWidth="1"/>
    <col min="6" max="6" width="11.7109375" customWidth="1"/>
    <col min="7" max="8" width="12.28515625" customWidth="1"/>
    <col min="9" max="9" width="11.7109375" customWidth="1"/>
    <col min="10" max="14" width="11.85546875" customWidth="1"/>
    <col min="15" max="15" width="11.5703125" customWidth="1"/>
    <col min="16" max="16" width="10.42578125" customWidth="1"/>
    <col min="17" max="17" width="11.7109375" customWidth="1"/>
    <col min="18" max="19" width="10.85546875" customWidth="1"/>
  </cols>
  <sheetData>
    <row r="1" spans="1:16379" ht="23.25" customHeight="1" x14ac:dyDescent="0.25">
      <c r="Q1" s="191" t="s">
        <v>60</v>
      </c>
      <c r="R1" s="191"/>
      <c r="S1" s="191"/>
    </row>
    <row r="2" spans="1:16379" ht="30.75" customHeight="1" x14ac:dyDescent="0.25">
      <c r="A2" s="197" t="s">
        <v>121</v>
      </c>
      <c r="B2" s="198"/>
      <c r="C2" s="199"/>
      <c r="D2" s="199"/>
      <c r="E2" s="199"/>
      <c r="F2" s="199"/>
      <c r="G2" s="199"/>
      <c r="H2" s="199"/>
      <c r="I2" s="199"/>
      <c r="J2" s="199"/>
      <c r="K2" s="199"/>
      <c r="L2" s="199"/>
      <c r="M2" s="199"/>
      <c r="N2" s="199"/>
      <c r="O2" s="199"/>
      <c r="P2" s="199"/>
      <c r="Q2" s="199"/>
      <c r="R2" s="199"/>
      <c r="S2" s="199"/>
    </row>
    <row r="3" spans="1:16379" ht="15" customHeight="1" x14ac:dyDescent="0.25">
      <c r="A3" s="178" t="s">
        <v>0</v>
      </c>
      <c r="B3" s="200" t="s">
        <v>116</v>
      </c>
      <c r="C3" s="196" t="s">
        <v>20</v>
      </c>
      <c r="D3" s="196" t="s">
        <v>1</v>
      </c>
      <c r="E3" s="195" t="s">
        <v>73</v>
      </c>
      <c r="F3" s="195"/>
      <c r="G3" s="195"/>
      <c r="H3" s="195"/>
      <c r="I3" s="195"/>
      <c r="J3" s="196" t="s">
        <v>7</v>
      </c>
      <c r="K3" s="196" t="s">
        <v>8</v>
      </c>
      <c r="L3" s="196" t="s">
        <v>54</v>
      </c>
      <c r="M3" s="196" t="s">
        <v>9</v>
      </c>
      <c r="N3" s="196" t="s">
        <v>10</v>
      </c>
      <c r="O3" s="196" t="s">
        <v>21</v>
      </c>
      <c r="P3" s="196" t="s">
        <v>11</v>
      </c>
      <c r="Q3" s="196" t="s">
        <v>12</v>
      </c>
      <c r="R3" s="196" t="s">
        <v>13</v>
      </c>
      <c r="S3" s="196" t="s">
        <v>14</v>
      </c>
    </row>
    <row r="4" spans="1:16379" ht="205.5" customHeight="1" x14ac:dyDescent="0.25">
      <c r="A4" s="178"/>
      <c r="B4" s="201"/>
      <c r="C4" s="196"/>
      <c r="D4" s="196"/>
      <c r="E4" s="77" t="s">
        <v>2</v>
      </c>
      <c r="F4" s="77" t="s">
        <v>3</v>
      </c>
      <c r="G4" s="77" t="s">
        <v>4</v>
      </c>
      <c r="H4" s="77" t="s">
        <v>5</v>
      </c>
      <c r="I4" s="77" t="s">
        <v>6</v>
      </c>
      <c r="J4" s="196"/>
      <c r="K4" s="196"/>
      <c r="L4" s="196"/>
      <c r="M4" s="196"/>
      <c r="N4" s="196"/>
      <c r="O4" s="196"/>
      <c r="P4" s="196"/>
      <c r="Q4" s="196"/>
      <c r="R4" s="196"/>
      <c r="S4" s="196"/>
    </row>
    <row r="5" spans="1:16379" x14ac:dyDescent="0.25">
      <c r="A5" s="35">
        <v>1</v>
      </c>
      <c r="B5" s="155"/>
      <c r="C5" s="98">
        <v>2</v>
      </c>
      <c r="D5" s="48">
        <v>3</v>
      </c>
      <c r="E5" s="49">
        <v>4</v>
      </c>
      <c r="F5" s="35">
        <v>5</v>
      </c>
      <c r="G5" s="35">
        <v>6</v>
      </c>
      <c r="H5" s="35">
        <v>7</v>
      </c>
      <c r="I5" s="35">
        <v>8</v>
      </c>
      <c r="J5" s="35">
        <v>9</v>
      </c>
      <c r="K5" s="50">
        <v>10</v>
      </c>
      <c r="L5" s="35">
        <v>11</v>
      </c>
      <c r="M5" s="35">
        <v>12</v>
      </c>
      <c r="N5" s="35">
        <v>13</v>
      </c>
      <c r="O5" s="49">
        <v>14</v>
      </c>
      <c r="P5" s="35">
        <v>15</v>
      </c>
      <c r="Q5" s="35">
        <v>16</v>
      </c>
      <c r="R5" s="35">
        <v>17</v>
      </c>
      <c r="S5" s="35">
        <v>18</v>
      </c>
    </row>
    <row r="6" spans="1:16379" s="104" customFormat="1" ht="17.25" customHeight="1" x14ac:dyDescent="0.25">
      <c r="A6" s="174" t="s">
        <v>61</v>
      </c>
      <c r="B6" s="175"/>
      <c r="C6" s="175"/>
      <c r="D6" s="175"/>
      <c r="E6" s="175"/>
      <c r="F6" s="175"/>
      <c r="G6" s="175"/>
      <c r="H6" s="175"/>
      <c r="I6" s="175"/>
      <c r="J6" s="175"/>
      <c r="K6" s="175"/>
      <c r="L6" s="175"/>
      <c r="M6" s="175"/>
      <c r="N6" s="175"/>
      <c r="O6" s="175"/>
      <c r="P6" s="175"/>
      <c r="Q6" s="175"/>
      <c r="R6" s="175"/>
      <c r="S6" s="176"/>
      <c r="T6" s="35"/>
      <c r="U6" s="155"/>
      <c r="V6" s="98"/>
      <c r="W6" s="48"/>
      <c r="X6" s="49"/>
      <c r="Y6" s="35"/>
      <c r="Z6" s="35"/>
      <c r="AA6" s="35"/>
      <c r="AB6" s="35"/>
      <c r="AC6" s="35"/>
      <c r="AD6" s="50"/>
      <c r="AE6" s="35"/>
      <c r="AF6" s="35"/>
      <c r="AG6" s="35"/>
      <c r="AH6" s="49"/>
      <c r="AI6" s="35"/>
      <c r="AJ6" s="35"/>
      <c r="AK6" s="35"/>
      <c r="AL6" s="35"/>
      <c r="AM6" s="35"/>
      <c r="AN6" s="35"/>
      <c r="AO6" s="51"/>
      <c r="AP6" s="35"/>
      <c r="AQ6" s="35"/>
      <c r="AR6" s="35"/>
      <c r="AS6" s="155"/>
      <c r="AT6" s="98"/>
      <c r="AU6" s="48"/>
      <c r="AV6" s="49"/>
      <c r="AW6" s="35"/>
      <c r="AX6" s="35"/>
      <c r="AY6" s="35"/>
      <c r="AZ6" s="35"/>
      <c r="BA6" s="35"/>
      <c r="BB6" s="50"/>
      <c r="BC6" s="35"/>
      <c r="BD6" s="35"/>
      <c r="BE6" s="35"/>
      <c r="BF6" s="49"/>
      <c r="BG6" s="35"/>
      <c r="BH6" s="35"/>
      <c r="BI6" s="35"/>
      <c r="BJ6" s="35"/>
      <c r="BK6" s="35"/>
      <c r="BL6" s="35"/>
      <c r="BM6" s="51"/>
      <c r="BN6" s="35"/>
      <c r="BO6" s="35"/>
      <c r="BP6" s="35"/>
      <c r="BQ6" s="155"/>
      <c r="BR6" s="98"/>
      <c r="BS6" s="48"/>
      <c r="BT6" s="49"/>
      <c r="BU6" s="35"/>
      <c r="BV6" s="35"/>
      <c r="BW6" s="35"/>
      <c r="BX6" s="35"/>
      <c r="BY6" s="35"/>
      <c r="BZ6" s="50"/>
      <c r="CA6" s="35"/>
      <c r="CB6" s="35"/>
      <c r="CC6" s="35"/>
      <c r="CD6" s="49"/>
      <c r="CE6" s="35"/>
      <c r="CF6" s="35"/>
      <c r="CG6" s="35"/>
      <c r="CH6" s="35"/>
      <c r="CI6" s="35"/>
      <c r="CJ6" s="35"/>
      <c r="CK6" s="51"/>
      <c r="CL6" s="35"/>
      <c r="CM6" s="35"/>
      <c r="CN6" s="35"/>
      <c r="CO6" s="155"/>
      <c r="CP6" s="98"/>
      <c r="CQ6" s="48"/>
      <c r="CR6" s="49"/>
      <c r="CS6" s="35"/>
      <c r="CT6" s="35"/>
      <c r="CU6" s="35"/>
      <c r="CV6" s="35"/>
      <c r="CW6" s="35"/>
      <c r="CX6" s="50"/>
      <c r="CY6" s="35"/>
      <c r="CZ6" s="35"/>
      <c r="DA6" s="35"/>
      <c r="DB6" s="49"/>
      <c r="DC6" s="35"/>
      <c r="DD6" s="35"/>
      <c r="DE6" s="35"/>
      <c r="DF6" s="35"/>
      <c r="DG6" s="35"/>
      <c r="DH6" s="35"/>
      <c r="DI6" s="51"/>
      <c r="DJ6" s="35"/>
      <c r="DK6" s="35"/>
      <c r="DL6" s="35"/>
      <c r="DM6" s="155"/>
      <c r="DN6" s="98"/>
      <c r="DO6" s="48"/>
      <c r="DP6" s="49"/>
      <c r="DQ6" s="35"/>
      <c r="DR6" s="35"/>
      <c r="DS6" s="35"/>
      <c r="DT6" s="35"/>
      <c r="DU6" s="35"/>
      <c r="DV6" s="50"/>
      <c r="DW6" s="35"/>
      <c r="DX6" s="35"/>
      <c r="DY6" s="35"/>
      <c r="DZ6" s="49"/>
      <c r="EA6" s="35"/>
      <c r="EB6" s="35"/>
      <c r="EC6" s="35"/>
      <c r="ED6" s="35"/>
      <c r="EE6" s="35"/>
      <c r="EF6" s="35"/>
      <c r="EG6" s="51"/>
      <c r="EH6" s="35"/>
      <c r="EI6" s="35"/>
      <c r="EJ6" s="35"/>
      <c r="EK6" s="155"/>
      <c r="EL6" s="98"/>
      <c r="EM6" s="48"/>
      <c r="EN6" s="49"/>
      <c r="EO6" s="35"/>
      <c r="EP6" s="35"/>
      <c r="EQ6" s="35"/>
      <c r="ER6" s="35"/>
      <c r="ES6" s="35"/>
      <c r="ET6" s="50"/>
      <c r="EU6" s="35"/>
      <c r="EV6" s="35"/>
      <c r="EW6" s="35"/>
      <c r="EX6" s="49"/>
      <c r="EY6" s="35"/>
      <c r="EZ6" s="35"/>
      <c r="FA6" s="35"/>
      <c r="FB6" s="35"/>
      <c r="FC6" s="35"/>
      <c r="FD6" s="35"/>
      <c r="FE6" s="51"/>
      <c r="FF6" s="35"/>
      <c r="FG6" s="35"/>
      <c r="FH6" s="35"/>
      <c r="FI6" s="155"/>
      <c r="FJ6" s="98"/>
      <c r="FK6" s="48"/>
      <c r="FL6" s="49"/>
      <c r="FM6" s="35"/>
      <c r="FN6" s="35"/>
      <c r="FO6" s="35"/>
      <c r="FP6" s="35"/>
      <c r="FQ6" s="35"/>
      <c r="FR6" s="50"/>
      <c r="FS6" s="35"/>
      <c r="FT6" s="35"/>
      <c r="FU6" s="35"/>
      <c r="FV6" s="49"/>
      <c r="FW6" s="35"/>
      <c r="FX6" s="35"/>
      <c r="FY6" s="35"/>
      <c r="FZ6" s="35"/>
      <c r="GA6" s="35"/>
      <c r="GB6" s="35"/>
      <c r="GC6" s="51"/>
      <c r="GD6" s="35"/>
      <c r="GE6" s="35"/>
      <c r="GF6" s="35"/>
      <c r="GG6" s="155"/>
      <c r="GH6" s="98"/>
      <c r="GI6" s="48"/>
      <c r="GJ6" s="49"/>
      <c r="GK6" s="35"/>
      <c r="GL6" s="35"/>
      <c r="GM6" s="35"/>
      <c r="GN6" s="35"/>
      <c r="GO6" s="35"/>
      <c r="GP6" s="50"/>
      <c r="GQ6" s="35"/>
      <c r="GR6" s="35"/>
      <c r="GS6" s="35"/>
      <c r="GT6" s="49"/>
      <c r="GU6" s="35"/>
      <c r="GV6" s="35"/>
      <c r="GW6" s="35"/>
      <c r="GX6" s="35"/>
      <c r="GY6" s="35"/>
      <c r="GZ6" s="35"/>
      <c r="HA6" s="51"/>
      <c r="HB6" s="35"/>
      <c r="HC6" s="35"/>
      <c r="HD6" s="35"/>
      <c r="HE6" s="155"/>
      <c r="HF6" s="98"/>
      <c r="HG6" s="48"/>
      <c r="HH6" s="49"/>
      <c r="HI6" s="35"/>
      <c r="HJ6" s="35"/>
      <c r="HK6" s="35"/>
      <c r="HL6" s="35"/>
      <c r="HM6" s="35"/>
      <c r="HN6" s="50"/>
      <c r="HO6" s="35"/>
      <c r="HP6" s="35"/>
      <c r="HQ6" s="35"/>
      <c r="HR6" s="49"/>
      <c r="HS6" s="35"/>
      <c r="HT6" s="35"/>
      <c r="HU6" s="35"/>
      <c r="HV6" s="35"/>
      <c r="HW6" s="35"/>
      <c r="HX6" s="35"/>
      <c r="HY6" s="51"/>
      <c r="HZ6" s="35"/>
      <c r="IA6" s="35"/>
      <c r="IB6" s="35"/>
      <c r="IC6" s="155"/>
      <c r="ID6" s="98"/>
      <c r="IE6" s="48"/>
      <c r="IF6" s="49"/>
      <c r="IG6" s="35"/>
      <c r="IH6" s="35"/>
      <c r="II6" s="35"/>
      <c r="IJ6" s="35"/>
      <c r="IK6" s="35"/>
      <c r="IL6" s="50"/>
      <c r="IM6" s="35"/>
      <c r="IN6" s="35"/>
      <c r="IO6" s="35"/>
      <c r="IP6" s="49"/>
      <c r="IQ6" s="35"/>
      <c r="IR6" s="35"/>
      <c r="IS6" s="35"/>
      <c r="IT6" s="35"/>
      <c r="IU6" s="35"/>
      <c r="IV6" s="35"/>
      <c r="IW6" s="51"/>
      <c r="IX6" s="35"/>
      <c r="IY6" s="35"/>
      <c r="IZ6" s="35"/>
      <c r="JA6" s="155"/>
      <c r="JB6" s="98"/>
      <c r="JC6" s="48"/>
      <c r="JD6" s="49"/>
      <c r="JE6" s="35"/>
      <c r="JF6" s="35"/>
      <c r="JG6" s="35"/>
      <c r="JH6" s="35"/>
      <c r="JI6" s="35"/>
      <c r="JJ6" s="50"/>
      <c r="JK6" s="35"/>
      <c r="JL6" s="35"/>
      <c r="JM6" s="35"/>
      <c r="JN6" s="49"/>
      <c r="JO6" s="35"/>
      <c r="JP6" s="35"/>
      <c r="JQ6" s="35"/>
      <c r="JR6" s="35"/>
      <c r="JS6" s="35"/>
      <c r="JT6" s="35"/>
      <c r="JU6" s="51"/>
      <c r="JV6" s="35"/>
      <c r="JW6" s="35"/>
      <c r="JX6" s="35"/>
      <c r="JY6" s="155"/>
      <c r="JZ6" s="98"/>
      <c r="KA6" s="48"/>
      <c r="KB6" s="49"/>
      <c r="KC6" s="35"/>
      <c r="KD6" s="35"/>
      <c r="KE6" s="35"/>
      <c r="KF6" s="35"/>
      <c r="KG6" s="35"/>
      <c r="KH6" s="50"/>
      <c r="KI6" s="35"/>
      <c r="KJ6" s="35"/>
      <c r="KK6" s="35"/>
      <c r="KL6" s="49"/>
      <c r="KM6" s="35"/>
      <c r="KN6" s="35"/>
      <c r="KO6" s="35"/>
      <c r="KP6" s="35"/>
      <c r="KQ6" s="35"/>
      <c r="KR6" s="35"/>
      <c r="KS6" s="51"/>
      <c r="KT6" s="35"/>
      <c r="KU6" s="35"/>
      <c r="KV6" s="35"/>
      <c r="KW6" s="155"/>
      <c r="KX6" s="98"/>
      <c r="KY6" s="48"/>
      <c r="KZ6" s="49"/>
      <c r="LA6" s="35"/>
      <c r="LB6" s="35"/>
      <c r="LC6" s="35"/>
      <c r="LD6" s="35"/>
      <c r="LE6" s="35"/>
      <c r="LF6" s="50"/>
      <c r="LG6" s="35"/>
      <c r="LH6" s="35"/>
      <c r="LI6" s="35"/>
      <c r="LJ6" s="49"/>
      <c r="LK6" s="35"/>
      <c r="LL6" s="35"/>
      <c r="LM6" s="35"/>
      <c r="LN6" s="35"/>
      <c r="LO6" s="35"/>
      <c r="LP6" s="35"/>
      <c r="LQ6" s="51"/>
      <c r="LR6" s="35"/>
      <c r="LS6" s="35"/>
      <c r="LT6" s="35"/>
      <c r="LU6" s="155"/>
      <c r="LV6" s="98"/>
      <c r="LW6" s="48"/>
      <c r="LX6" s="49"/>
      <c r="LY6" s="35"/>
      <c r="LZ6" s="35"/>
      <c r="MA6" s="35"/>
      <c r="MB6" s="35"/>
      <c r="MC6" s="35"/>
      <c r="MD6" s="50"/>
      <c r="ME6" s="35"/>
      <c r="MF6" s="35"/>
      <c r="MG6" s="35"/>
      <c r="MH6" s="49"/>
      <c r="MI6" s="35"/>
      <c r="MJ6" s="35"/>
      <c r="MK6" s="35"/>
      <c r="ML6" s="35"/>
      <c r="MM6" s="35"/>
      <c r="MN6" s="35"/>
      <c r="MO6" s="51"/>
      <c r="MP6" s="35"/>
      <c r="MQ6" s="35"/>
      <c r="MR6" s="35"/>
      <c r="MS6" s="155"/>
      <c r="MT6" s="98"/>
      <c r="MU6" s="48"/>
      <c r="MV6" s="49"/>
      <c r="MW6" s="35"/>
      <c r="MX6" s="35"/>
      <c r="MY6" s="35"/>
      <c r="MZ6" s="35"/>
      <c r="NA6" s="35"/>
      <c r="NB6" s="50"/>
      <c r="NC6" s="35"/>
      <c r="ND6" s="35"/>
      <c r="NE6" s="35"/>
      <c r="NF6" s="49"/>
      <c r="NG6" s="35"/>
      <c r="NH6" s="35"/>
      <c r="NI6" s="35"/>
      <c r="NJ6" s="35"/>
      <c r="NK6" s="35"/>
      <c r="NL6" s="35"/>
      <c r="NM6" s="51"/>
      <c r="NN6" s="35"/>
      <c r="NO6" s="35"/>
      <c r="NP6" s="35"/>
      <c r="NQ6" s="155"/>
      <c r="NR6" s="98"/>
      <c r="NS6" s="48"/>
      <c r="NT6" s="49"/>
      <c r="NU6" s="35"/>
      <c r="NV6" s="35"/>
      <c r="NW6" s="35"/>
      <c r="NX6" s="35"/>
      <c r="NY6" s="35"/>
      <c r="NZ6" s="50"/>
      <c r="OA6" s="35"/>
      <c r="OB6" s="35"/>
      <c r="OC6" s="35"/>
      <c r="OD6" s="49"/>
      <c r="OE6" s="35"/>
      <c r="OF6" s="35"/>
      <c r="OG6" s="35"/>
      <c r="OH6" s="35"/>
      <c r="OI6" s="35"/>
      <c r="OJ6" s="35"/>
      <c r="OK6" s="51"/>
      <c r="OL6" s="35"/>
      <c r="OM6" s="35"/>
      <c r="ON6" s="35"/>
      <c r="OO6" s="155"/>
      <c r="OP6" s="98"/>
      <c r="OQ6" s="48"/>
      <c r="OR6" s="49"/>
      <c r="OS6" s="35"/>
      <c r="OT6" s="35"/>
      <c r="OU6" s="35"/>
      <c r="OV6" s="35"/>
      <c r="OW6" s="35"/>
      <c r="OX6" s="50"/>
      <c r="OY6" s="35"/>
      <c r="OZ6" s="35"/>
      <c r="PA6" s="35"/>
      <c r="PB6" s="49"/>
      <c r="PC6" s="35"/>
      <c r="PD6" s="35"/>
      <c r="PE6" s="35"/>
      <c r="PF6" s="35"/>
      <c r="PG6" s="35"/>
      <c r="PH6" s="35"/>
      <c r="PI6" s="51"/>
      <c r="PJ6" s="35"/>
      <c r="PK6" s="35"/>
      <c r="PL6" s="35"/>
      <c r="PM6" s="155"/>
      <c r="PN6" s="98"/>
      <c r="PO6" s="48"/>
      <c r="PP6" s="49"/>
      <c r="PQ6" s="35"/>
      <c r="PR6" s="35"/>
      <c r="PS6" s="35"/>
      <c r="PT6" s="35"/>
      <c r="PU6" s="35"/>
      <c r="PV6" s="50"/>
      <c r="PW6" s="35"/>
      <c r="PX6" s="35"/>
      <c r="PY6" s="35"/>
      <c r="PZ6" s="49"/>
      <c r="QA6" s="35"/>
      <c r="QB6" s="35"/>
      <c r="QC6" s="35"/>
      <c r="QD6" s="35"/>
      <c r="QE6" s="35"/>
      <c r="QF6" s="35"/>
      <c r="QG6" s="51"/>
      <c r="QH6" s="35"/>
      <c r="QI6" s="35"/>
      <c r="QJ6" s="35"/>
      <c r="QK6" s="155"/>
      <c r="QL6" s="98"/>
      <c r="QM6" s="48"/>
      <c r="QN6" s="49"/>
      <c r="QO6" s="35"/>
      <c r="QP6" s="35"/>
      <c r="QQ6" s="35"/>
      <c r="QR6" s="35"/>
      <c r="QS6" s="35"/>
      <c r="QT6" s="50"/>
      <c r="QU6" s="35"/>
      <c r="QV6" s="35"/>
      <c r="QW6" s="35"/>
      <c r="QX6" s="49"/>
      <c r="QY6" s="35"/>
      <c r="QZ6" s="35"/>
      <c r="RA6" s="35"/>
      <c r="RB6" s="35"/>
      <c r="RC6" s="35"/>
      <c r="RD6" s="35"/>
      <c r="RE6" s="51"/>
      <c r="RF6" s="35"/>
      <c r="RG6" s="35"/>
      <c r="RH6" s="35"/>
      <c r="RI6" s="155"/>
      <c r="RJ6" s="98"/>
      <c r="RK6" s="48"/>
      <c r="RL6" s="49"/>
      <c r="RM6" s="35"/>
      <c r="RN6" s="35"/>
      <c r="RO6" s="35"/>
      <c r="RP6" s="35"/>
      <c r="RQ6" s="35"/>
      <c r="RR6" s="50"/>
      <c r="RS6" s="35"/>
      <c r="RT6" s="35"/>
      <c r="RU6" s="35"/>
      <c r="RV6" s="49"/>
      <c r="RW6" s="35"/>
      <c r="RX6" s="35"/>
      <c r="RY6" s="35"/>
      <c r="RZ6" s="35"/>
      <c r="SA6" s="35"/>
      <c r="SB6" s="35"/>
      <c r="SC6" s="51"/>
      <c r="SD6" s="35"/>
      <c r="SE6" s="35"/>
      <c r="SF6" s="35"/>
      <c r="SG6" s="155"/>
      <c r="SH6" s="98"/>
      <c r="SI6" s="48"/>
      <c r="SJ6" s="49"/>
      <c r="SK6" s="35"/>
      <c r="SL6" s="35"/>
      <c r="SM6" s="35"/>
      <c r="SN6" s="35"/>
      <c r="SO6" s="35"/>
      <c r="SP6" s="50"/>
      <c r="SQ6" s="35"/>
      <c r="SR6" s="35"/>
      <c r="SS6" s="35"/>
      <c r="ST6" s="49"/>
      <c r="SU6" s="35"/>
      <c r="SV6" s="35"/>
      <c r="SW6" s="35"/>
      <c r="SX6" s="35"/>
      <c r="SY6" s="35"/>
      <c r="SZ6" s="35"/>
      <c r="TA6" s="51"/>
      <c r="TB6" s="35"/>
      <c r="TC6" s="35"/>
      <c r="TD6" s="35"/>
      <c r="TE6" s="155"/>
      <c r="TF6" s="98"/>
      <c r="TG6" s="48"/>
      <c r="TH6" s="49"/>
      <c r="TI6" s="35"/>
      <c r="TJ6" s="35"/>
      <c r="TK6" s="35"/>
      <c r="TL6" s="35"/>
      <c r="TM6" s="35"/>
      <c r="TN6" s="50"/>
      <c r="TO6" s="35"/>
      <c r="TP6" s="35"/>
      <c r="TQ6" s="35"/>
      <c r="TR6" s="49"/>
      <c r="TS6" s="35"/>
      <c r="TT6" s="35"/>
      <c r="TU6" s="35"/>
      <c r="TV6" s="35"/>
      <c r="TW6" s="35"/>
      <c r="TX6" s="35"/>
      <c r="TY6" s="51"/>
      <c r="TZ6" s="35"/>
      <c r="UA6" s="35"/>
      <c r="UB6" s="35"/>
      <c r="UC6" s="155"/>
      <c r="UD6" s="98"/>
      <c r="UE6" s="48"/>
      <c r="UF6" s="49"/>
      <c r="UG6" s="35"/>
      <c r="UH6" s="35"/>
      <c r="UI6" s="35"/>
      <c r="UJ6" s="35"/>
      <c r="UK6" s="35"/>
      <c r="UL6" s="50"/>
      <c r="UM6" s="35"/>
      <c r="UN6" s="35"/>
      <c r="UO6" s="35"/>
      <c r="UP6" s="49"/>
      <c r="UQ6" s="35"/>
      <c r="UR6" s="35"/>
      <c r="US6" s="35"/>
      <c r="UT6" s="35"/>
      <c r="UU6" s="35"/>
      <c r="UV6" s="35"/>
      <c r="UW6" s="51"/>
      <c r="UX6" s="35"/>
      <c r="UY6" s="35"/>
      <c r="UZ6" s="35"/>
      <c r="VA6" s="155"/>
      <c r="VB6" s="98"/>
      <c r="VC6" s="48"/>
      <c r="VD6" s="49"/>
      <c r="VE6" s="35"/>
      <c r="VF6" s="35"/>
      <c r="VG6" s="35"/>
      <c r="VH6" s="35"/>
      <c r="VI6" s="35"/>
      <c r="VJ6" s="50"/>
      <c r="VK6" s="35"/>
      <c r="VL6" s="35"/>
      <c r="VM6" s="35"/>
      <c r="VN6" s="49"/>
      <c r="VO6" s="35"/>
      <c r="VP6" s="35"/>
      <c r="VQ6" s="35"/>
      <c r="VR6" s="35"/>
      <c r="VS6" s="35"/>
      <c r="VT6" s="35"/>
      <c r="VU6" s="51"/>
      <c r="VV6" s="35"/>
      <c r="VW6" s="35"/>
      <c r="VX6" s="35"/>
      <c r="VY6" s="155"/>
      <c r="VZ6" s="98"/>
      <c r="WA6" s="48"/>
      <c r="WB6" s="49"/>
      <c r="WC6" s="35"/>
      <c r="WD6" s="35"/>
      <c r="WE6" s="35"/>
      <c r="WF6" s="35"/>
      <c r="WG6" s="35"/>
      <c r="WH6" s="50"/>
      <c r="WI6" s="35"/>
      <c r="WJ6" s="35"/>
      <c r="WK6" s="35"/>
      <c r="WL6" s="49"/>
      <c r="WM6" s="35"/>
      <c r="WN6" s="35"/>
      <c r="WO6" s="35"/>
      <c r="WP6" s="35"/>
      <c r="WQ6" s="35"/>
      <c r="WR6" s="35"/>
      <c r="WS6" s="51"/>
      <c r="WT6" s="35"/>
      <c r="WU6" s="35"/>
      <c r="WV6" s="35"/>
      <c r="WW6" s="155"/>
      <c r="WX6" s="98"/>
      <c r="WY6" s="48"/>
      <c r="WZ6" s="49"/>
      <c r="XA6" s="35"/>
      <c r="XB6" s="35"/>
      <c r="XC6" s="35"/>
      <c r="XD6" s="35"/>
      <c r="XE6" s="35"/>
      <c r="XF6" s="50"/>
      <c r="XG6" s="35"/>
      <c r="XH6" s="35"/>
      <c r="XI6" s="35"/>
      <c r="XJ6" s="49"/>
      <c r="XK6" s="35"/>
      <c r="XL6" s="35"/>
      <c r="XM6" s="35"/>
      <c r="XN6" s="35"/>
      <c r="XO6" s="35"/>
      <c r="XP6" s="35"/>
      <c r="XQ6" s="51"/>
      <c r="XR6" s="35"/>
      <c r="XS6" s="35"/>
      <c r="XT6" s="35"/>
      <c r="XU6" s="155"/>
      <c r="XV6" s="98"/>
      <c r="XW6" s="48"/>
      <c r="XX6" s="49"/>
      <c r="XY6" s="35"/>
      <c r="XZ6" s="35"/>
      <c r="YA6" s="35"/>
      <c r="YB6" s="35"/>
      <c r="YC6" s="35"/>
      <c r="YD6" s="50"/>
      <c r="YE6" s="35"/>
      <c r="YF6" s="35"/>
      <c r="YG6" s="35"/>
      <c r="YH6" s="49"/>
      <c r="YI6" s="35"/>
      <c r="YJ6" s="35"/>
      <c r="YK6" s="35"/>
      <c r="YL6" s="35"/>
      <c r="YM6" s="35"/>
      <c r="YN6" s="35"/>
      <c r="YO6" s="51"/>
      <c r="YP6" s="35"/>
      <c r="YQ6" s="35"/>
      <c r="YR6" s="35"/>
      <c r="YS6" s="155"/>
      <c r="YT6" s="98"/>
      <c r="YU6" s="48"/>
      <c r="YV6" s="49"/>
      <c r="YW6" s="35"/>
      <c r="YX6" s="35"/>
      <c r="YY6" s="35"/>
      <c r="YZ6" s="35"/>
      <c r="ZA6" s="35"/>
      <c r="ZB6" s="50"/>
      <c r="ZC6" s="35"/>
      <c r="ZD6" s="35"/>
      <c r="ZE6" s="35"/>
      <c r="ZF6" s="49"/>
      <c r="ZG6" s="35"/>
      <c r="ZH6" s="35"/>
      <c r="ZI6" s="35"/>
      <c r="ZJ6" s="35"/>
      <c r="ZK6" s="35"/>
      <c r="ZL6" s="35"/>
      <c r="ZM6" s="51"/>
      <c r="ZN6" s="35"/>
      <c r="ZO6" s="35"/>
      <c r="ZP6" s="35"/>
      <c r="ZQ6" s="155"/>
      <c r="ZR6" s="98"/>
      <c r="ZS6" s="48"/>
      <c r="ZT6" s="49"/>
      <c r="ZU6" s="35"/>
      <c r="ZV6" s="35"/>
      <c r="ZW6" s="35"/>
      <c r="ZX6" s="35"/>
      <c r="ZY6" s="35"/>
      <c r="ZZ6" s="50"/>
      <c r="AAA6" s="35"/>
      <c r="AAB6" s="35"/>
      <c r="AAC6" s="35"/>
      <c r="AAD6" s="49"/>
      <c r="AAE6" s="35"/>
      <c r="AAF6" s="35"/>
      <c r="AAG6" s="35"/>
      <c r="AAH6" s="35"/>
      <c r="AAI6" s="35"/>
      <c r="AAJ6" s="35"/>
      <c r="AAK6" s="51"/>
      <c r="AAL6" s="35"/>
      <c r="AAM6" s="35"/>
      <c r="AAN6" s="35"/>
      <c r="AAO6" s="155"/>
      <c r="AAP6" s="98"/>
      <c r="AAQ6" s="48"/>
      <c r="AAR6" s="49"/>
      <c r="AAS6" s="35"/>
      <c r="AAT6" s="35"/>
      <c r="AAU6" s="35"/>
      <c r="AAV6" s="35"/>
      <c r="AAW6" s="35"/>
      <c r="AAX6" s="50"/>
      <c r="AAY6" s="35"/>
      <c r="AAZ6" s="35"/>
      <c r="ABA6" s="35"/>
      <c r="ABB6" s="49"/>
      <c r="ABC6" s="35"/>
      <c r="ABD6" s="35"/>
      <c r="ABE6" s="35"/>
      <c r="ABF6" s="35"/>
      <c r="ABG6" s="35"/>
      <c r="ABH6" s="35"/>
      <c r="ABI6" s="51"/>
      <c r="ABJ6" s="35"/>
      <c r="ABK6" s="35"/>
      <c r="ABL6" s="35"/>
      <c r="ABM6" s="155"/>
      <c r="ABN6" s="98"/>
      <c r="ABO6" s="48"/>
      <c r="ABP6" s="49"/>
      <c r="ABQ6" s="35"/>
      <c r="ABR6" s="35"/>
      <c r="ABS6" s="35"/>
      <c r="ABT6" s="35"/>
      <c r="ABU6" s="35"/>
      <c r="ABV6" s="50"/>
      <c r="ABW6" s="35"/>
      <c r="ABX6" s="35"/>
      <c r="ABY6" s="35"/>
      <c r="ABZ6" s="49"/>
      <c r="ACA6" s="35"/>
      <c r="ACB6" s="35"/>
      <c r="ACC6" s="35"/>
      <c r="ACD6" s="35"/>
      <c r="ACE6" s="35"/>
      <c r="ACF6" s="35"/>
      <c r="ACG6" s="51"/>
      <c r="ACH6" s="35"/>
      <c r="ACI6" s="35"/>
      <c r="ACJ6" s="35"/>
      <c r="ACK6" s="155"/>
      <c r="ACL6" s="98"/>
      <c r="ACM6" s="48"/>
      <c r="ACN6" s="49"/>
      <c r="ACO6" s="35"/>
      <c r="ACP6" s="35"/>
      <c r="ACQ6" s="35"/>
      <c r="ACR6" s="35"/>
      <c r="ACS6" s="35"/>
      <c r="ACT6" s="50"/>
      <c r="ACU6" s="35"/>
      <c r="ACV6" s="35"/>
      <c r="ACW6" s="35"/>
      <c r="ACX6" s="49"/>
      <c r="ACY6" s="35"/>
      <c r="ACZ6" s="35"/>
      <c r="ADA6" s="35"/>
      <c r="ADB6" s="35"/>
      <c r="ADC6" s="35"/>
      <c r="ADD6" s="35"/>
      <c r="ADE6" s="51"/>
      <c r="ADF6" s="35"/>
      <c r="ADG6" s="35"/>
      <c r="ADH6" s="35"/>
      <c r="ADI6" s="155"/>
      <c r="ADJ6" s="98"/>
      <c r="ADK6" s="48"/>
      <c r="ADL6" s="49"/>
      <c r="ADM6" s="35"/>
      <c r="ADN6" s="35"/>
      <c r="ADO6" s="35"/>
      <c r="ADP6" s="35"/>
      <c r="ADQ6" s="35"/>
      <c r="ADR6" s="50"/>
      <c r="ADS6" s="35"/>
      <c r="ADT6" s="35"/>
      <c r="ADU6" s="35"/>
      <c r="ADV6" s="49"/>
      <c r="ADW6" s="35"/>
      <c r="ADX6" s="35"/>
      <c r="ADY6" s="35"/>
      <c r="ADZ6" s="35"/>
      <c r="AEA6" s="35"/>
      <c r="AEB6" s="35"/>
      <c r="AEC6" s="51"/>
      <c r="AED6" s="35"/>
      <c r="AEE6" s="35"/>
      <c r="AEF6" s="35"/>
      <c r="AEG6" s="155"/>
      <c r="AEH6" s="98"/>
      <c r="AEI6" s="48"/>
      <c r="AEJ6" s="49"/>
      <c r="AEK6" s="35"/>
      <c r="AEL6" s="35"/>
      <c r="AEM6" s="35"/>
      <c r="AEN6" s="35"/>
      <c r="AEO6" s="35"/>
      <c r="AEP6" s="50"/>
      <c r="AEQ6" s="35"/>
      <c r="AER6" s="35"/>
      <c r="AES6" s="35"/>
      <c r="AET6" s="49"/>
      <c r="AEU6" s="35"/>
      <c r="AEV6" s="35"/>
      <c r="AEW6" s="35"/>
      <c r="AEX6" s="35"/>
      <c r="AEY6" s="35"/>
      <c r="AEZ6" s="35"/>
      <c r="AFA6" s="51"/>
      <c r="AFB6" s="35"/>
      <c r="AFC6" s="35"/>
      <c r="AFD6" s="35"/>
      <c r="AFE6" s="155"/>
      <c r="AFF6" s="98"/>
      <c r="AFG6" s="48"/>
      <c r="AFH6" s="49"/>
      <c r="AFI6" s="35"/>
      <c r="AFJ6" s="35"/>
      <c r="AFK6" s="35"/>
      <c r="AFL6" s="35"/>
      <c r="AFM6" s="35"/>
      <c r="AFN6" s="50"/>
      <c r="AFO6" s="35"/>
      <c r="AFP6" s="35"/>
      <c r="AFQ6" s="35"/>
      <c r="AFR6" s="49"/>
      <c r="AFS6" s="35"/>
      <c r="AFT6" s="35"/>
      <c r="AFU6" s="35"/>
      <c r="AFV6" s="35"/>
      <c r="AFW6" s="35"/>
      <c r="AFX6" s="35"/>
      <c r="AFY6" s="51"/>
      <c r="AFZ6" s="35"/>
      <c r="AGA6" s="35"/>
      <c r="AGB6" s="35"/>
      <c r="AGC6" s="155"/>
      <c r="AGD6" s="98"/>
      <c r="AGE6" s="48"/>
      <c r="AGF6" s="49"/>
      <c r="AGG6" s="35"/>
      <c r="AGH6" s="35"/>
      <c r="AGI6" s="35"/>
      <c r="AGJ6" s="35"/>
      <c r="AGK6" s="35"/>
      <c r="AGL6" s="50"/>
      <c r="AGM6" s="35"/>
      <c r="AGN6" s="35"/>
      <c r="AGO6" s="35"/>
      <c r="AGP6" s="49"/>
      <c r="AGQ6" s="35"/>
      <c r="AGR6" s="35"/>
      <c r="AGS6" s="35"/>
      <c r="AGT6" s="35"/>
      <c r="AGU6" s="35"/>
      <c r="AGV6" s="35"/>
      <c r="AGW6" s="51"/>
      <c r="AGX6" s="35"/>
      <c r="AGY6" s="35"/>
      <c r="AGZ6" s="35"/>
      <c r="AHA6" s="155"/>
      <c r="AHB6" s="98"/>
      <c r="AHC6" s="48"/>
      <c r="AHD6" s="49"/>
      <c r="AHE6" s="35"/>
      <c r="AHF6" s="35"/>
      <c r="AHG6" s="35"/>
      <c r="AHH6" s="35"/>
      <c r="AHI6" s="35"/>
      <c r="AHJ6" s="50"/>
      <c r="AHK6" s="35"/>
      <c r="AHL6" s="35"/>
      <c r="AHM6" s="35"/>
      <c r="AHN6" s="49"/>
      <c r="AHO6" s="35"/>
      <c r="AHP6" s="35"/>
      <c r="AHQ6" s="35"/>
      <c r="AHR6" s="35"/>
      <c r="AHS6" s="35"/>
      <c r="AHT6" s="35"/>
      <c r="AHU6" s="51"/>
      <c r="AHV6" s="35"/>
      <c r="AHW6" s="35"/>
      <c r="AHX6" s="35"/>
      <c r="AHY6" s="155"/>
      <c r="AHZ6" s="98"/>
      <c r="AIA6" s="48"/>
      <c r="AIB6" s="49"/>
      <c r="AIC6" s="35"/>
      <c r="AID6" s="35"/>
      <c r="AIE6" s="35"/>
      <c r="AIF6" s="35"/>
      <c r="AIG6" s="35"/>
      <c r="AIH6" s="50"/>
      <c r="AII6" s="35"/>
      <c r="AIJ6" s="35"/>
      <c r="AIK6" s="35"/>
      <c r="AIL6" s="49"/>
      <c r="AIM6" s="35"/>
      <c r="AIN6" s="35"/>
      <c r="AIO6" s="35"/>
      <c r="AIP6" s="35"/>
      <c r="AIQ6" s="35"/>
      <c r="AIR6" s="35"/>
      <c r="AIS6" s="51"/>
      <c r="AIT6" s="35"/>
      <c r="AIU6" s="35"/>
      <c r="AIV6" s="35"/>
      <c r="AIW6" s="155"/>
      <c r="AIX6" s="98"/>
      <c r="AIY6" s="48"/>
      <c r="AIZ6" s="49"/>
      <c r="AJA6" s="35"/>
      <c r="AJB6" s="35"/>
      <c r="AJC6" s="35"/>
      <c r="AJD6" s="35"/>
      <c r="AJE6" s="35"/>
      <c r="AJF6" s="50"/>
      <c r="AJG6" s="35"/>
      <c r="AJH6" s="35"/>
      <c r="AJI6" s="35"/>
      <c r="AJJ6" s="49"/>
      <c r="AJK6" s="35"/>
      <c r="AJL6" s="35"/>
      <c r="AJM6" s="35"/>
      <c r="AJN6" s="35"/>
      <c r="AJO6" s="35"/>
      <c r="AJP6" s="35"/>
      <c r="AJQ6" s="51"/>
      <c r="AJR6" s="35"/>
      <c r="AJS6" s="35"/>
      <c r="AJT6" s="35"/>
      <c r="AJU6" s="155"/>
      <c r="AJV6" s="98"/>
      <c r="AJW6" s="48"/>
      <c r="AJX6" s="49"/>
      <c r="AJY6" s="35"/>
      <c r="AJZ6" s="35"/>
      <c r="AKA6" s="35"/>
      <c r="AKB6" s="35"/>
      <c r="AKC6" s="35"/>
      <c r="AKD6" s="50"/>
      <c r="AKE6" s="35"/>
      <c r="AKF6" s="35"/>
      <c r="AKG6" s="35"/>
      <c r="AKH6" s="49"/>
      <c r="AKI6" s="35"/>
      <c r="AKJ6" s="35"/>
      <c r="AKK6" s="35"/>
      <c r="AKL6" s="35"/>
      <c r="AKM6" s="35"/>
      <c r="AKN6" s="35"/>
      <c r="AKO6" s="51"/>
      <c r="AKP6" s="35"/>
      <c r="AKQ6" s="35"/>
      <c r="AKR6" s="35"/>
      <c r="AKS6" s="155"/>
      <c r="AKT6" s="98"/>
      <c r="AKU6" s="48"/>
      <c r="AKV6" s="49"/>
      <c r="AKW6" s="35"/>
      <c r="AKX6" s="35"/>
      <c r="AKY6" s="35"/>
      <c r="AKZ6" s="35"/>
      <c r="ALA6" s="35"/>
      <c r="ALB6" s="50"/>
      <c r="ALC6" s="35"/>
      <c r="ALD6" s="35"/>
      <c r="ALE6" s="35"/>
      <c r="ALF6" s="49"/>
      <c r="ALG6" s="35"/>
      <c r="ALH6" s="35"/>
      <c r="ALI6" s="35"/>
      <c r="ALJ6" s="35"/>
      <c r="ALK6" s="35"/>
      <c r="ALL6" s="35"/>
      <c r="ALM6" s="51"/>
      <c r="ALN6" s="35"/>
      <c r="ALO6" s="35"/>
      <c r="ALP6" s="35"/>
      <c r="ALQ6" s="155"/>
      <c r="ALR6" s="98"/>
      <c r="ALS6" s="48"/>
      <c r="ALT6" s="49"/>
      <c r="ALU6" s="35"/>
      <c r="ALV6" s="35"/>
      <c r="ALW6" s="35"/>
      <c r="ALX6" s="35"/>
      <c r="ALY6" s="35"/>
      <c r="ALZ6" s="50"/>
      <c r="AMA6" s="35"/>
      <c r="AMB6" s="35"/>
      <c r="AMC6" s="35"/>
      <c r="AMD6" s="49"/>
      <c r="AME6" s="35"/>
      <c r="AMF6" s="35"/>
      <c r="AMG6" s="35"/>
      <c r="AMH6" s="35"/>
      <c r="AMI6" s="35"/>
      <c r="AMJ6" s="35"/>
      <c r="AMK6" s="51"/>
      <c r="AML6" s="35"/>
      <c r="AMM6" s="35"/>
      <c r="AMN6" s="35"/>
      <c r="AMO6" s="155"/>
      <c r="AMP6" s="98"/>
      <c r="AMQ6" s="48"/>
      <c r="AMR6" s="49"/>
      <c r="AMS6" s="35"/>
      <c r="AMT6" s="35"/>
      <c r="AMU6" s="35"/>
      <c r="AMV6" s="35"/>
      <c r="AMW6" s="35"/>
      <c r="AMX6" s="50"/>
      <c r="AMY6" s="35"/>
      <c r="AMZ6" s="35"/>
      <c r="ANA6" s="35"/>
      <c r="ANB6" s="49"/>
      <c r="ANC6" s="35"/>
      <c r="AND6" s="35"/>
      <c r="ANE6" s="35"/>
      <c r="ANF6" s="35"/>
      <c r="ANG6" s="35"/>
      <c r="ANH6" s="35"/>
      <c r="ANI6" s="51"/>
      <c r="ANJ6" s="35"/>
      <c r="ANK6" s="35"/>
      <c r="ANL6" s="35"/>
      <c r="ANM6" s="155"/>
      <c r="ANN6" s="98"/>
      <c r="ANO6" s="48"/>
      <c r="ANP6" s="49"/>
      <c r="ANQ6" s="35"/>
      <c r="ANR6" s="35"/>
      <c r="ANS6" s="35"/>
      <c r="ANT6" s="35"/>
      <c r="ANU6" s="35"/>
      <c r="ANV6" s="50"/>
      <c r="ANW6" s="35"/>
      <c r="ANX6" s="35"/>
      <c r="ANY6" s="35"/>
      <c r="ANZ6" s="49"/>
      <c r="AOA6" s="35"/>
      <c r="AOB6" s="35"/>
      <c r="AOC6" s="35"/>
      <c r="AOD6" s="35"/>
      <c r="AOE6" s="35"/>
      <c r="AOF6" s="35"/>
      <c r="AOG6" s="51"/>
      <c r="AOH6" s="35"/>
      <c r="AOI6" s="35"/>
      <c r="AOJ6" s="35"/>
      <c r="AOK6" s="155"/>
      <c r="AOL6" s="98"/>
      <c r="AOM6" s="48"/>
      <c r="AON6" s="49"/>
      <c r="AOO6" s="35"/>
      <c r="AOP6" s="35"/>
      <c r="AOQ6" s="35"/>
      <c r="AOR6" s="35"/>
      <c r="AOS6" s="35"/>
      <c r="AOT6" s="50"/>
      <c r="AOU6" s="35"/>
      <c r="AOV6" s="35"/>
      <c r="AOW6" s="35"/>
      <c r="AOX6" s="49"/>
      <c r="AOY6" s="35"/>
      <c r="AOZ6" s="35"/>
      <c r="APA6" s="35"/>
      <c r="APB6" s="35"/>
      <c r="APC6" s="35"/>
      <c r="APD6" s="35"/>
      <c r="APE6" s="51"/>
      <c r="APF6" s="35"/>
      <c r="APG6" s="35"/>
      <c r="APH6" s="35"/>
      <c r="API6" s="155"/>
      <c r="APJ6" s="98"/>
      <c r="APK6" s="48"/>
      <c r="APL6" s="49"/>
      <c r="APM6" s="35"/>
      <c r="APN6" s="35"/>
      <c r="APO6" s="35"/>
      <c r="APP6" s="35"/>
      <c r="APQ6" s="35"/>
      <c r="APR6" s="50"/>
      <c r="APS6" s="35"/>
      <c r="APT6" s="35"/>
      <c r="APU6" s="35"/>
      <c r="APV6" s="49"/>
      <c r="APW6" s="35"/>
      <c r="APX6" s="35"/>
      <c r="APY6" s="35"/>
      <c r="APZ6" s="35"/>
      <c r="AQA6" s="35"/>
      <c r="AQB6" s="35"/>
      <c r="AQC6" s="51"/>
      <c r="AQD6" s="35"/>
      <c r="AQE6" s="35"/>
      <c r="AQF6" s="35"/>
      <c r="AQG6" s="155"/>
      <c r="AQH6" s="98"/>
      <c r="AQI6" s="48"/>
      <c r="AQJ6" s="49"/>
      <c r="AQK6" s="35"/>
      <c r="AQL6" s="35"/>
      <c r="AQM6" s="35"/>
      <c r="AQN6" s="35"/>
      <c r="AQO6" s="35"/>
      <c r="AQP6" s="50"/>
      <c r="AQQ6" s="35"/>
      <c r="AQR6" s="35"/>
      <c r="AQS6" s="35"/>
      <c r="AQT6" s="49"/>
      <c r="AQU6" s="35"/>
      <c r="AQV6" s="35"/>
      <c r="AQW6" s="35"/>
      <c r="AQX6" s="35"/>
      <c r="AQY6" s="35"/>
      <c r="AQZ6" s="35"/>
      <c r="ARA6" s="51"/>
      <c r="ARB6" s="35"/>
      <c r="ARC6" s="35"/>
      <c r="ARD6" s="35"/>
      <c r="ARE6" s="155"/>
      <c r="ARF6" s="98"/>
      <c r="ARG6" s="48"/>
      <c r="ARH6" s="49"/>
      <c r="ARI6" s="35"/>
      <c r="ARJ6" s="35"/>
      <c r="ARK6" s="35"/>
      <c r="ARL6" s="35"/>
      <c r="ARM6" s="35"/>
      <c r="ARN6" s="50"/>
      <c r="ARO6" s="35"/>
      <c r="ARP6" s="35"/>
      <c r="ARQ6" s="35"/>
      <c r="ARR6" s="49"/>
      <c r="ARS6" s="35"/>
      <c r="ART6" s="35"/>
      <c r="ARU6" s="35"/>
      <c r="ARV6" s="35"/>
      <c r="ARW6" s="35"/>
      <c r="ARX6" s="35"/>
      <c r="ARY6" s="51"/>
      <c r="ARZ6" s="35"/>
      <c r="ASA6" s="35"/>
      <c r="ASB6" s="35"/>
      <c r="ASC6" s="155"/>
      <c r="ASD6" s="98"/>
      <c r="ASE6" s="48"/>
      <c r="ASF6" s="49"/>
      <c r="ASG6" s="35"/>
      <c r="ASH6" s="35"/>
      <c r="ASI6" s="35"/>
      <c r="ASJ6" s="35"/>
      <c r="ASK6" s="35"/>
      <c r="ASL6" s="50"/>
      <c r="ASM6" s="35"/>
      <c r="ASN6" s="35"/>
      <c r="ASO6" s="35"/>
      <c r="ASP6" s="49"/>
      <c r="ASQ6" s="35"/>
      <c r="ASR6" s="35"/>
      <c r="ASS6" s="35"/>
      <c r="AST6" s="35"/>
      <c r="ASU6" s="35"/>
      <c r="ASV6" s="35"/>
      <c r="ASW6" s="51"/>
      <c r="ASX6" s="35"/>
      <c r="ASY6" s="35"/>
      <c r="ASZ6" s="35"/>
      <c r="ATA6" s="155"/>
      <c r="ATB6" s="98"/>
      <c r="ATC6" s="48"/>
      <c r="ATD6" s="49"/>
      <c r="ATE6" s="35"/>
      <c r="ATF6" s="35"/>
      <c r="ATG6" s="35"/>
      <c r="ATH6" s="35"/>
      <c r="ATI6" s="35"/>
      <c r="ATJ6" s="50"/>
      <c r="ATK6" s="35"/>
      <c r="ATL6" s="35"/>
      <c r="ATM6" s="35"/>
      <c r="ATN6" s="49"/>
      <c r="ATO6" s="35"/>
      <c r="ATP6" s="35"/>
      <c r="ATQ6" s="35"/>
      <c r="ATR6" s="35"/>
      <c r="ATS6" s="35"/>
      <c r="ATT6" s="35"/>
      <c r="ATU6" s="51"/>
      <c r="ATV6" s="35"/>
      <c r="ATW6" s="35"/>
      <c r="ATX6" s="35"/>
      <c r="ATY6" s="155"/>
      <c r="ATZ6" s="98"/>
      <c r="AUA6" s="48"/>
      <c r="AUB6" s="49"/>
      <c r="AUC6" s="35"/>
      <c r="AUD6" s="35"/>
      <c r="AUE6" s="35"/>
      <c r="AUF6" s="35"/>
      <c r="AUG6" s="35"/>
      <c r="AUH6" s="50"/>
      <c r="AUI6" s="35"/>
      <c r="AUJ6" s="35"/>
      <c r="AUK6" s="35"/>
      <c r="AUL6" s="49"/>
      <c r="AUM6" s="35"/>
      <c r="AUN6" s="35"/>
      <c r="AUO6" s="35"/>
      <c r="AUP6" s="35"/>
      <c r="AUQ6" s="35"/>
      <c r="AUR6" s="35"/>
      <c r="AUS6" s="51"/>
      <c r="AUT6" s="35"/>
      <c r="AUU6" s="35"/>
      <c r="AUV6" s="35"/>
      <c r="AUW6" s="155"/>
      <c r="AUX6" s="98"/>
      <c r="AUY6" s="48"/>
      <c r="AUZ6" s="49"/>
      <c r="AVA6" s="35"/>
      <c r="AVB6" s="35"/>
      <c r="AVC6" s="35"/>
      <c r="AVD6" s="35"/>
      <c r="AVE6" s="35"/>
      <c r="AVF6" s="50"/>
      <c r="AVG6" s="35"/>
      <c r="AVH6" s="35"/>
      <c r="AVI6" s="35"/>
      <c r="AVJ6" s="49"/>
      <c r="AVK6" s="35"/>
      <c r="AVL6" s="35"/>
      <c r="AVM6" s="35"/>
      <c r="AVN6" s="35"/>
      <c r="AVO6" s="35"/>
      <c r="AVP6" s="35"/>
      <c r="AVQ6" s="51"/>
      <c r="AVR6" s="35"/>
      <c r="AVS6" s="35"/>
      <c r="AVT6" s="35"/>
      <c r="AVU6" s="155"/>
      <c r="AVV6" s="98"/>
      <c r="AVW6" s="48"/>
      <c r="AVX6" s="49"/>
      <c r="AVY6" s="35"/>
      <c r="AVZ6" s="35"/>
      <c r="AWA6" s="35"/>
      <c r="AWB6" s="35"/>
      <c r="AWC6" s="35"/>
      <c r="AWD6" s="50"/>
      <c r="AWE6" s="35"/>
      <c r="AWF6" s="35"/>
      <c r="AWG6" s="35"/>
      <c r="AWH6" s="49"/>
      <c r="AWI6" s="35"/>
      <c r="AWJ6" s="35"/>
      <c r="AWK6" s="35"/>
      <c r="AWL6" s="35"/>
      <c r="AWM6" s="35"/>
      <c r="AWN6" s="35"/>
      <c r="AWO6" s="51"/>
      <c r="AWP6" s="35"/>
      <c r="AWQ6" s="35"/>
      <c r="AWR6" s="35"/>
      <c r="AWS6" s="155"/>
      <c r="AWT6" s="98"/>
      <c r="AWU6" s="48"/>
      <c r="AWV6" s="49"/>
      <c r="AWW6" s="35"/>
      <c r="AWX6" s="35"/>
      <c r="AWY6" s="35"/>
      <c r="AWZ6" s="35"/>
      <c r="AXA6" s="35"/>
      <c r="AXB6" s="50"/>
      <c r="AXC6" s="35"/>
      <c r="AXD6" s="35"/>
      <c r="AXE6" s="35"/>
      <c r="AXF6" s="49"/>
      <c r="AXG6" s="35"/>
      <c r="AXH6" s="35"/>
      <c r="AXI6" s="35"/>
      <c r="AXJ6" s="35"/>
      <c r="AXK6" s="35"/>
      <c r="AXL6" s="35"/>
      <c r="AXM6" s="51"/>
      <c r="AXN6" s="35"/>
      <c r="AXO6" s="35"/>
      <c r="AXP6" s="35"/>
      <c r="AXQ6" s="155"/>
      <c r="AXR6" s="98"/>
      <c r="AXS6" s="48"/>
      <c r="AXT6" s="49"/>
      <c r="AXU6" s="35"/>
      <c r="AXV6" s="35"/>
      <c r="AXW6" s="35"/>
      <c r="AXX6" s="35"/>
      <c r="AXY6" s="35"/>
      <c r="AXZ6" s="50"/>
      <c r="AYA6" s="35"/>
      <c r="AYB6" s="35"/>
      <c r="AYC6" s="35"/>
      <c r="AYD6" s="49"/>
      <c r="AYE6" s="35"/>
      <c r="AYF6" s="35"/>
      <c r="AYG6" s="35"/>
      <c r="AYH6" s="35"/>
      <c r="AYI6" s="35"/>
      <c r="AYJ6" s="35"/>
      <c r="AYK6" s="51"/>
      <c r="AYL6" s="35"/>
      <c r="AYM6" s="35"/>
      <c r="AYN6" s="35"/>
      <c r="AYO6" s="155"/>
      <c r="AYP6" s="98"/>
      <c r="AYQ6" s="48"/>
      <c r="AYR6" s="49"/>
      <c r="AYS6" s="35"/>
      <c r="AYT6" s="35"/>
      <c r="AYU6" s="35"/>
      <c r="AYV6" s="35"/>
      <c r="AYW6" s="35"/>
      <c r="AYX6" s="50"/>
      <c r="AYY6" s="35"/>
      <c r="AYZ6" s="35"/>
      <c r="AZA6" s="35"/>
      <c r="AZB6" s="49"/>
      <c r="AZC6" s="35"/>
      <c r="AZD6" s="35"/>
      <c r="AZE6" s="35"/>
      <c r="AZF6" s="35"/>
      <c r="AZG6" s="35"/>
      <c r="AZH6" s="35"/>
      <c r="AZI6" s="51"/>
      <c r="AZJ6" s="35"/>
      <c r="AZK6" s="35"/>
      <c r="AZL6" s="35"/>
      <c r="AZM6" s="155"/>
      <c r="AZN6" s="98"/>
      <c r="AZO6" s="48"/>
      <c r="AZP6" s="49"/>
      <c r="AZQ6" s="35"/>
      <c r="AZR6" s="35"/>
      <c r="AZS6" s="35"/>
      <c r="AZT6" s="35"/>
      <c r="AZU6" s="35"/>
      <c r="AZV6" s="50"/>
      <c r="AZW6" s="35"/>
      <c r="AZX6" s="35"/>
      <c r="AZY6" s="35"/>
      <c r="AZZ6" s="49"/>
      <c r="BAA6" s="35"/>
      <c r="BAB6" s="35"/>
      <c r="BAC6" s="35"/>
      <c r="BAD6" s="35"/>
      <c r="BAE6" s="35"/>
      <c r="BAF6" s="35"/>
      <c r="BAG6" s="51"/>
      <c r="BAH6" s="35"/>
      <c r="BAI6" s="35"/>
      <c r="BAJ6" s="35"/>
      <c r="BAK6" s="155"/>
      <c r="BAL6" s="98"/>
      <c r="BAM6" s="48"/>
      <c r="BAN6" s="49"/>
      <c r="BAO6" s="35"/>
      <c r="BAP6" s="35"/>
      <c r="BAQ6" s="35"/>
      <c r="BAR6" s="35"/>
      <c r="BAS6" s="35"/>
      <c r="BAT6" s="50"/>
      <c r="BAU6" s="35"/>
      <c r="BAV6" s="35"/>
      <c r="BAW6" s="35"/>
      <c r="BAX6" s="49"/>
      <c r="BAY6" s="35"/>
      <c r="BAZ6" s="35"/>
      <c r="BBA6" s="35"/>
      <c r="BBB6" s="35"/>
      <c r="BBC6" s="35"/>
      <c r="BBD6" s="35"/>
      <c r="BBE6" s="51"/>
      <c r="BBF6" s="35"/>
      <c r="BBG6" s="35"/>
      <c r="BBH6" s="35"/>
      <c r="BBI6" s="155"/>
      <c r="BBJ6" s="98"/>
      <c r="BBK6" s="48"/>
      <c r="BBL6" s="49"/>
      <c r="BBM6" s="35"/>
      <c r="BBN6" s="35"/>
      <c r="BBO6" s="35"/>
      <c r="BBP6" s="35"/>
      <c r="BBQ6" s="35"/>
      <c r="BBR6" s="50"/>
      <c r="BBS6" s="35"/>
      <c r="BBT6" s="35"/>
      <c r="BBU6" s="35"/>
      <c r="BBV6" s="49"/>
      <c r="BBW6" s="35"/>
      <c r="BBX6" s="35"/>
      <c r="BBY6" s="35"/>
      <c r="BBZ6" s="35"/>
      <c r="BCA6" s="35"/>
      <c r="BCB6" s="35"/>
      <c r="BCC6" s="51"/>
      <c r="BCD6" s="35"/>
      <c r="BCE6" s="35"/>
      <c r="BCF6" s="35"/>
      <c r="BCG6" s="155"/>
      <c r="BCH6" s="98"/>
      <c r="BCI6" s="48"/>
      <c r="BCJ6" s="49"/>
      <c r="BCK6" s="35"/>
      <c r="BCL6" s="35"/>
      <c r="BCM6" s="35"/>
      <c r="BCN6" s="35"/>
      <c r="BCO6" s="35"/>
      <c r="BCP6" s="50"/>
      <c r="BCQ6" s="35"/>
      <c r="BCR6" s="35"/>
      <c r="BCS6" s="35"/>
      <c r="BCT6" s="49"/>
      <c r="BCU6" s="35"/>
      <c r="BCV6" s="35"/>
      <c r="BCW6" s="35"/>
      <c r="BCX6" s="35"/>
      <c r="BCY6" s="35"/>
      <c r="BCZ6" s="35"/>
      <c r="BDA6" s="51"/>
      <c r="BDB6" s="35"/>
      <c r="BDC6" s="35"/>
      <c r="BDD6" s="35"/>
      <c r="BDE6" s="155"/>
      <c r="BDF6" s="98"/>
      <c r="BDG6" s="48"/>
      <c r="BDH6" s="49"/>
      <c r="BDI6" s="35"/>
      <c r="BDJ6" s="35"/>
      <c r="BDK6" s="35"/>
      <c r="BDL6" s="35"/>
      <c r="BDM6" s="35"/>
      <c r="BDN6" s="50"/>
      <c r="BDO6" s="35"/>
      <c r="BDP6" s="35"/>
      <c r="BDQ6" s="35"/>
      <c r="BDR6" s="49"/>
      <c r="BDS6" s="35"/>
      <c r="BDT6" s="35"/>
      <c r="BDU6" s="35"/>
      <c r="BDV6" s="35"/>
      <c r="BDW6" s="35"/>
      <c r="BDX6" s="35"/>
      <c r="BDY6" s="51"/>
      <c r="BDZ6" s="35"/>
      <c r="BEA6" s="35"/>
      <c r="BEB6" s="35"/>
      <c r="BEC6" s="155"/>
      <c r="BED6" s="98"/>
      <c r="BEE6" s="48"/>
      <c r="BEF6" s="49"/>
      <c r="BEG6" s="35"/>
      <c r="BEH6" s="35"/>
      <c r="BEI6" s="35"/>
      <c r="BEJ6" s="35"/>
      <c r="BEK6" s="35"/>
      <c r="BEL6" s="50"/>
      <c r="BEM6" s="35"/>
      <c r="BEN6" s="35"/>
      <c r="BEO6" s="35"/>
      <c r="BEP6" s="49"/>
      <c r="BEQ6" s="35"/>
      <c r="BER6" s="35"/>
      <c r="BES6" s="35"/>
      <c r="BET6" s="35"/>
      <c r="BEU6" s="35"/>
      <c r="BEV6" s="35"/>
      <c r="BEW6" s="51"/>
      <c r="BEX6" s="35"/>
      <c r="BEY6" s="35"/>
      <c r="BEZ6" s="35"/>
      <c r="BFA6" s="155"/>
      <c r="BFB6" s="98"/>
      <c r="BFC6" s="48"/>
      <c r="BFD6" s="49"/>
      <c r="BFE6" s="35"/>
      <c r="BFF6" s="35"/>
      <c r="BFG6" s="35"/>
      <c r="BFH6" s="35"/>
      <c r="BFI6" s="35"/>
      <c r="BFJ6" s="50"/>
      <c r="BFK6" s="35"/>
      <c r="BFL6" s="35"/>
      <c r="BFM6" s="35"/>
      <c r="BFN6" s="49"/>
      <c r="BFO6" s="35"/>
      <c r="BFP6" s="35"/>
      <c r="BFQ6" s="35"/>
      <c r="BFR6" s="35"/>
      <c r="BFS6" s="35"/>
      <c r="BFT6" s="35"/>
      <c r="BFU6" s="51"/>
      <c r="BFV6" s="35"/>
      <c r="BFW6" s="35"/>
      <c r="BFX6" s="35"/>
      <c r="BFY6" s="155"/>
      <c r="BFZ6" s="98"/>
      <c r="BGA6" s="48"/>
      <c r="BGB6" s="49"/>
      <c r="BGC6" s="35"/>
      <c r="BGD6" s="35"/>
      <c r="BGE6" s="35"/>
      <c r="BGF6" s="35"/>
      <c r="BGG6" s="35"/>
      <c r="BGH6" s="50"/>
      <c r="BGI6" s="35"/>
      <c r="BGJ6" s="35"/>
      <c r="BGK6" s="35"/>
      <c r="BGL6" s="49"/>
      <c r="BGM6" s="35"/>
      <c r="BGN6" s="35"/>
      <c r="BGO6" s="35"/>
      <c r="BGP6" s="35"/>
      <c r="BGQ6" s="35"/>
      <c r="BGR6" s="35"/>
      <c r="BGS6" s="51"/>
      <c r="BGT6" s="35"/>
      <c r="BGU6" s="35"/>
      <c r="BGV6" s="35"/>
      <c r="BGW6" s="155"/>
      <c r="BGX6" s="98"/>
      <c r="BGY6" s="48"/>
      <c r="BGZ6" s="49"/>
      <c r="BHA6" s="35"/>
      <c r="BHB6" s="35"/>
      <c r="BHC6" s="35"/>
      <c r="BHD6" s="35"/>
      <c r="BHE6" s="35"/>
      <c r="BHF6" s="50"/>
      <c r="BHG6" s="35"/>
      <c r="BHH6" s="35"/>
      <c r="BHI6" s="35"/>
      <c r="BHJ6" s="49"/>
      <c r="BHK6" s="35"/>
      <c r="BHL6" s="35"/>
      <c r="BHM6" s="35"/>
      <c r="BHN6" s="35"/>
      <c r="BHO6" s="35"/>
      <c r="BHP6" s="35"/>
      <c r="BHQ6" s="51"/>
      <c r="BHR6" s="35"/>
      <c r="BHS6" s="35"/>
      <c r="BHT6" s="35"/>
      <c r="BHU6" s="155"/>
      <c r="BHV6" s="98"/>
      <c r="BHW6" s="48"/>
      <c r="BHX6" s="49"/>
      <c r="BHY6" s="35"/>
      <c r="BHZ6" s="35"/>
      <c r="BIA6" s="35"/>
      <c r="BIB6" s="35"/>
      <c r="BIC6" s="35"/>
      <c r="BID6" s="50"/>
      <c r="BIE6" s="35"/>
      <c r="BIF6" s="35"/>
      <c r="BIG6" s="35"/>
      <c r="BIH6" s="49"/>
      <c r="BII6" s="35"/>
      <c r="BIJ6" s="35"/>
      <c r="BIK6" s="35"/>
      <c r="BIL6" s="35"/>
      <c r="BIM6" s="35"/>
      <c r="BIN6" s="35"/>
      <c r="BIO6" s="51"/>
      <c r="BIP6" s="35"/>
      <c r="BIQ6" s="35"/>
      <c r="BIR6" s="35"/>
      <c r="BIS6" s="155"/>
      <c r="BIT6" s="98"/>
      <c r="BIU6" s="48"/>
      <c r="BIV6" s="49"/>
      <c r="BIW6" s="35"/>
      <c r="BIX6" s="35"/>
      <c r="BIY6" s="35"/>
      <c r="BIZ6" s="35"/>
      <c r="BJA6" s="35"/>
      <c r="BJB6" s="50"/>
      <c r="BJC6" s="35"/>
      <c r="BJD6" s="35"/>
      <c r="BJE6" s="35"/>
      <c r="BJF6" s="49"/>
      <c r="BJG6" s="35"/>
      <c r="BJH6" s="35"/>
      <c r="BJI6" s="35"/>
      <c r="BJJ6" s="35"/>
      <c r="BJK6" s="35"/>
      <c r="BJL6" s="35"/>
      <c r="BJM6" s="51"/>
      <c r="BJN6" s="35"/>
      <c r="BJO6" s="35"/>
      <c r="BJP6" s="35"/>
      <c r="BJQ6" s="155"/>
      <c r="BJR6" s="98"/>
      <c r="BJS6" s="48"/>
      <c r="BJT6" s="49"/>
      <c r="BJU6" s="35"/>
      <c r="BJV6" s="35"/>
      <c r="BJW6" s="35"/>
      <c r="BJX6" s="35"/>
      <c r="BJY6" s="35"/>
      <c r="BJZ6" s="50"/>
      <c r="BKA6" s="35"/>
      <c r="BKB6" s="35"/>
      <c r="BKC6" s="35"/>
      <c r="BKD6" s="49"/>
      <c r="BKE6" s="35"/>
      <c r="BKF6" s="35"/>
      <c r="BKG6" s="35"/>
      <c r="BKH6" s="35"/>
      <c r="BKI6" s="35"/>
      <c r="BKJ6" s="35"/>
      <c r="BKK6" s="51"/>
      <c r="BKL6" s="35"/>
      <c r="BKM6" s="35"/>
      <c r="BKN6" s="35"/>
      <c r="BKO6" s="155"/>
      <c r="BKP6" s="98"/>
      <c r="BKQ6" s="48"/>
      <c r="BKR6" s="49"/>
      <c r="BKS6" s="35"/>
      <c r="BKT6" s="35"/>
      <c r="BKU6" s="35"/>
      <c r="BKV6" s="35"/>
      <c r="BKW6" s="35"/>
      <c r="BKX6" s="50"/>
      <c r="BKY6" s="35"/>
      <c r="BKZ6" s="35"/>
      <c r="BLA6" s="35"/>
      <c r="BLB6" s="49"/>
      <c r="BLC6" s="35"/>
      <c r="BLD6" s="35"/>
      <c r="BLE6" s="35"/>
      <c r="BLF6" s="35"/>
      <c r="BLG6" s="35"/>
      <c r="BLH6" s="35"/>
      <c r="BLI6" s="51"/>
      <c r="BLJ6" s="35"/>
      <c r="BLK6" s="35"/>
      <c r="BLL6" s="35"/>
      <c r="BLM6" s="155"/>
      <c r="BLN6" s="98"/>
      <c r="BLO6" s="48"/>
      <c r="BLP6" s="49"/>
      <c r="BLQ6" s="35"/>
      <c r="BLR6" s="35"/>
      <c r="BLS6" s="35"/>
      <c r="BLT6" s="35"/>
      <c r="BLU6" s="35"/>
      <c r="BLV6" s="50"/>
      <c r="BLW6" s="35"/>
      <c r="BLX6" s="35"/>
      <c r="BLY6" s="35"/>
      <c r="BLZ6" s="49"/>
      <c r="BMA6" s="35"/>
      <c r="BMB6" s="35"/>
      <c r="BMC6" s="35"/>
      <c r="BMD6" s="35"/>
      <c r="BME6" s="35"/>
      <c r="BMF6" s="35"/>
      <c r="BMG6" s="51"/>
      <c r="BMH6" s="35"/>
      <c r="BMI6" s="35"/>
      <c r="BMJ6" s="35"/>
      <c r="BMK6" s="155"/>
      <c r="BML6" s="98"/>
      <c r="BMM6" s="48"/>
      <c r="BMN6" s="49"/>
      <c r="BMO6" s="35"/>
      <c r="BMP6" s="35"/>
      <c r="BMQ6" s="35"/>
      <c r="BMR6" s="35"/>
      <c r="BMS6" s="35"/>
      <c r="BMT6" s="50"/>
      <c r="BMU6" s="35"/>
      <c r="BMV6" s="35"/>
      <c r="BMW6" s="35"/>
      <c r="BMX6" s="49"/>
      <c r="BMY6" s="35"/>
      <c r="BMZ6" s="35"/>
      <c r="BNA6" s="35"/>
      <c r="BNB6" s="35"/>
      <c r="BNC6" s="35"/>
      <c r="BND6" s="35"/>
      <c r="BNE6" s="51"/>
      <c r="BNF6" s="35"/>
      <c r="BNG6" s="35"/>
      <c r="BNH6" s="35"/>
      <c r="BNI6" s="155"/>
      <c r="BNJ6" s="98"/>
      <c r="BNK6" s="48"/>
      <c r="BNL6" s="49"/>
      <c r="BNM6" s="35"/>
      <c r="BNN6" s="35"/>
      <c r="BNO6" s="35"/>
      <c r="BNP6" s="35"/>
      <c r="BNQ6" s="35"/>
      <c r="BNR6" s="50"/>
      <c r="BNS6" s="35"/>
      <c r="BNT6" s="35"/>
      <c r="BNU6" s="35"/>
      <c r="BNV6" s="49"/>
      <c r="BNW6" s="35"/>
      <c r="BNX6" s="35"/>
      <c r="BNY6" s="35"/>
      <c r="BNZ6" s="35"/>
      <c r="BOA6" s="35"/>
      <c r="BOB6" s="35"/>
      <c r="BOC6" s="51"/>
      <c r="BOD6" s="35"/>
      <c r="BOE6" s="35"/>
      <c r="BOF6" s="35"/>
      <c r="BOG6" s="155"/>
      <c r="BOH6" s="98"/>
      <c r="BOI6" s="48"/>
      <c r="BOJ6" s="49"/>
      <c r="BOK6" s="35"/>
      <c r="BOL6" s="35"/>
      <c r="BOM6" s="35"/>
      <c r="BON6" s="35"/>
      <c r="BOO6" s="35"/>
      <c r="BOP6" s="50"/>
      <c r="BOQ6" s="35"/>
      <c r="BOR6" s="35"/>
      <c r="BOS6" s="35"/>
      <c r="BOT6" s="49"/>
      <c r="BOU6" s="35"/>
      <c r="BOV6" s="35"/>
      <c r="BOW6" s="35"/>
      <c r="BOX6" s="35"/>
      <c r="BOY6" s="35"/>
      <c r="BOZ6" s="35"/>
      <c r="BPA6" s="51"/>
      <c r="BPB6" s="35"/>
      <c r="BPC6" s="35"/>
      <c r="BPD6" s="35"/>
      <c r="BPE6" s="155"/>
      <c r="BPF6" s="98"/>
      <c r="BPG6" s="48"/>
      <c r="BPH6" s="49"/>
      <c r="BPI6" s="35"/>
      <c r="BPJ6" s="35"/>
      <c r="BPK6" s="35"/>
      <c r="BPL6" s="35"/>
      <c r="BPM6" s="35"/>
      <c r="BPN6" s="50"/>
      <c r="BPO6" s="35"/>
      <c r="BPP6" s="35"/>
      <c r="BPQ6" s="35"/>
      <c r="BPR6" s="49"/>
      <c r="BPS6" s="35"/>
      <c r="BPT6" s="35"/>
      <c r="BPU6" s="35"/>
      <c r="BPV6" s="35"/>
      <c r="BPW6" s="35"/>
      <c r="BPX6" s="35"/>
      <c r="BPY6" s="51"/>
      <c r="BPZ6" s="35"/>
      <c r="BQA6" s="35"/>
      <c r="BQB6" s="35"/>
      <c r="BQC6" s="155"/>
      <c r="BQD6" s="98"/>
      <c r="BQE6" s="48"/>
      <c r="BQF6" s="49"/>
      <c r="BQG6" s="35"/>
      <c r="BQH6" s="35"/>
      <c r="BQI6" s="35"/>
      <c r="BQJ6" s="35"/>
      <c r="BQK6" s="35"/>
      <c r="BQL6" s="50"/>
      <c r="BQM6" s="35"/>
      <c r="BQN6" s="35"/>
      <c r="BQO6" s="35"/>
      <c r="BQP6" s="49"/>
      <c r="BQQ6" s="35"/>
      <c r="BQR6" s="35"/>
      <c r="BQS6" s="35"/>
      <c r="BQT6" s="35"/>
      <c r="BQU6" s="35"/>
      <c r="BQV6" s="35"/>
      <c r="BQW6" s="51"/>
      <c r="BQX6" s="35"/>
      <c r="BQY6" s="35"/>
      <c r="BQZ6" s="35"/>
      <c r="BRA6" s="155"/>
      <c r="BRB6" s="98"/>
      <c r="BRC6" s="48"/>
      <c r="BRD6" s="49"/>
      <c r="BRE6" s="35"/>
      <c r="BRF6" s="35"/>
      <c r="BRG6" s="35"/>
      <c r="BRH6" s="35"/>
      <c r="BRI6" s="35"/>
      <c r="BRJ6" s="50"/>
      <c r="BRK6" s="35"/>
      <c r="BRL6" s="35"/>
      <c r="BRM6" s="35"/>
      <c r="BRN6" s="49"/>
      <c r="BRO6" s="35"/>
      <c r="BRP6" s="35"/>
      <c r="BRQ6" s="35"/>
      <c r="BRR6" s="35"/>
      <c r="BRS6" s="35"/>
      <c r="BRT6" s="35"/>
      <c r="BRU6" s="51"/>
      <c r="BRV6" s="35"/>
      <c r="BRW6" s="35"/>
      <c r="BRX6" s="35"/>
      <c r="BRY6" s="155"/>
      <c r="BRZ6" s="98"/>
      <c r="BSA6" s="48"/>
      <c r="BSB6" s="49"/>
      <c r="BSC6" s="35"/>
      <c r="BSD6" s="35"/>
      <c r="BSE6" s="35"/>
      <c r="BSF6" s="35"/>
      <c r="BSG6" s="35"/>
      <c r="BSH6" s="50"/>
      <c r="BSI6" s="35"/>
      <c r="BSJ6" s="35"/>
      <c r="BSK6" s="35"/>
      <c r="BSL6" s="49"/>
      <c r="BSM6" s="35"/>
      <c r="BSN6" s="35"/>
      <c r="BSO6" s="35"/>
      <c r="BSP6" s="35"/>
      <c r="BSQ6" s="35"/>
      <c r="BSR6" s="35"/>
      <c r="BSS6" s="51"/>
      <c r="BST6" s="35"/>
      <c r="BSU6" s="35"/>
      <c r="BSV6" s="35"/>
      <c r="BSW6" s="155"/>
      <c r="BSX6" s="98"/>
      <c r="BSY6" s="48"/>
      <c r="BSZ6" s="49"/>
      <c r="BTA6" s="35"/>
      <c r="BTB6" s="35"/>
      <c r="BTC6" s="35"/>
      <c r="BTD6" s="35"/>
      <c r="BTE6" s="35"/>
      <c r="BTF6" s="50"/>
      <c r="BTG6" s="35"/>
      <c r="BTH6" s="35"/>
      <c r="BTI6" s="35"/>
      <c r="BTJ6" s="49"/>
      <c r="BTK6" s="35"/>
      <c r="BTL6" s="35"/>
      <c r="BTM6" s="35"/>
      <c r="BTN6" s="35"/>
      <c r="BTO6" s="35"/>
      <c r="BTP6" s="35"/>
      <c r="BTQ6" s="51"/>
      <c r="BTR6" s="35"/>
      <c r="BTS6" s="35"/>
      <c r="BTT6" s="35"/>
      <c r="BTU6" s="155"/>
      <c r="BTV6" s="98"/>
      <c r="BTW6" s="48"/>
      <c r="BTX6" s="49"/>
      <c r="BTY6" s="35"/>
      <c r="BTZ6" s="35"/>
      <c r="BUA6" s="35"/>
      <c r="BUB6" s="35"/>
      <c r="BUC6" s="35"/>
      <c r="BUD6" s="50"/>
      <c r="BUE6" s="35"/>
      <c r="BUF6" s="35"/>
      <c r="BUG6" s="35"/>
      <c r="BUH6" s="49"/>
      <c r="BUI6" s="35"/>
      <c r="BUJ6" s="35"/>
      <c r="BUK6" s="35"/>
      <c r="BUL6" s="35"/>
      <c r="BUM6" s="35"/>
      <c r="BUN6" s="35"/>
      <c r="BUO6" s="51"/>
      <c r="BUP6" s="35"/>
      <c r="BUQ6" s="35"/>
      <c r="BUR6" s="35"/>
      <c r="BUS6" s="155"/>
      <c r="BUT6" s="98"/>
      <c r="BUU6" s="48"/>
      <c r="BUV6" s="49"/>
      <c r="BUW6" s="35"/>
      <c r="BUX6" s="35"/>
      <c r="BUY6" s="35"/>
      <c r="BUZ6" s="35"/>
      <c r="BVA6" s="35"/>
      <c r="BVB6" s="50"/>
      <c r="BVC6" s="35"/>
      <c r="BVD6" s="35"/>
      <c r="BVE6" s="35"/>
      <c r="BVF6" s="49"/>
      <c r="BVG6" s="35"/>
      <c r="BVH6" s="35"/>
      <c r="BVI6" s="35"/>
      <c r="BVJ6" s="35"/>
      <c r="BVK6" s="35"/>
      <c r="BVL6" s="35"/>
      <c r="BVM6" s="51"/>
      <c r="BVN6" s="35"/>
      <c r="BVO6" s="35"/>
      <c r="BVP6" s="35"/>
      <c r="BVQ6" s="155"/>
      <c r="BVR6" s="98"/>
      <c r="BVS6" s="48"/>
      <c r="BVT6" s="49"/>
      <c r="BVU6" s="35"/>
      <c r="BVV6" s="35"/>
      <c r="BVW6" s="35"/>
      <c r="BVX6" s="35"/>
      <c r="BVY6" s="35"/>
      <c r="BVZ6" s="50"/>
      <c r="BWA6" s="35"/>
      <c r="BWB6" s="35"/>
      <c r="BWC6" s="35"/>
      <c r="BWD6" s="49"/>
      <c r="BWE6" s="35"/>
      <c r="BWF6" s="35"/>
      <c r="BWG6" s="35"/>
      <c r="BWH6" s="35"/>
      <c r="BWI6" s="35"/>
      <c r="BWJ6" s="35"/>
      <c r="BWK6" s="51"/>
      <c r="BWL6" s="35"/>
      <c r="BWM6" s="35"/>
      <c r="BWN6" s="35"/>
      <c r="BWO6" s="155"/>
      <c r="BWP6" s="98"/>
      <c r="BWQ6" s="48"/>
      <c r="BWR6" s="49"/>
      <c r="BWS6" s="35"/>
      <c r="BWT6" s="35"/>
      <c r="BWU6" s="35"/>
      <c r="BWV6" s="35"/>
      <c r="BWW6" s="35"/>
      <c r="BWX6" s="50"/>
      <c r="BWY6" s="35"/>
      <c r="BWZ6" s="35"/>
      <c r="BXA6" s="35"/>
      <c r="BXB6" s="49"/>
      <c r="BXC6" s="35"/>
      <c r="BXD6" s="35"/>
      <c r="BXE6" s="35"/>
      <c r="BXF6" s="35"/>
      <c r="BXG6" s="35"/>
      <c r="BXH6" s="35"/>
      <c r="BXI6" s="51"/>
      <c r="BXJ6" s="35"/>
      <c r="BXK6" s="35"/>
      <c r="BXL6" s="35"/>
      <c r="BXM6" s="155"/>
      <c r="BXN6" s="98"/>
      <c r="BXO6" s="48"/>
      <c r="BXP6" s="49"/>
      <c r="BXQ6" s="35"/>
      <c r="BXR6" s="35"/>
      <c r="BXS6" s="35"/>
      <c r="BXT6" s="35"/>
      <c r="BXU6" s="35"/>
      <c r="BXV6" s="50"/>
      <c r="BXW6" s="35"/>
      <c r="BXX6" s="35"/>
      <c r="BXY6" s="35"/>
      <c r="BXZ6" s="49"/>
      <c r="BYA6" s="35"/>
      <c r="BYB6" s="35"/>
      <c r="BYC6" s="35"/>
      <c r="BYD6" s="35"/>
      <c r="BYE6" s="35"/>
      <c r="BYF6" s="35"/>
      <c r="BYG6" s="51"/>
      <c r="BYH6" s="35"/>
      <c r="BYI6" s="35"/>
      <c r="BYJ6" s="35"/>
      <c r="BYK6" s="155"/>
      <c r="BYL6" s="98"/>
      <c r="BYM6" s="48"/>
      <c r="BYN6" s="49"/>
      <c r="BYO6" s="35"/>
      <c r="BYP6" s="35"/>
      <c r="BYQ6" s="35"/>
      <c r="BYR6" s="35"/>
      <c r="BYS6" s="35"/>
      <c r="BYT6" s="50"/>
      <c r="BYU6" s="35"/>
      <c r="BYV6" s="35"/>
      <c r="BYW6" s="35"/>
      <c r="BYX6" s="49"/>
      <c r="BYY6" s="35"/>
      <c r="BYZ6" s="35"/>
      <c r="BZA6" s="35"/>
      <c r="BZB6" s="35"/>
      <c r="BZC6" s="35"/>
      <c r="BZD6" s="35"/>
      <c r="BZE6" s="51"/>
      <c r="BZF6" s="35"/>
      <c r="BZG6" s="35"/>
      <c r="BZH6" s="35"/>
      <c r="BZI6" s="155"/>
      <c r="BZJ6" s="98"/>
      <c r="BZK6" s="48"/>
      <c r="BZL6" s="49"/>
      <c r="BZM6" s="35"/>
      <c r="BZN6" s="35"/>
      <c r="BZO6" s="35"/>
      <c r="BZP6" s="35"/>
      <c r="BZQ6" s="35"/>
      <c r="BZR6" s="50"/>
      <c r="BZS6" s="35"/>
      <c r="BZT6" s="35"/>
      <c r="BZU6" s="35"/>
      <c r="BZV6" s="49"/>
      <c r="BZW6" s="35"/>
      <c r="BZX6" s="35"/>
      <c r="BZY6" s="35"/>
      <c r="BZZ6" s="35"/>
      <c r="CAA6" s="35"/>
      <c r="CAB6" s="35"/>
      <c r="CAC6" s="51"/>
      <c r="CAD6" s="35"/>
      <c r="CAE6" s="35"/>
      <c r="CAF6" s="35"/>
      <c r="CAG6" s="155"/>
      <c r="CAH6" s="98"/>
      <c r="CAI6" s="48"/>
      <c r="CAJ6" s="49"/>
      <c r="CAK6" s="35"/>
      <c r="CAL6" s="35"/>
      <c r="CAM6" s="35"/>
      <c r="CAN6" s="35"/>
      <c r="CAO6" s="35"/>
      <c r="CAP6" s="50"/>
      <c r="CAQ6" s="35"/>
      <c r="CAR6" s="35"/>
      <c r="CAS6" s="35"/>
      <c r="CAT6" s="49"/>
      <c r="CAU6" s="35"/>
      <c r="CAV6" s="35"/>
      <c r="CAW6" s="35"/>
      <c r="CAX6" s="35"/>
      <c r="CAY6" s="35"/>
      <c r="CAZ6" s="35"/>
      <c r="CBA6" s="51"/>
      <c r="CBB6" s="35"/>
      <c r="CBC6" s="35"/>
      <c r="CBD6" s="35"/>
      <c r="CBE6" s="155"/>
      <c r="CBF6" s="98"/>
      <c r="CBG6" s="48"/>
      <c r="CBH6" s="49"/>
      <c r="CBI6" s="35"/>
      <c r="CBJ6" s="35"/>
      <c r="CBK6" s="35"/>
      <c r="CBL6" s="35"/>
      <c r="CBM6" s="35"/>
      <c r="CBN6" s="50"/>
      <c r="CBO6" s="35"/>
      <c r="CBP6" s="35"/>
      <c r="CBQ6" s="35"/>
      <c r="CBR6" s="49"/>
      <c r="CBS6" s="35"/>
      <c r="CBT6" s="35"/>
      <c r="CBU6" s="35"/>
      <c r="CBV6" s="35"/>
      <c r="CBW6" s="35"/>
      <c r="CBX6" s="35"/>
      <c r="CBY6" s="51"/>
      <c r="CBZ6" s="35"/>
      <c r="CCA6" s="35"/>
      <c r="CCB6" s="35"/>
      <c r="CCC6" s="155"/>
      <c r="CCD6" s="98"/>
      <c r="CCE6" s="48"/>
      <c r="CCF6" s="49"/>
      <c r="CCG6" s="35"/>
      <c r="CCH6" s="35"/>
      <c r="CCI6" s="35"/>
      <c r="CCJ6" s="35"/>
      <c r="CCK6" s="35"/>
      <c r="CCL6" s="50"/>
      <c r="CCM6" s="35"/>
      <c r="CCN6" s="35"/>
      <c r="CCO6" s="35"/>
      <c r="CCP6" s="49"/>
      <c r="CCQ6" s="35"/>
      <c r="CCR6" s="35"/>
      <c r="CCS6" s="35"/>
      <c r="CCT6" s="35"/>
      <c r="CCU6" s="35"/>
      <c r="CCV6" s="35"/>
      <c r="CCW6" s="51"/>
      <c r="CCX6" s="35"/>
      <c r="CCY6" s="35"/>
      <c r="CCZ6" s="35"/>
      <c r="CDA6" s="155"/>
      <c r="CDB6" s="98"/>
      <c r="CDC6" s="48"/>
      <c r="CDD6" s="49"/>
      <c r="CDE6" s="35"/>
      <c r="CDF6" s="35"/>
      <c r="CDG6" s="35"/>
      <c r="CDH6" s="35"/>
      <c r="CDI6" s="35"/>
      <c r="CDJ6" s="50"/>
      <c r="CDK6" s="35"/>
      <c r="CDL6" s="35"/>
      <c r="CDM6" s="35"/>
      <c r="CDN6" s="49"/>
      <c r="CDO6" s="35"/>
      <c r="CDP6" s="35"/>
      <c r="CDQ6" s="35"/>
      <c r="CDR6" s="35"/>
      <c r="CDS6" s="35"/>
      <c r="CDT6" s="35"/>
      <c r="CDU6" s="51"/>
      <c r="CDV6" s="35"/>
      <c r="CDW6" s="35"/>
      <c r="CDX6" s="35"/>
      <c r="CDY6" s="155"/>
      <c r="CDZ6" s="98"/>
      <c r="CEA6" s="48"/>
      <c r="CEB6" s="49"/>
      <c r="CEC6" s="35"/>
      <c r="CED6" s="35"/>
      <c r="CEE6" s="35"/>
      <c r="CEF6" s="35"/>
      <c r="CEG6" s="35"/>
      <c r="CEH6" s="50"/>
      <c r="CEI6" s="35"/>
      <c r="CEJ6" s="35"/>
      <c r="CEK6" s="35"/>
      <c r="CEL6" s="49"/>
      <c r="CEM6" s="35"/>
      <c r="CEN6" s="35"/>
      <c r="CEO6" s="35"/>
      <c r="CEP6" s="35"/>
      <c r="CEQ6" s="35"/>
      <c r="CER6" s="35"/>
      <c r="CES6" s="51"/>
      <c r="CET6" s="35"/>
      <c r="CEU6" s="35"/>
      <c r="CEV6" s="35"/>
      <c r="CEW6" s="155"/>
      <c r="CEX6" s="98"/>
      <c r="CEY6" s="48"/>
      <c r="CEZ6" s="49"/>
      <c r="CFA6" s="35"/>
      <c r="CFB6" s="35"/>
      <c r="CFC6" s="35"/>
      <c r="CFD6" s="35"/>
      <c r="CFE6" s="35"/>
      <c r="CFF6" s="50"/>
      <c r="CFG6" s="35"/>
      <c r="CFH6" s="35"/>
      <c r="CFI6" s="35"/>
      <c r="CFJ6" s="49"/>
      <c r="CFK6" s="35"/>
      <c r="CFL6" s="35"/>
      <c r="CFM6" s="35"/>
      <c r="CFN6" s="35"/>
      <c r="CFO6" s="35"/>
      <c r="CFP6" s="35"/>
      <c r="CFQ6" s="51"/>
      <c r="CFR6" s="35"/>
      <c r="CFS6" s="35"/>
      <c r="CFT6" s="35"/>
      <c r="CFU6" s="155"/>
      <c r="CFV6" s="98"/>
      <c r="CFW6" s="48"/>
      <c r="CFX6" s="49"/>
      <c r="CFY6" s="35"/>
      <c r="CFZ6" s="35"/>
      <c r="CGA6" s="35"/>
      <c r="CGB6" s="35"/>
      <c r="CGC6" s="35"/>
      <c r="CGD6" s="50"/>
      <c r="CGE6" s="35"/>
      <c r="CGF6" s="35"/>
      <c r="CGG6" s="35"/>
      <c r="CGH6" s="49"/>
      <c r="CGI6" s="35"/>
      <c r="CGJ6" s="35"/>
      <c r="CGK6" s="35"/>
      <c r="CGL6" s="35"/>
      <c r="CGM6" s="35"/>
      <c r="CGN6" s="35"/>
      <c r="CGO6" s="51"/>
      <c r="CGP6" s="35"/>
      <c r="CGQ6" s="35"/>
      <c r="CGR6" s="35"/>
      <c r="CGS6" s="155"/>
      <c r="CGT6" s="98"/>
      <c r="CGU6" s="48"/>
      <c r="CGV6" s="49"/>
      <c r="CGW6" s="35"/>
      <c r="CGX6" s="35"/>
      <c r="CGY6" s="35"/>
      <c r="CGZ6" s="35"/>
      <c r="CHA6" s="35"/>
      <c r="CHB6" s="50"/>
      <c r="CHC6" s="35"/>
      <c r="CHD6" s="35"/>
      <c r="CHE6" s="35"/>
      <c r="CHF6" s="49"/>
      <c r="CHG6" s="35"/>
      <c r="CHH6" s="35"/>
      <c r="CHI6" s="35"/>
      <c r="CHJ6" s="35"/>
      <c r="CHK6" s="35"/>
      <c r="CHL6" s="35"/>
      <c r="CHM6" s="51"/>
      <c r="CHN6" s="35"/>
      <c r="CHO6" s="35"/>
      <c r="CHP6" s="35"/>
      <c r="CHQ6" s="155"/>
      <c r="CHR6" s="98"/>
      <c r="CHS6" s="48"/>
      <c r="CHT6" s="49"/>
      <c r="CHU6" s="35"/>
      <c r="CHV6" s="35"/>
      <c r="CHW6" s="35"/>
      <c r="CHX6" s="35"/>
      <c r="CHY6" s="35"/>
      <c r="CHZ6" s="50"/>
      <c r="CIA6" s="35"/>
      <c r="CIB6" s="35"/>
      <c r="CIC6" s="35"/>
      <c r="CID6" s="49"/>
      <c r="CIE6" s="35"/>
      <c r="CIF6" s="35"/>
      <c r="CIG6" s="35"/>
      <c r="CIH6" s="35"/>
      <c r="CII6" s="35"/>
      <c r="CIJ6" s="35"/>
      <c r="CIK6" s="51"/>
      <c r="CIL6" s="35"/>
      <c r="CIM6" s="35"/>
      <c r="CIN6" s="35"/>
      <c r="CIO6" s="155"/>
      <c r="CIP6" s="98"/>
      <c r="CIQ6" s="48"/>
      <c r="CIR6" s="49"/>
      <c r="CIS6" s="35"/>
      <c r="CIT6" s="35"/>
      <c r="CIU6" s="35"/>
      <c r="CIV6" s="35"/>
      <c r="CIW6" s="35"/>
      <c r="CIX6" s="50"/>
      <c r="CIY6" s="35"/>
      <c r="CIZ6" s="35"/>
      <c r="CJA6" s="35"/>
      <c r="CJB6" s="49"/>
      <c r="CJC6" s="35"/>
      <c r="CJD6" s="35"/>
      <c r="CJE6" s="35"/>
      <c r="CJF6" s="35"/>
      <c r="CJG6" s="35"/>
      <c r="CJH6" s="35"/>
      <c r="CJI6" s="51"/>
      <c r="CJJ6" s="35"/>
      <c r="CJK6" s="35"/>
      <c r="CJL6" s="35"/>
      <c r="CJM6" s="155"/>
      <c r="CJN6" s="98"/>
      <c r="CJO6" s="48"/>
      <c r="CJP6" s="49"/>
      <c r="CJQ6" s="35"/>
      <c r="CJR6" s="35"/>
      <c r="CJS6" s="35"/>
      <c r="CJT6" s="35"/>
      <c r="CJU6" s="35"/>
      <c r="CJV6" s="50"/>
      <c r="CJW6" s="35"/>
      <c r="CJX6" s="35"/>
      <c r="CJY6" s="35"/>
      <c r="CJZ6" s="49"/>
      <c r="CKA6" s="35"/>
      <c r="CKB6" s="35"/>
      <c r="CKC6" s="35"/>
      <c r="CKD6" s="35"/>
      <c r="CKE6" s="35"/>
      <c r="CKF6" s="35"/>
      <c r="CKG6" s="51"/>
      <c r="CKH6" s="35"/>
      <c r="CKI6" s="35"/>
      <c r="CKJ6" s="35"/>
      <c r="CKK6" s="155"/>
      <c r="CKL6" s="98"/>
      <c r="CKM6" s="48"/>
      <c r="CKN6" s="49"/>
      <c r="CKO6" s="35"/>
      <c r="CKP6" s="35"/>
      <c r="CKQ6" s="35"/>
      <c r="CKR6" s="35"/>
      <c r="CKS6" s="35"/>
      <c r="CKT6" s="50"/>
      <c r="CKU6" s="35"/>
      <c r="CKV6" s="35"/>
      <c r="CKW6" s="35"/>
      <c r="CKX6" s="49"/>
      <c r="CKY6" s="35"/>
      <c r="CKZ6" s="35"/>
      <c r="CLA6" s="35"/>
      <c r="CLB6" s="35"/>
      <c r="CLC6" s="35"/>
      <c r="CLD6" s="35"/>
      <c r="CLE6" s="51"/>
      <c r="CLF6" s="35"/>
      <c r="CLG6" s="35"/>
      <c r="CLH6" s="35"/>
      <c r="CLI6" s="155"/>
      <c r="CLJ6" s="98"/>
      <c r="CLK6" s="48"/>
      <c r="CLL6" s="49"/>
      <c r="CLM6" s="35"/>
      <c r="CLN6" s="35"/>
      <c r="CLO6" s="35"/>
      <c r="CLP6" s="35"/>
      <c r="CLQ6" s="35"/>
      <c r="CLR6" s="50"/>
      <c r="CLS6" s="35"/>
      <c r="CLT6" s="35"/>
      <c r="CLU6" s="35"/>
      <c r="CLV6" s="49"/>
      <c r="CLW6" s="35"/>
      <c r="CLX6" s="35"/>
      <c r="CLY6" s="35"/>
      <c r="CLZ6" s="35"/>
      <c r="CMA6" s="35"/>
      <c r="CMB6" s="35"/>
      <c r="CMC6" s="51"/>
      <c r="CMD6" s="35"/>
      <c r="CME6" s="35"/>
      <c r="CMF6" s="35"/>
      <c r="CMG6" s="155"/>
      <c r="CMH6" s="98"/>
      <c r="CMI6" s="48"/>
      <c r="CMJ6" s="49"/>
      <c r="CMK6" s="35"/>
      <c r="CML6" s="35"/>
      <c r="CMM6" s="35"/>
      <c r="CMN6" s="35"/>
      <c r="CMO6" s="35"/>
      <c r="CMP6" s="50"/>
      <c r="CMQ6" s="35"/>
      <c r="CMR6" s="35"/>
      <c r="CMS6" s="35"/>
      <c r="CMT6" s="49"/>
      <c r="CMU6" s="35"/>
      <c r="CMV6" s="35"/>
      <c r="CMW6" s="35"/>
      <c r="CMX6" s="35"/>
      <c r="CMY6" s="35"/>
      <c r="CMZ6" s="35"/>
      <c r="CNA6" s="51"/>
      <c r="CNB6" s="35"/>
      <c r="CNC6" s="35"/>
      <c r="CND6" s="35"/>
      <c r="CNE6" s="155"/>
      <c r="CNF6" s="98"/>
      <c r="CNG6" s="48"/>
      <c r="CNH6" s="49"/>
      <c r="CNI6" s="35"/>
      <c r="CNJ6" s="35"/>
      <c r="CNK6" s="35"/>
      <c r="CNL6" s="35"/>
      <c r="CNM6" s="35"/>
      <c r="CNN6" s="50"/>
      <c r="CNO6" s="35"/>
      <c r="CNP6" s="35"/>
      <c r="CNQ6" s="35"/>
      <c r="CNR6" s="49"/>
      <c r="CNS6" s="35"/>
      <c r="CNT6" s="35"/>
      <c r="CNU6" s="35"/>
      <c r="CNV6" s="35"/>
      <c r="CNW6" s="35"/>
      <c r="CNX6" s="35"/>
      <c r="CNY6" s="51"/>
      <c r="CNZ6" s="35"/>
      <c r="COA6" s="35"/>
      <c r="COB6" s="35"/>
      <c r="COC6" s="155"/>
      <c r="COD6" s="98"/>
      <c r="COE6" s="48"/>
      <c r="COF6" s="49"/>
      <c r="COG6" s="35"/>
      <c r="COH6" s="35"/>
      <c r="COI6" s="35"/>
      <c r="COJ6" s="35"/>
      <c r="COK6" s="35"/>
      <c r="COL6" s="50"/>
      <c r="COM6" s="35"/>
      <c r="CON6" s="35"/>
      <c r="COO6" s="35"/>
      <c r="COP6" s="49"/>
      <c r="COQ6" s="35"/>
      <c r="COR6" s="35"/>
      <c r="COS6" s="35"/>
      <c r="COT6" s="35"/>
      <c r="COU6" s="35"/>
      <c r="COV6" s="35"/>
      <c r="COW6" s="51"/>
      <c r="COX6" s="35"/>
      <c r="COY6" s="35"/>
      <c r="COZ6" s="35"/>
      <c r="CPA6" s="155"/>
      <c r="CPB6" s="98"/>
      <c r="CPC6" s="48"/>
      <c r="CPD6" s="49"/>
      <c r="CPE6" s="35"/>
      <c r="CPF6" s="35"/>
      <c r="CPG6" s="35"/>
      <c r="CPH6" s="35"/>
      <c r="CPI6" s="35"/>
      <c r="CPJ6" s="50"/>
      <c r="CPK6" s="35"/>
      <c r="CPL6" s="35"/>
      <c r="CPM6" s="35"/>
      <c r="CPN6" s="49"/>
      <c r="CPO6" s="35"/>
      <c r="CPP6" s="35"/>
      <c r="CPQ6" s="35"/>
      <c r="CPR6" s="35"/>
      <c r="CPS6" s="35"/>
      <c r="CPT6" s="35"/>
      <c r="CPU6" s="51"/>
      <c r="CPV6" s="35"/>
      <c r="CPW6" s="35"/>
      <c r="CPX6" s="35"/>
      <c r="CPY6" s="155"/>
      <c r="CPZ6" s="98"/>
      <c r="CQA6" s="48"/>
      <c r="CQB6" s="49"/>
      <c r="CQC6" s="35"/>
      <c r="CQD6" s="35"/>
      <c r="CQE6" s="35"/>
      <c r="CQF6" s="35"/>
      <c r="CQG6" s="35"/>
      <c r="CQH6" s="50"/>
      <c r="CQI6" s="35"/>
      <c r="CQJ6" s="35"/>
      <c r="CQK6" s="35"/>
      <c r="CQL6" s="49"/>
      <c r="CQM6" s="35"/>
      <c r="CQN6" s="35"/>
      <c r="CQO6" s="35"/>
      <c r="CQP6" s="35"/>
      <c r="CQQ6" s="35"/>
      <c r="CQR6" s="35"/>
      <c r="CQS6" s="51"/>
      <c r="CQT6" s="35"/>
      <c r="CQU6" s="35"/>
      <c r="CQV6" s="35"/>
      <c r="CQW6" s="155"/>
      <c r="CQX6" s="98"/>
      <c r="CQY6" s="48"/>
      <c r="CQZ6" s="49"/>
      <c r="CRA6" s="35"/>
      <c r="CRB6" s="35"/>
      <c r="CRC6" s="35"/>
      <c r="CRD6" s="35"/>
      <c r="CRE6" s="35"/>
      <c r="CRF6" s="50"/>
      <c r="CRG6" s="35"/>
      <c r="CRH6" s="35"/>
      <c r="CRI6" s="35"/>
      <c r="CRJ6" s="49"/>
      <c r="CRK6" s="35"/>
      <c r="CRL6" s="35"/>
      <c r="CRM6" s="35"/>
      <c r="CRN6" s="35"/>
      <c r="CRO6" s="35"/>
      <c r="CRP6" s="35"/>
      <c r="CRQ6" s="51"/>
      <c r="CRR6" s="35"/>
      <c r="CRS6" s="35"/>
      <c r="CRT6" s="35"/>
      <c r="CRU6" s="155"/>
      <c r="CRV6" s="98"/>
      <c r="CRW6" s="48"/>
      <c r="CRX6" s="49"/>
      <c r="CRY6" s="35"/>
      <c r="CRZ6" s="35"/>
      <c r="CSA6" s="35"/>
      <c r="CSB6" s="35"/>
      <c r="CSC6" s="35"/>
      <c r="CSD6" s="50"/>
      <c r="CSE6" s="35"/>
      <c r="CSF6" s="35"/>
      <c r="CSG6" s="35"/>
      <c r="CSH6" s="49"/>
      <c r="CSI6" s="35"/>
      <c r="CSJ6" s="35"/>
      <c r="CSK6" s="35"/>
      <c r="CSL6" s="35"/>
      <c r="CSM6" s="35"/>
      <c r="CSN6" s="35"/>
      <c r="CSO6" s="51"/>
      <c r="CSP6" s="35"/>
      <c r="CSQ6" s="35"/>
      <c r="CSR6" s="35"/>
      <c r="CSS6" s="155"/>
      <c r="CST6" s="98"/>
      <c r="CSU6" s="48"/>
      <c r="CSV6" s="49"/>
      <c r="CSW6" s="35"/>
      <c r="CSX6" s="35"/>
      <c r="CSY6" s="35"/>
      <c r="CSZ6" s="35"/>
      <c r="CTA6" s="35"/>
      <c r="CTB6" s="50"/>
      <c r="CTC6" s="35"/>
      <c r="CTD6" s="35"/>
      <c r="CTE6" s="35"/>
      <c r="CTF6" s="49"/>
      <c r="CTG6" s="35"/>
      <c r="CTH6" s="35"/>
      <c r="CTI6" s="35"/>
      <c r="CTJ6" s="35"/>
      <c r="CTK6" s="35"/>
      <c r="CTL6" s="35"/>
      <c r="CTM6" s="51"/>
      <c r="CTN6" s="35"/>
      <c r="CTO6" s="35"/>
      <c r="CTP6" s="35"/>
      <c r="CTQ6" s="155"/>
      <c r="CTR6" s="98"/>
      <c r="CTS6" s="48"/>
      <c r="CTT6" s="49"/>
      <c r="CTU6" s="35"/>
      <c r="CTV6" s="35"/>
      <c r="CTW6" s="35"/>
      <c r="CTX6" s="35"/>
      <c r="CTY6" s="35"/>
      <c r="CTZ6" s="50"/>
      <c r="CUA6" s="35"/>
      <c r="CUB6" s="35"/>
      <c r="CUC6" s="35"/>
      <c r="CUD6" s="49"/>
      <c r="CUE6" s="35"/>
      <c r="CUF6" s="35"/>
      <c r="CUG6" s="35"/>
      <c r="CUH6" s="35"/>
      <c r="CUI6" s="35"/>
      <c r="CUJ6" s="35"/>
      <c r="CUK6" s="51"/>
      <c r="CUL6" s="35"/>
      <c r="CUM6" s="35"/>
      <c r="CUN6" s="35"/>
      <c r="CUO6" s="155"/>
      <c r="CUP6" s="98"/>
      <c r="CUQ6" s="48"/>
      <c r="CUR6" s="49"/>
      <c r="CUS6" s="35"/>
      <c r="CUT6" s="35"/>
      <c r="CUU6" s="35"/>
      <c r="CUV6" s="35"/>
      <c r="CUW6" s="35"/>
      <c r="CUX6" s="50"/>
      <c r="CUY6" s="35"/>
      <c r="CUZ6" s="35"/>
      <c r="CVA6" s="35"/>
      <c r="CVB6" s="49"/>
      <c r="CVC6" s="35"/>
      <c r="CVD6" s="35"/>
      <c r="CVE6" s="35"/>
      <c r="CVF6" s="35"/>
      <c r="CVG6" s="35"/>
      <c r="CVH6" s="35"/>
      <c r="CVI6" s="51"/>
      <c r="CVJ6" s="35"/>
      <c r="CVK6" s="35"/>
      <c r="CVL6" s="35"/>
      <c r="CVM6" s="155"/>
      <c r="CVN6" s="98"/>
      <c r="CVO6" s="48"/>
      <c r="CVP6" s="49"/>
      <c r="CVQ6" s="35"/>
      <c r="CVR6" s="35"/>
      <c r="CVS6" s="35"/>
      <c r="CVT6" s="35"/>
      <c r="CVU6" s="35"/>
      <c r="CVV6" s="50"/>
      <c r="CVW6" s="35"/>
      <c r="CVX6" s="35"/>
      <c r="CVY6" s="35"/>
      <c r="CVZ6" s="49"/>
      <c r="CWA6" s="35"/>
      <c r="CWB6" s="35"/>
      <c r="CWC6" s="35"/>
      <c r="CWD6" s="35"/>
      <c r="CWE6" s="35"/>
      <c r="CWF6" s="35"/>
      <c r="CWG6" s="51"/>
      <c r="CWH6" s="35"/>
      <c r="CWI6" s="35"/>
      <c r="CWJ6" s="35"/>
      <c r="CWK6" s="155"/>
      <c r="CWL6" s="98"/>
      <c r="CWM6" s="48"/>
      <c r="CWN6" s="49"/>
      <c r="CWO6" s="35"/>
      <c r="CWP6" s="35"/>
      <c r="CWQ6" s="35"/>
      <c r="CWR6" s="35"/>
      <c r="CWS6" s="35"/>
      <c r="CWT6" s="50"/>
      <c r="CWU6" s="35"/>
      <c r="CWV6" s="35"/>
      <c r="CWW6" s="35"/>
      <c r="CWX6" s="49"/>
      <c r="CWY6" s="35"/>
      <c r="CWZ6" s="35"/>
      <c r="CXA6" s="35"/>
      <c r="CXB6" s="35"/>
      <c r="CXC6" s="35"/>
      <c r="CXD6" s="35"/>
      <c r="CXE6" s="51"/>
      <c r="CXF6" s="35"/>
      <c r="CXG6" s="35"/>
      <c r="CXH6" s="35"/>
      <c r="CXI6" s="155"/>
      <c r="CXJ6" s="98"/>
      <c r="CXK6" s="48"/>
      <c r="CXL6" s="49"/>
      <c r="CXM6" s="35"/>
      <c r="CXN6" s="35"/>
      <c r="CXO6" s="35"/>
      <c r="CXP6" s="35"/>
      <c r="CXQ6" s="35"/>
      <c r="CXR6" s="50"/>
      <c r="CXS6" s="35"/>
      <c r="CXT6" s="35"/>
      <c r="CXU6" s="35"/>
      <c r="CXV6" s="49"/>
      <c r="CXW6" s="35"/>
      <c r="CXX6" s="35"/>
      <c r="CXY6" s="35"/>
      <c r="CXZ6" s="35"/>
      <c r="CYA6" s="35"/>
      <c r="CYB6" s="35"/>
      <c r="CYC6" s="51"/>
      <c r="CYD6" s="35"/>
      <c r="CYE6" s="35"/>
      <c r="CYF6" s="35"/>
      <c r="CYG6" s="155"/>
      <c r="CYH6" s="98"/>
      <c r="CYI6" s="48"/>
      <c r="CYJ6" s="49"/>
      <c r="CYK6" s="35"/>
      <c r="CYL6" s="35"/>
      <c r="CYM6" s="35"/>
      <c r="CYN6" s="35"/>
      <c r="CYO6" s="35"/>
      <c r="CYP6" s="50"/>
      <c r="CYQ6" s="35"/>
      <c r="CYR6" s="35"/>
      <c r="CYS6" s="35"/>
      <c r="CYT6" s="49"/>
      <c r="CYU6" s="35"/>
      <c r="CYV6" s="35"/>
      <c r="CYW6" s="35"/>
      <c r="CYX6" s="35"/>
      <c r="CYY6" s="35"/>
      <c r="CYZ6" s="35"/>
      <c r="CZA6" s="51"/>
      <c r="CZB6" s="35"/>
      <c r="CZC6" s="35"/>
      <c r="CZD6" s="35"/>
      <c r="CZE6" s="155"/>
      <c r="CZF6" s="98"/>
      <c r="CZG6" s="48"/>
      <c r="CZH6" s="49"/>
      <c r="CZI6" s="35"/>
      <c r="CZJ6" s="35"/>
      <c r="CZK6" s="35"/>
      <c r="CZL6" s="35"/>
      <c r="CZM6" s="35"/>
      <c r="CZN6" s="50"/>
      <c r="CZO6" s="35"/>
      <c r="CZP6" s="35"/>
      <c r="CZQ6" s="35"/>
      <c r="CZR6" s="49"/>
      <c r="CZS6" s="35"/>
      <c r="CZT6" s="35"/>
      <c r="CZU6" s="35"/>
      <c r="CZV6" s="35"/>
      <c r="CZW6" s="35"/>
      <c r="CZX6" s="35"/>
      <c r="CZY6" s="51"/>
      <c r="CZZ6" s="35"/>
      <c r="DAA6" s="35"/>
      <c r="DAB6" s="35"/>
      <c r="DAC6" s="155"/>
      <c r="DAD6" s="98"/>
      <c r="DAE6" s="48"/>
      <c r="DAF6" s="49"/>
      <c r="DAG6" s="35"/>
      <c r="DAH6" s="35"/>
      <c r="DAI6" s="35"/>
      <c r="DAJ6" s="35"/>
      <c r="DAK6" s="35"/>
      <c r="DAL6" s="50"/>
      <c r="DAM6" s="35"/>
      <c r="DAN6" s="35"/>
      <c r="DAO6" s="35"/>
      <c r="DAP6" s="49"/>
      <c r="DAQ6" s="35"/>
      <c r="DAR6" s="35"/>
      <c r="DAS6" s="35"/>
      <c r="DAT6" s="35"/>
      <c r="DAU6" s="35"/>
      <c r="DAV6" s="35"/>
      <c r="DAW6" s="51"/>
      <c r="DAX6" s="35"/>
      <c r="DAY6" s="35"/>
      <c r="DAZ6" s="35"/>
      <c r="DBA6" s="155"/>
      <c r="DBB6" s="98"/>
      <c r="DBC6" s="48"/>
      <c r="DBD6" s="49"/>
      <c r="DBE6" s="35"/>
      <c r="DBF6" s="35"/>
      <c r="DBG6" s="35"/>
      <c r="DBH6" s="35"/>
      <c r="DBI6" s="35"/>
      <c r="DBJ6" s="50"/>
      <c r="DBK6" s="35"/>
      <c r="DBL6" s="35"/>
      <c r="DBM6" s="35"/>
      <c r="DBN6" s="49"/>
      <c r="DBO6" s="35"/>
      <c r="DBP6" s="35"/>
      <c r="DBQ6" s="35"/>
      <c r="DBR6" s="35"/>
      <c r="DBS6" s="35"/>
      <c r="DBT6" s="35"/>
      <c r="DBU6" s="51"/>
      <c r="DBV6" s="35"/>
      <c r="DBW6" s="35"/>
      <c r="DBX6" s="35"/>
      <c r="DBY6" s="155"/>
      <c r="DBZ6" s="98"/>
      <c r="DCA6" s="48"/>
      <c r="DCB6" s="49"/>
      <c r="DCC6" s="35"/>
      <c r="DCD6" s="35"/>
      <c r="DCE6" s="35"/>
      <c r="DCF6" s="35"/>
      <c r="DCG6" s="35"/>
      <c r="DCH6" s="50"/>
      <c r="DCI6" s="35"/>
      <c r="DCJ6" s="35"/>
      <c r="DCK6" s="35"/>
      <c r="DCL6" s="49"/>
      <c r="DCM6" s="35"/>
      <c r="DCN6" s="35"/>
      <c r="DCO6" s="35"/>
      <c r="DCP6" s="35"/>
      <c r="DCQ6" s="35"/>
      <c r="DCR6" s="35"/>
      <c r="DCS6" s="51"/>
      <c r="DCT6" s="35"/>
      <c r="DCU6" s="35"/>
      <c r="DCV6" s="35"/>
      <c r="DCW6" s="155"/>
      <c r="DCX6" s="98"/>
      <c r="DCY6" s="48"/>
      <c r="DCZ6" s="49"/>
      <c r="DDA6" s="35"/>
      <c r="DDB6" s="35"/>
      <c r="DDC6" s="35"/>
      <c r="DDD6" s="35"/>
      <c r="DDE6" s="35"/>
      <c r="DDF6" s="50"/>
      <c r="DDG6" s="35"/>
      <c r="DDH6" s="35"/>
      <c r="DDI6" s="35"/>
      <c r="DDJ6" s="49"/>
      <c r="DDK6" s="35"/>
      <c r="DDL6" s="35"/>
      <c r="DDM6" s="35"/>
      <c r="DDN6" s="35"/>
      <c r="DDO6" s="35"/>
      <c r="DDP6" s="35"/>
      <c r="DDQ6" s="51"/>
      <c r="DDR6" s="35"/>
      <c r="DDS6" s="35"/>
      <c r="DDT6" s="35"/>
      <c r="DDU6" s="155"/>
      <c r="DDV6" s="98"/>
      <c r="DDW6" s="48"/>
      <c r="DDX6" s="49"/>
      <c r="DDY6" s="35"/>
      <c r="DDZ6" s="35"/>
      <c r="DEA6" s="35"/>
      <c r="DEB6" s="35"/>
      <c r="DEC6" s="35"/>
      <c r="DED6" s="50"/>
      <c r="DEE6" s="35"/>
      <c r="DEF6" s="35"/>
      <c r="DEG6" s="35"/>
      <c r="DEH6" s="49"/>
      <c r="DEI6" s="35"/>
      <c r="DEJ6" s="35"/>
      <c r="DEK6" s="35"/>
      <c r="DEL6" s="35"/>
      <c r="DEM6" s="35"/>
      <c r="DEN6" s="35"/>
      <c r="DEO6" s="51"/>
      <c r="DEP6" s="35"/>
      <c r="DEQ6" s="35"/>
      <c r="DER6" s="35"/>
      <c r="DES6" s="155"/>
      <c r="DET6" s="98"/>
      <c r="DEU6" s="48"/>
      <c r="DEV6" s="49"/>
      <c r="DEW6" s="35"/>
      <c r="DEX6" s="35"/>
      <c r="DEY6" s="35"/>
      <c r="DEZ6" s="35"/>
      <c r="DFA6" s="35"/>
      <c r="DFB6" s="50"/>
      <c r="DFC6" s="35"/>
      <c r="DFD6" s="35"/>
      <c r="DFE6" s="35"/>
      <c r="DFF6" s="49"/>
      <c r="DFG6" s="35"/>
      <c r="DFH6" s="35"/>
      <c r="DFI6" s="35"/>
      <c r="DFJ6" s="35"/>
      <c r="DFK6" s="35"/>
      <c r="DFL6" s="35"/>
      <c r="DFM6" s="51"/>
      <c r="DFN6" s="35"/>
      <c r="DFO6" s="35"/>
      <c r="DFP6" s="35"/>
      <c r="DFQ6" s="155"/>
      <c r="DFR6" s="98"/>
      <c r="DFS6" s="48"/>
      <c r="DFT6" s="49"/>
      <c r="DFU6" s="35"/>
      <c r="DFV6" s="35"/>
      <c r="DFW6" s="35"/>
      <c r="DFX6" s="35"/>
      <c r="DFY6" s="35"/>
      <c r="DFZ6" s="50"/>
      <c r="DGA6" s="35"/>
      <c r="DGB6" s="35"/>
      <c r="DGC6" s="35"/>
      <c r="DGD6" s="49"/>
      <c r="DGE6" s="35"/>
      <c r="DGF6" s="35"/>
      <c r="DGG6" s="35"/>
      <c r="DGH6" s="35"/>
      <c r="DGI6" s="35"/>
      <c r="DGJ6" s="35"/>
      <c r="DGK6" s="51"/>
      <c r="DGL6" s="35"/>
      <c r="DGM6" s="35"/>
      <c r="DGN6" s="35"/>
      <c r="DGO6" s="155"/>
      <c r="DGP6" s="98"/>
      <c r="DGQ6" s="48"/>
      <c r="DGR6" s="49"/>
      <c r="DGS6" s="35"/>
      <c r="DGT6" s="35"/>
      <c r="DGU6" s="35"/>
      <c r="DGV6" s="35"/>
      <c r="DGW6" s="35"/>
      <c r="DGX6" s="50"/>
      <c r="DGY6" s="35"/>
      <c r="DGZ6" s="35"/>
      <c r="DHA6" s="35"/>
      <c r="DHB6" s="49"/>
      <c r="DHC6" s="35"/>
      <c r="DHD6" s="35"/>
      <c r="DHE6" s="35"/>
      <c r="DHF6" s="35"/>
      <c r="DHG6" s="35"/>
      <c r="DHH6" s="35"/>
      <c r="DHI6" s="51"/>
      <c r="DHJ6" s="35"/>
      <c r="DHK6" s="35"/>
      <c r="DHL6" s="35"/>
      <c r="DHM6" s="155"/>
      <c r="DHN6" s="98"/>
      <c r="DHO6" s="48"/>
      <c r="DHP6" s="49"/>
      <c r="DHQ6" s="35"/>
      <c r="DHR6" s="35"/>
      <c r="DHS6" s="35"/>
      <c r="DHT6" s="35"/>
      <c r="DHU6" s="35"/>
      <c r="DHV6" s="50"/>
      <c r="DHW6" s="35"/>
      <c r="DHX6" s="35"/>
      <c r="DHY6" s="35"/>
      <c r="DHZ6" s="49"/>
      <c r="DIA6" s="35"/>
      <c r="DIB6" s="35"/>
      <c r="DIC6" s="35"/>
      <c r="DID6" s="35"/>
      <c r="DIE6" s="35"/>
      <c r="DIF6" s="35"/>
      <c r="DIG6" s="51"/>
      <c r="DIH6" s="35"/>
      <c r="DII6" s="35"/>
      <c r="DIJ6" s="35"/>
      <c r="DIK6" s="155"/>
      <c r="DIL6" s="98"/>
      <c r="DIM6" s="48"/>
      <c r="DIN6" s="49"/>
      <c r="DIO6" s="35"/>
      <c r="DIP6" s="35"/>
      <c r="DIQ6" s="35"/>
      <c r="DIR6" s="35"/>
      <c r="DIS6" s="35"/>
      <c r="DIT6" s="50"/>
      <c r="DIU6" s="35"/>
      <c r="DIV6" s="35"/>
      <c r="DIW6" s="35"/>
      <c r="DIX6" s="49"/>
      <c r="DIY6" s="35"/>
      <c r="DIZ6" s="35"/>
      <c r="DJA6" s="35"/>
      <c r="DJB6" s="35"/>
      <c r="DJC6" s="35"/>
      <c r="DJD6" s="35"/>
      <c r="DJE6" s="51"/>
      <c r="DJF6" s="35"/>
      <c r="DJG6" s="35"/>
      <c r="DJH6" s="35"/>
      <c r="DJI6" s="155"/>
      <c r="DJJ6" s="98"/>
      <c r="DJK6" s="48"/>
      <c r="DJL6" s="49"/>
      <c r="DJM6" s="35"/>
      <c r="DJN6" s="35"/>
      <c r="DJO6" s="35"/>
      <c r="DJP6" s="35"/>
      <c r="DJQ6" s="35"/>
      <c r="DJR6" s="50"/>
      <c r="DJS6" s="35"/>
      <c r="DJT6" s="35"/>
      <c r="DJU6" s="35"/>
      <c r="DJV6" s="49"/>
      <c r="DJW6" s="35"/>
      <c r="DJX6" s="35"/>
      <c r="DJY6" s="35"/>
      <c r="DJZ6" s="35"/>
      <c r="DKA6" s="35"/>
      <c r="DKB6" s="35"/>
      <c r="DKC6" s="51"/>
      <c r="DKD6" s="35"/>
      <c r="DKE6" s="35"/>
      <c r="DKF6" s="35"/>
      <c r="DKG6" s="155"/>
      <c r="DKH6" s="98"/>
      <c r="DKI6" s="48"/>
      <c r="DKJ6" s="49"/>
      <c r="DKK6" s="35"/>
      <c r="DKL6" s="35"/>
      <c r="DKM6" s="35"/>
      <c r="DKN6" s="35"/>
      <c r="DKO6" s="35"/>
      <c r="DKP6" s="50"/>
      <c r="DKQ6" s="35"/>
      <c r="DKR6" s="35"/>
      <c r="DKS6" s="35"/>
      <c r="DKT6" s="49"/>
      <c r="DKU6" s="35"/>
      <c r="DKV6" s="35"/>
      <c r="DKW6" s="35"/>
      <c r="DKX6" s="35"/>
      <c r="DKY6" s="35"/>
      <c r="DKZ6" s="35"/>
      <c r="DLA6" s="51"/>
      <c r="DLB6" s="35"/>
      <c r="DLC6" s="35"/>
      <c r="DLD6" s="35"/>
      <c r="DLE6" s="155"/>
      <c r="DLF6" s="98"/>
      <c r="DLG6" s="48"/>
      <c r="DLH6" s="49"/>
      <c r="DLI6" s="35"/>
      <c r="DLJ6" s="35"/>
      <c r="DLK6" s="35"/>
      <c r="DLL6" s="35"/>
      <c r="DLM6" s="35"/>
      <c r="DLN6" s="50"/>
      <c r="DLO6" s="35"/>
      <c r="DLP6" s="35"/>
      <c r="DLQ6" s="35"/>
      <c r="DLR6" s="49"/>
      <c r="DLS6" s="35"/>
      <c r="DLT6" s="35"/>
      <c r="DLU6" s="35"/>
      <c r="DLV6" s="35"/>
      <c r="DLW6" s="35"/>
      <c r="DLX6" s="35"/>
      <c r="DLY6" s="51"/>
      <c r="DLZ6" s="35"/>
      <c r="DMA6" s="35"/>
      <c r="DMB6" s="35"/>
      <c r="DMC6" s="155"/>
      <c r="DMD6" s="98"/>
      <c r="DME6" s="48"/>
      <c r="DMF6" s="49"/>
      <c r="DMG6" s="35"/>
      <c r="DMH6" s="35"/>
      <c r="DMI6" s="35"/>
      <c r="DMJ6" s="35"/>
      <c r="DMK6" s="35"/>
      <c r="DML6" s="50"/>
      <c r="DMM6" s="35"/>
      <c r="DMN6" s="35"/>
      <c r="DMO6" s="35"/>
      <c r="DMP6" s="49"/>
      <c r="DMQ6" s="35"/>
      <c r="DMR6" s="35"/>
      <c r="DMS6" s="35"/>
      <c r="DMT6" s="35"/>
      <c r="DMU6" s="35"/>
      <c r="DMV6" s="35"/>
      <c r="DMW6" s="51"/>
      <c r="DMX6" s="35"/>
      <c r="DMY6" s="35"/>
      <c r="DMZ6" s="35"/>
      <c r="DNA6" s="155"/>
      <c r="DNB6" s="98"/>
      <c r="DNC6" s="48"/>
      <c r="DND6" s="49"/>
      <c r="DNE6" s="35"/>
      <c r="DNF6" s="35"/>
      <c r="DNG6" s="35"/>
      <c r="DNH6" s="35"/>
      <c r="DNI6" s="35"/>
      <c r="DNJ6" s="50"/>
      <c r="DNK6" s="35"/>
      <c r="DNL6" s="35"/>
      <c r="DNM6" s="35"/>
      <c r="DNN6" s="49"/>
      <c r="DNO6" s="35"/>
      <c r="DNP6" s="35"/>
      <c r="DNQ6" s="35"/>
      <c r="DNR6" s="35"/>
      <c r="DNS6" s="35"/>
      <c r="DNT6" s="35"/>
      <c r="DNU6" s="51"/>
      <c r="DNV6" s="35"/>
      <c r="DNW6" s="35"/>
      <c r="DNX6" s="35"/>
      <c r="DNY6" s="155"/>
      <c r="DNZ6" s="98"/>
      <c r="DOA6" s="48"/>
      <c r="DOB6" s="49"/>
      <c r="DOC6" s="35"/>
      <c r="DOD6" s="35"/>
      <c r="DOE6" s="35"/>
      <c r="DOF6" s="35"/>
      <c r="DOG6" s="35"/>
      <c r="DOH6" s="50"/>
      <c r="DOI6" s="35"/>
      <c r="DOJ6" s="35"/>
      <c r="DOK6" s="35"/>
      <c r="DOL6" s="49"/>
      <c r="DOM6" s="35"/>
      <c r="DON6" s="35"/>
      <c r="DOO6" s="35"/>
      <c r="DOP6" s="35"/>
      <c r="DOQ6" s="35"/>
      <c r="DOR6" s="35"/>
      <c r="DOS6" s="51"/>
      <c r="DOT6" s="35"/>
      <c r="DOU6" s="35"/>
      <c r="DOV6" s="35"/>
      <c r="DOW6" s="155"/>
      <c r="DOX6" s="98"/>
      <c r="DOY6" s="48"/>
      <c r="DOZ6" s="49"/>
      <c r="DPA6" s="35"/>
      <c r="DPB6" s="35"/>
      <c r="DPC6" s="35"/>
      <c r="DPD6" s="35"/>
      <c r="DPE6" s="35"/>
      <c r="DPF6" s="50"/>
      <c r="DPG6" s="35"/>
      <c r="DPH6" s="35"/>
      <c r="DPI6" s="35"/>
      <c r="DPJ6" s="49"/>
      <c r="DPK6" s="35"/>
      <c r="DPL6" s="35"/>
      <c r="DPM6" s="35"/>
      <c r="DPN6" s="35"/>
      <c r="DPO6" s="35"/>
      <c r="DPP6" s="35"/>
      <c r="DPQ6" s="51"/>
      <c r="DPR6" s="35"/>
      <c r="DPS6" s="35"/>
      <c r="DPT6" s="35"/>
      <c r="DPU6" s="155"/>
      <c r="DPV6" s="98"/>
      <c r="DPW6" s="48"/>
      <c r="DPX6" s="49"/>
      <c r="DPY6" s="35"/>
      <c r="DPZ6" s="35"/>
      <c r="DQA6" s="35"/>
      <c r="DQB6" s="35"/>
      <c r="DQC6" s="35"/>
      <c r="DQD6" s="50"/>
      <c r="DQE6" s="35"/>
      <c r="DQF6" s="35"/>
      <c r="DQG6" s="35"/>
      <c r="DQH6" s="49"/>
      <c r="DQI6" s="35"/>
      <c r="DQJ6" s="35"/>
      <c r="DQK6" s="35"/>
      <c r="DQL6" s="35"/>
      <c r="DQM6" s="35"/>
      <c r="DQN6" s="35"/>
      <c r="DQO6" s="51"/>
      <c r="DQP6" s="35"/>
      <c r="DQQ6" s="35"/>
      <c r="DQR6" s="35"/>
      <c r="DQS6" s="155"/>
      <c r="DQT6" s="98"/>
      <c r="DQU6" s="48"/>
      <c r="DQV6" s="49"/>
      <c r="DQW6" s="35"/>
      <c r="DQX6" s="35"/>
      <c r="DQY6" s="35"/>
      <c r="DQZ6" s="35"/>
      <c r="DRA6" s="35"/>
      <c r="DRB6" s="50"/>
      <c r="DRC6" s="35"/>
      <c r="DRD6" s="35"/>
      <c r="DRE6" s="35"/>
      <c r="DRF6" s="49"/>
      <c r="DRG6" s="35"/>
      <c r="DRH6" s="35"/>
      <c r="DRI6" s="35"/>
      <c r="DRJ6" s="35"/>
      <c r="DRK6" s="35"/>
      <c r="DRL6" s="35"/>
      <c r="DRM6" s="51"/>
      <c r="DRN6" s="35"/>
      <c r="DRO6" s="35"/>
      <c r="DRP6" s="35"/>
      <c r="DRQ6" s="155"/>
      <c r="DRR6" s="98"/>
      <c r="DRS6" s="48"/>
      <c r="DRT6" s="49"/>
      <c r="DRU6" s="35"/>
      <c r="DRV6" s="35"/>
      <c r="DRW6" s="35"/>
      <c r="DRX6" s="35"/>
      <c r="DRY6" s="35"/>
      <c r="DRZ6" s="50"/>
      <c r="DSA6" s="35"/>
      <c r="DSB6" s="35"/>
      <c r="DSC6" s="35"/>
      <c r="DSD6" s="49"/>
      <c r="DSE6" s="35"/>
      <c r="DSF6" s="35"/>
      <c r="DSG6" s="35"/>
      <c r="DSH6" s="35"/>
      <c r="DSI6" s="35"/>
      <c r="DSJ6" s="35"/>
      <c r="DSK6" s="51"/>
      <c r="DSL6" s="35"/>
      <c r="DSM6" s="35"/>
      <c r="DSN6" s="35"/>
      <c r="DSO6" s="155"/>
      <c r="DSP6" s="98"/>
      <c r="DSQ6" s="48"/>
      <c r="DSR6" s="49"/>
      <c r="DSS6" s="35"/>
      <c r="DST6" s="35"/>
      <c r="DSU6" s="35"/>
      <c r="DSV6" s="35"/>
      <c r="DSW6" s="35"/>
      <c r="DSX6" s="50"/>
      <c r="DSY6" s="35"/>
      <c r="DSZ6" s="35"/>
      <c r="DTA6" s="35"/>
      <c r="DTB6" s="49"/>
      <c r="DTC6" s="35"/>
      <c r="DTD6" s="35"/>
      <c r="DTE6" s="35"/>
      <c r="DTF6" s="35"/>
      <c r="DTG6" s="35"/>
      <c r="DTH6" s="35"/>
      <c r="DTI6" s="51"/>
      <c r="DTJ6" s="35"/>
      <c r="DTK6" s="35"/>
      <c r="DTL6" s="35"/>
      <c r="DTM6" s="155"/>
      <c r="DTN6" s="98"/>
      <c r="DTO6" s="48"/>
      <c r="DTP6" s="49"/>
      <c r="DTQ6" s="35"/>
      <c r="DTR6" s="35"/>
      <c r="DTS6" s="35"/>
      <c r="DTT6" s="35"/>
      <c r="DTU6" s="35"/>
      <c r="DTV6" s="50"/>
      <c r="DTW6" s="35"/>
      <c r="DTX6" s="35"/>
      <c r="DTY6" s="35"/>
      <c r="DTZ6" s="49"/>
      <c r="DUA6" s="35"/>
      <c r="DUB6" s="35"/>
      <c r="DUC6" s="35"/>
      <c r="DUD6" s="35"/>
      <c r="DUE6" s="35"/>
      <c r="DUF6" s="35"/>
      <c r="DUG6" s="51"/>
      <c r="DUH6" s="35"/>
      <c r="DUI6" s="35"/>
      <c r="DUJ6" s="35"/>
      <c r="DUK6" s="155"/>
      <c r="DUL6" s="98"/>
      <c r="DUM6" s="48"/>
      <c r="DUN6" s="49"/>
      <c r="DUO6" s="35"/>
      <c r="DUP6" s="35"/>
      <c r="DUQ6" s="35"/>
      <c r="DUR6" s="35"/>
      <c r="DUS6" s="35"/>
      <c r="DUT6" s="50"/>
      <c r="DUU6" s="35"/>
      <c r="DUV6" s="35"/>
      <c r="DUW6" s="35"/>
      <c r="DUX6" s="49"/>
      <c r="DUY6" s="35"/>
      <c r="DUZ6" s="35"/>
      <c r="DVA6" s="35"/>
      <c r="DVB6" s="35"/>
      <c r="DVC6" s="35"/>
      <c r="DVD6" s="35"/>
      <c r="DVE6" s="51"/>
      <c r="DVF6" s="35"/>
      <c r="DVG6" s="35"/>
      <c r="DVH6" s="35"/>
      <c r="DVI6" s="155"/>
      <c r="DVJ6" s="98"/>
      <c r="DVK6" s="48"/>
      <c r="DVL6" s="49"/>
      <c r="DVM6" s="35"/>
      <c r="DVN6" s="35"/>
      <c r="DVO6" s="35"/>
      <c r="DVP6" s="35"/>
      <c r="DVQ6" s="35"/>
      <c r="DVR6" s="50"/>
      <c r="DVS6" s="35"/>
      <c r="DVT6" s="35"/>
      <c r="DVU6" s="35"/>
      <c r="DVV6" s="49"/>
      <c r="DVW6" s="35"/>
      <c r="DVX6" s="35"/>
      <c r="DVY6" s="35"/>
      <c r="DVZ6" s="35"/>
      <c r="DWA6" s="35"/>
      <c r="DWB6" s="35"/>
      <c r="DWC6" s="51"/>
      <c r="DWD6" s="35"/>
      <c r="DWE6" s="35"/>
      <c r="DWF6" s="35"/>
      <c r="DWG6" s="155"/>
      <c r="DWH6" s="98"/>
      <c r="DWI6" s="48"/>
      <c r="DWJ6" s="49"/>
      <c r="DWK6" s="35"/>
      <c r="DWL6" s="35"/>
      <c r="DWM6" s="35"/>
      <c r="DWN6" s="35"/>
      <c r="DWO6" s="35"/>
      <c r="DWP6" s="50"/>
      <c r="DWQ6" s="35"/>
      <c r="DWR6" s="35"/>
      <c r="DWS6" s="35"/>
      <c r="DWT6" s="49"/>
      <c r="DWU6" s="35"/>
      <c r="DWV6" s="35"/>
      <c r="DWW6" s="35"/>
      <c r="DWX6" s="35"/>
      <c r="DWY6" s="35"/>
      <c r="DWZ6" s="35"/>
      <c r="DXA6" s="51"/>
      <c r="DXB6" s="35"/>
      <c r="DXC6" s="35"/>
      <c r="DXD6" s="35"/>
      <c r="DXE6" s="155"/>
      <c r="DXF6" s="98"/>
      <c r="DXG6" s="48"/>
      <c r="DXH6" s="49"/>
      <c r="DXI6" s="35"/>
      <c r="DXJ6" s="35"/>
      <c r="DXK6" s="35"/>
      <c r="DXL6" s="35"/>
      <c r="DXM6" s="35"/>
      <c r="DXN6" s="50"/>
      <c r="DXO6" s="35"/>
      <c r="DXP6" s="35"/>
      <c r="DXQ6" s="35"/>
      <c r="DXR6" s="49"/>
      <c r="DXS6" s="35"/>
      <c r="DXT6" s="35"/>
      <c r="DXU6" s="35"/>
      <c r="DXV6" s="35"/>
      <c r="DXW6" s="35"/>
      <c r="DXX6" s="35"/>
      <c r="DXY6" s="51"/>
      <c r="DXZ6" s="35"/>
      <c r="DYA6" s="35"/>
      <c r="DYB6" s="35"/>
      <c r="DYC6" s="155"/>
      <c r="DYD6" s="98"/>
      <c r="DYE6" s="48"/>
      <c r="DYF6" s="49"/>
      <c r="DYG6" s="35"/>
      <c r="DYH6" s="35"/>
      <c r="DYI6" s="35"/>
      <c r="DYJ6" s="35"/>
      <c r="DYK6" s="35"/>
      <c r="DYL6" s="50"/>
      <c r="DYM6" s="35"/>
      <c r="DYN6" s="35"/>
      <c r="DYO6" s="35"/>
      <c r="DYP6" s="49"/>
      <c r="DYQ6" s="35"/>
      <c r="DYR6" s="35"/>
      <c r="DYS6" s="35"/>
      <c r="DYT6" s="35"/>
      <c r="DYU6" s="35"/>
      <c r="DYV6" s="35"/>
      <c r="DYW6" s="51"/>
      <c r="DYX6" s="35"/>
      <c r="DYY6" s="35"/>
      <c r="DYZ6" s="35"/>
      <c r="DZA6" s="155"/>
      <c r="DZB6" s="98"/>
      <c r="DZC6" s="48"/>
      <c r="DZD6" s="49"/>
      <c r="DZE6" s="35"/>
      <c r="DZF6" s="35"/>
      <c r="DZG6" s="35"/>
      <c r="DZH6" s="35"/>
      <c r="DZI6" s="35"/>
      <c r="DZJ6" s="50"/>
      <c r="DZK6" s="35"/>
      <c r="DZL6" s="35"/>
      <c r="DZM6" s="35"/>
      <c r="DZN6" s="49"/>
      <c r="DZO6" s="35"/>
      <c r="DZP6" s="35"/>
      <c r="DZQ6" s="35"/>
      <c r="DZR6" s="35"/>
      <c r="DZS6" s="35"/>
      <c r="DZT6" s="35"/>
      <c r="DZU6" s="51"/>
      <c r="DZV6" s="35"/>
      <c r="DZW6" s="35"/>
      <c r="DZX6" s="35"/>
      <c r="DZY6" s="155"/>
      <c r="DZZ6" s="98"/>
      <c r="EAA6" s="48"/>
      <c r="EAB6" s="49"/>
      <c r="EAC6" s="35"/>
      <c r="EAD6" s="35"/>
      <c r="EAE6" s="35"/>
      <c r="EAF6" s="35"/>
      <c r="EAG6" s="35"/>
      <c r="EAH6" s="50"/>
      <c r="EAI6" s="35"/>
      <c r="EAJ6" s="35"/>
      <c r="EAK6" s="35"/>
      <c r="EAL6" s="49"/>
      <c r="EAM6" s="35"/>
      <c r="EAN6" s="35"/>
      <c r="EAO6" s="35"/>
      <c r="EAP6" s="35"/>
      <c r="EAQ6" s="35"/>
      <c r="EAR6" s="35"/>
      <c r="EAS6" s="51"/>
      <c r="EAT6" s="35"/>
      <c r="EAU6" s="35"/>
      <c r="EAV6" s="35"/>
      <c r="EAW6" s="155"/>
      <c r="EAX6" s="98"/>
      <c r="EAY6" s="48"/>
      <c r="EAZ6" s="49"/>
      <c r="EBA6" s="35"/>
      <c r="EBB6" s="35"/>
      <c r="EBC6" s="35"/>
      <c r="EBD6" s="35"/>
      <c r="EBE6" s="35"/>
      <c r="EBF6" s="50"/>
      <c r="EBG6" s="35"/>
      <c r="EBH6" s="35"/>
      <c r="EBI6" s="35"/>
      <c r="EBJ6" s="49"/>
      <c r="EBK6" s="35"/>
      <c r="EBL6" s="35"/>
      <c r="EBM6" s="35"/>
      <c r="EBN6" s="35"/>
      <c r="EBO6" s="35"/>
      <c r="EBP6" s="35"/>
      <c r="EBQ6" s="51"/>
      <c r="EBR6" s="35"/>
      <c r="EBS6" s="35"/>
      <c r="EBT6" s="35"/>
      <c r="EBU6" s="155"/>
      <c r="EBV6" s="98"/>
      <c r="EBW6" s="48"/>
      <c r="EBX6" s="49"/>
      <c r="EBY6" s="35"/>
      <c r="EBZ6" s="35"/>
      <c r="ECA6" s="35"/>
      <c r="ECB6" s="35"/>
      <c r="ECC6" s="35"/>
      <c r="ECD6" s="50"/>
      <c r="ECE6" s="35"/>
      <c r="ECF6" s="35"/>
      <c r="ECG6" s="35"/>
      <c r="ECH6" s="49"/>
      <c r="ECI6" s="35"/>
      <c r="ECJ6" s="35"/>
      <c r="ECK6" s="35"/>
      <c r="ECL6" s="35"/>
      <c r="ECM6" s="35"/>
      <c r="ECN6" s="35"/>
      <c r="ECO6" s="51"/>
      <c r="ECP6" s="35"/>
      <c r="ECQ6" s="35"/>
      <c r="ECR6" s="35"/>
      <c r="ECS6" s="155"/>
      <c r="ECT6" s="98"/>
      <c r="ECU6" s="48"/>
      <c r="ECV6" s="49"/>
      <c r="ECW6" s="35"/>
      <c r="ECX6" s="35"/>
      <c r="ECY6" s="35"/>
      <c r="ECZ6" s="35"/>
      <c r="EDA6" s="35"/>
      <c r="EDB6" s="50"/>
      <c r="EDC6" s="35"/>
      <c r="EDD6" s="35"/>
      <c r="EDE6" s="35"/>
      <c r="EDF6" s="49"/>
      <c r="EDG6" s="35"/>
      <c r="EDH6" s="35"/>
      <c r="EDI6" s="35"/>
      <c r="EDJ6" s="35"/>
      <c r="EDK6" s="35"/>
      <c r="EDL6" s="35"/>
      <c r="EDM6" s="51"/>
      <c r="EDN6" s="35"/>
      <c r="EDO6" s="35"/>
      <c r="EDP6" s="35"/>
      <c r="EDQ6" s="155"/>
      <c r="EDR6" s="98"/>
      <c r="EDS6" s="48"/>
      <c r="EDT6" s="49"/>
      <c r="EDU6" s="35"/>
      <c r="EDV6" s="35"/>
      <c r="EDW6" s="35"/>
      <c r="EDX6" s="35"/>
      <c r="EDY6" s="35"/>
      <c r="EDZ6" s="50"/>
      <c r="EEA6" s="35"/>
      <c r="EEB6" s="35"/>
      <c r="EEC6" s="35"/>
      <c r="EED6" s="49"/>
      <c r="EEE6" s="35"/>
      <c r="EEF6" s="35"/>
      <c r="EEG6" s="35"/>
      <c r="EEH6" s="35"/>
      <c r="EEI6" s="35"/>
      <c r="EEJ6" s="35"/>
      <c r="EEK6" s="51"/>
      <c r="EEL6" s="35"/>
      <c r="EEM6" s="35"/>
      <c r="EEN6" s="35"/>
      <c r="EEO6" s="155"/>
      <c r="EEP6" s="98"/>
      <c r="EEQ6" s="48"/>
      <c r="EER6" s="49"/>
      <c r="EES6" s="35"/>
      <c r="EET6" s="35"/>
      <c r="EEU6" s="35"/>
      <c r="EEV6" s="35"/>
      <c r="EEW6" s="35"/>
      <c r="EEX6" s="50"/>
      <c r="EEY6" s="35"/>
      <c r="EEZ6" s="35"/>
      <c r="EFA6" s="35"/>
      <c r="EFB6" s="49"/>
      <c r="EFC6" s="35"/>
      <c r="EFD6" s="35"/>
      <c r="EFE6" s="35"/>
      <c r="EFF6" s="35"/>
      <c r="EFG6" s="35"/>
      <c r="EFH6" s="35"/>
      <c r="EFI6" s="51"/>
      <c r="EFJ6" s="35"/>
      <c r="EFK6" s="35"/>
      <c r="EFL6" s="35"/>
      <c r="EFM6" s="155"/>
      <c r="EFN6" s="98"/>
      <c r="EFO6" s="48"/>
      <c r="EFP6" s="49"/>
      <c r="EFQ6" s="35"/>
      <c r="EFR6" s="35"/>
      <c r="EFS6" s="35"/>
      <c r="EFT6" s="35"/>
      <c r="EFU6" s="35"/>
      <c r="EFV6" s="50"/>
      <c r="EFW6" s="35"/>
      <c r="EFX6" s="35"/>
      <c r="EFY6" s="35"/>
      <c r="EFZ6" s="49"/>
      <c r="EGA6" s="35"/>
      <c r="EGB6" s="35"/>
      <c r="EGC6" s="35"/>
      <c r="EGD6" s="35"/>
      <c r="EGE6" s="35"/>
      <c r="EGF6" s="35"/>
      <c r="EGG6" s="51"/>
      <c r="EGH6" s="35"/>
      <c r="EGI6" s="35"/>
      <c r="EGJ6" s="35"/>
      <c r="EGK6" s="155"/>
      <c r="EGL6" s="98"/>
      <c r="EGM6" s="48"/>
      <c r="EGN6" s="49"/>
      <c r="EGO6" s="35"/>
      <c r="EGP6" s="35"/>
      <c r="EGQ6" s="35"/>
      <c r="EGR6" s="35"/>
      <c r="EGS6" s="35"/>
      <c r="EGT6" s="50"/>
      <c r="EGU6" s="35"/>
      <c r="EGV6" s="35"/>
      <c r="EGW6" s="35"/>
      <c r="EGX6" s="49"/>
      <c r="EGY6" s="35"/>
      <c r="EGZ6" s="35"/>
      <c r="EHA6" s="35"/>
      <c r="EHB6" s="35"/>
      <c r="EHC6" s="35"/>
      <c r="EHD6" s="35"/>
      <c r="EHE6" s="51"/>
      <c r="EHF6" s="35"/>
      <c r="EHG6" s="35"/>
      <c r="EHH6" s="35"/>
      <c r="EHI6" s="155"/>
      <c r="EHJ6" s="98"/>
      <c r="EHK6" s="48"/>
      <c r="EHL6" s="49"/>
      <c r="EHM6" s="35"/>
      <c r="EHN6" s="35"/>
      <c r="EHO6" s="35"/>
      <c r="EHP6" s="35"/>
      <c r="EHQ6" s="35"/>
      <c r="EHR6" s="50"/>
      <c r="EHS6" s="35"/>
      <c r="EHT6" s="35"/>
      <c r="EHU6" s="35"/>
      <c r="EHV6" s="49"/>
      <c r="EHW6" s="35"/>
      <c r="EHX6" s="35"/>
      <c r="EHY6" s="35"/>
      <c r="EHZ6" s="35"/>
      <c r="EIA6" s="35"/>
      <c r="EIB6" s="35"/>
      <c r="EIC6" s="51"/>
      <c r="EID6" s="35"/>
      <c r="EIE6" s="35"/>
      <c r="EIF6" s="35"/>
      <c r="EIG6" s="155"/>
      <c r="EIH6" s="98"/>
      <c r="EII6" s="48"/>
      <c r="EIJ6" s="49"/>
      <c r="EIK6" s="35"/>
      <c r="EIL6" s="35"/>
      <c r="EIM6" s="35"/>
      <c r="EIN6" s="35"/>
      <c r="EIO6" s="35"/>
      <c r="EIP6" s="50"/>
      <c r="EIQ6" s="35"/>
      <c r="EIR6" s="35"/>
      <c r="EIS6" s="35"/>
      <c r="EIT6" s="49"/>
      <c r="EIU6" s="35"/>
      <c r="EIV6" s="35"/>
      <c r="EIW6" s="35"/>
      <c r="EIX6" s="35"/>
      <c r="EIY6" s="35"/>
      <c r="EIZ6" s="35"/>
      <c r="EJA6" s="51"/>
      <c r="EJB6" s="35"/>
      <c r="EJC6" s="35"/>
      <c r="EJD6" s="35"/>
      <c r="EJE6" s="155"/>
      <c r="EJF6" s="98"/>
      <c r="EJG6" s="48"/>
      <c r="EJH6" s="49"/>
      <c r="EJI6" s="35"/>
      <c r="EJJ6" s="35"/>
      <c r="EJK6" s="35"/>
      <c r="EJL6" s="35"/>
      <c r="EJM6" s="35"/>
      <c r="EJN6" s="50"/>
      <c r="EJO6" s="35"/>
      <c r="EJP6" s="35"/>
      <c r="EJQ6" s="35"/>
      <c r="EJR6" s="49"/>
      <c r="EJS6" s="35"/>
      <c r="EJT6" s="35"/>
      <c r="EJU6" s="35"/>
      <c r="EJV6" s="35"/>
      <c r="EJW6" s="35"/>
      <c r="EJX6" s="35"/>
      <c r="EJY6" s="51"/>
      <c r="EJZ6" s="35"/>
      <c r="EKA6" s="35"/>
      <c r="EKB6" s="35"/>
      <c r="EKC6" s="155"/>
      <c r="EKD6" s="98"/>
      <c r="EKE6" s="48"/>
      <c r="EKF6" s="49"/>
      <c r="EKG6" s="35"/>
      <c r="EKH6" s="35"/>
      <c r="EKI6" s="35"/>
      <c r="EKJ6" s="35"/>
      <c r="EKK6" s="35"/>
      <c r="EKL6" s="50"/>
      <c r="EKM6" s="35"/>
      <c r="EKN6" s="35"/>
      <c r="EKO6" s="35"/>
      <c r="EKP6" s="49"/>
      <c r="EKQ6" s="35"/>
      <c r="EKR6" s="35"/>
      <c r="EKS6" s="35"/>
      <c r="EKT6" s="35"/>
      <c r="EKU6" s="35"/>
      <c r="EKV6" s="35"/>
      <c r="EKW6" s="51"/>
      <c r="EKX6" s="35"/>
      <c r="EKY6" s="35"/>
      <c r="EKZ6" s="35"/>
      <c r="ELA6" s="155"/>
      <c r="ELB6" s="98"/>
      <c r="ELC6" s="48"/>
      <c r="ELD6" s="49"/>
      <c r="ELE6" s="35"/>
      <c r="ELF6" s="35"/>
      <c r="ELG6" s="35"/>
      <c r="ELH6" s="35"/>
      <c r="ELI6" s="35"/>
      <c r="ELJ6" s="50"/>
      <c r="ELK6" s="35"/>
      <c r="ELL6" s="35"/>
      <c r="ELM6" s="35"/>
      <c r="ELN6" s="49"/>
      <c r="ELO6" s="35"/>
      <c r="ELP6" s="35"/>
      <c r="ELQ6" s="35"/>
      <c r="ELR6" s="35"/>
      <c r="ELS6" s="35"/>
      <c r="ELT6" s="35"/>
      <c r="ELU6" s="51"/>
      <c r="ELV6" s="35"/>
      <c r="ELW6" s="35"/>
      <c r="ELX6" s="35"/>
      <c r="ELY6" s="155"/>
      <c r="ELZ6" s="98"/>
      <c r="EMA6" s="48"/>
      <c r="EMB6" s="49"/>
      <c r="EMC6" s="35"/>
      <c r="EMD6" s="35"/>
      <c r="EME6" s="35"/>
      <c r="EMF6" s="35"/>
      <c r="EMG6" s="35"/>
      <c r="EMH6" s="50"/>
      <c r="EMI6" s="35"/>
      <c r="EMJ6" s="35"/>
      <c r="EMK6" s="35"/>
      <c r="EML6" s="49"/>
      <c r="EMM6" s="35"/>
      <c r="EMN6" s="35"/>
      <c r="EMO6" s="35"/>
      <c r="EMP6" s="35"/>
      <c r="EMQ6" s="35"/>
      <c r="EMR6" s="35"/>
      <c r="EMS6" s="51"/>
      <c r="EMT6" s="35"/>
      <c r="EMU6" s="35"/>
      <c r="EMV6" s="35"/>
      <c r="EMW6" s="155"/>
      <c r="EMX6" s="98"/>
      <c r="EMY6" s="48"/>
      <c r="EMZ6" s="49"/>
      <c r="ENA6" s="35"/>
      <c r="ENB6" s="35"/>
      <c r="ENC6" s="35"/>
      <c r="END6" s="35"/>
      <c r="ENE6" s="35"/>
      <c r="ENF6" s="50"/>
      <c r="ENG6" s="35"/>
      <c r="ENH6" s="35"/>
      <c r="ENI6" s="35"/>
      <c r="ENJ6" s="49"/>
      <c r="ENK6" s="35"/>
      <c r="ENL6" s="35"/>
      <c r="ENM6" s="35"/>
      <c r="ENN6" s="35"/>
      <c r="ENO6" s="35"/>
      <c r="ENP6" s="35"/>
      <c r="ENQ6" s="51"/>
      <c r="ENR6" s="35"/>
      <c r="ENS6" s="35"/>
      <c r="ENT6" s="35"/>
      <c r="ENU6" s="155"/>
      <c r="ENV6" s="98"/>
      <c r="ENW6" s="48"/>
      <c r="ENX6" s="49"/>
      <c r="ENY6" s="35"/>
      <c r="ENZ6" s="35"/>
      <c r="EOA6" s="35"/>
      <c r="EOB6" s="35"/>
      <c r="EOC6" s="35"/>
      <c r="EOD6" s="50"/>
      <c r="EOE6" s="35"/>
      <c r="EOF6" s="35"/>
      <c r="EOG6" s="35"/>
      <c r="EOH6" s="49"/>
      <c r="EOI6" s="35"/>
      <c r="EOJ6" s="35"/>
      <c r="EOK6" s="35"/>
      <c r="EOL6" s="35"/>
      <c r="EOM6" s="35"/>
      <c r="EON6" s="35"/>
      <c r="EOO6" s="51"/>
      <c r="EOP6" s="35"/>
      <c r="EOQ6" s="35"/>
      <c r="EOR6" s="35"/>
      <c r="EOS6" s="155"/>
      <c r="EOT6" s="98"/>
      <c r="EOU6" s="48"/>
      <c r="EOV6" s="49"/>
      <c r="EOW6" s="35"/>
      <c r="EOX6" s="35"/>
      <c r="EOY6" s="35"/>
      <c r="EOZ6" s="35"/>
      <c r="EPA6" s="35"/>
      <c r="EPB6" s="50"/>
      <c r="EPC6" s="35"/>
      <c r="EPD6" s="35"/>
      <c r="EPE6" s="35"/>
      <c r="EPF6" s="49"/>
      <c r="EPG6" s="35"/>
      <c r="EPH6" s="35"/>
      <c r="EPI6" s="35"/>
      <c r="EPJ6" s="35"/>
      <c r="EPK6" s="35"/>
      <c r="EPL6" s="35"/>
      <c r="EPM6" s="51"/>
      <c r="EPN6" s="35"/>
      <c r="EPO6" s="35"/>
      <c r="EPP6" s="35"/>
      <c r="EPQ6" s="155"/>
      <c r="EPR6" s="98"/>
      <c r="EPS6" s="48"/>
      <c r="EPT6" s="49"/>
      <c r="EPU6" s="35"/>
      <c r="EPV6" s="35"/>
      <c r="EPW6" s="35"/>
      <c r="EPX6" s="35"/>
      <c r="EPY6" s="35"/>
      <c r="EPZ6" s="50"/>
      <c r="EQA6" s="35"/>
      <c r="EQB6" s="35"/>
      <c r="EQC6" s="35"/>
      <c r="EQD6" s="49"/>
      <c r="EQE6" s="35"/>
      <c r="EQF6" s="35"/>
      <c r="EQG6" s="35"/>
      <c r="EQH6" s="35"/>
      <c r="EQI6" s="35"/>
      <c r="EQJ6" s="35"/>
      <c r="EQK6" s="51"/>
      <c r="EQL6" s="35"/>
      <c r="EQM6" s="35"/>
      <c r="EQN6" s="35"/>
      <c r="EQO6" s="155"/>
      <c r="EQP6" s="98"/>
      <c r="EQQ6" s="48"/>
      <c r="EQR6" s="49"/>
      <c r="EQS6" s="35"/>
      <c r="EQT6" s="35"/>
      <c r="EQU6" s="35"/>
      <c r="EQV6" s="35"/>
      <c r="EQW6" s="35"/>
      <c r="EQX6" s="50"/>
      <c r="EQY6" s="35"/>
      <c r="EQZ6" s="35"/>
      <c r="ERA6" s="35"/>
      <c r="ERB6" s="49"/>
      <c r="ERC6" s="35"/>
      <c r="ERD6" s="35"/>
      <c r="ERE6" s="35"/>
      <c r="ERF6" s="35"/>
      <c r="ERG6" s="35"/>
      <c r="ERH6" s="35"/>
      <c r="ERI6" s="51"/>
      <c r="ERJ6" s="35"/>
      <c r="ERK6" s="35"/>
      <c r="ERL6" s="35"/>
      <c r="ERM6" s="155"/>
      <c r="ERN6" s="98"/>
      <c r="ERO6" s="48"/>
      <c r="ERP6" s="49"/>
      <c r="ERQ6" s="35"/>
      <c r="ERR6" s="35"/>
      <c r="ERS6" s="35"/>
      <c r="ERT6" s="35"/>
      <c r="ERU6" s="35"/>
      <c r="ERV6" s="50"/>
      <c r="ERW6" s="35"/>
      <c r="ERX6" s="35"/>
      <c r="ERY6" s="35"/>
      <c r="ERZ6" s="49"/>
      <c r="ESA6" s="35"/>
      <c r="ESB6" s="35"/>
      <c r="ESC6" s="35"/>
      <c r="ESD6" s="35"/>
      <c r="ESE6" s="35"/>
      <c r="ESF6" s="35"/>
      <c r="ESG6" s="51"/>
      <c r="ESH6" s="35"/>
      <c r="ESI6" s="35"/>
      <c r="ESJ6" s="35"/>
      <c r="ESK6" s="155"/>
      <c r="ESL6" s="98"/>
      <c r="ESM6" s="48"/>
      <c r="ESN6" s="49"/>
      <c r="ESO6" s="35"/>
      <c r="ESP6" s="35"/>
      <c r="ESQ6" s="35"/>
      <c r="ESR6" s="35"/>
      <c r="ESS6" s="35"/>
      <c r="EST6" s="50"/>
      <c r="ESU6" s="35"/>
      <c r="ESV6" s="35"/>
      <c r="ESW6" s="35"/>
      <c r="ESX6" s="49"/>
      <c r="ESY6" s="35"/>
      <c r="ESZ6" s="35"/>
      <c r="ETA6" s="35"/>
      <c r="ETB6" s="35"/>
      <c r="ETC6" s="35"/>
      <c r="ETD6" s="35"/>
      <c r="ETE6" s="51"/>
      <c r="ETF6" s="35"/>
      <c r="ETG6" s="35"/>
      <c r="ETH6" s="35"/>
      <c r="ETI6" s="155"/>
      <c r="ETJ6" s="98"/>
      <c r="ETK6" s="48"/>
      <c r="ETL6" s="49"/>
      <c r="ETM6" s="35"/>
      <c r="ETN6" s="35"/>
      <c r="ETO6" s="35"/>
      <c r="ETP6" s="35"/>
      <c r="ETQ6" s="35"/>
      <c r="ETR6" s="50"/>
      <c r="ETS6" s="35"/>
      <c r="ETT6" s="35"/>
      <c r="ETU6" s="35"/>
      <c r="ETV6" s="49"/>
      <c r="ETW6" s="35"/>
      <c r="ETX6" s="35"/>
      <c r="ETY6" s="35"/>
      <c r="ETZ6" s="35"/>
      <c r="EUA6" s="35"/>
      <c r="EUB6" s="35"/>
      <c r="EUC6" s="51"/>
      <c r="EUD6" s="35"/>
      <c r="EUE6" s="35"/>
      <c r="EUF6" s="35"/>
      <c r="EUG6" s="155"/>
      <c r="EUH6" s="98"/>
      <c r="EUI6" s="48"/>
      <c r="EUJ6" s="49"/>
      <c r="EUK6" s="35"/>
      <c r="EUL6" s="35"/>
      <c r="EUM6" s="35"/>
      <c r="EUN6" s="35"/>
      <c r="EUO6" s="35"/>
      <c r="EUP6" s="50"/>
      <c r="EUQ6" s="35"/>
      <c r="EUR6" s="35"/>
      <c r="EUS6" s="35"/>
      <c r="EUT6" s="49"/>
      <c r="EUU6" s="35"/>
      <c r="EUV6" s="35"/>
      <c r="EUW6" s="35"/>
      <c r="EUX6" s="35"/>
      <c r="EUY6" s="35"/>
      <c r="EUZ6" s="35"/>
      <c r="EVA6" s="51"/>
      <c r="EVB6" s="35"/>
      <c r="EVC6" s="35"/>
      <c r="EVD6" s="35"/>
      <c r="EVE6" s="155"/>
      <c r="EVF6" s="98"/>
      <c r="EVG6" s="48"/>
      <c r="EVH6" s="49"/>
      <c r="EVI6" s="35"/>
      <c r="EVJ6" s="35"/>
      <c r="EVK6" s="35"/>
      <c r="EVL6" s="35"/>
      <c r="EVM6" s="35"/>
      <c r="EVN6" s="50"/>
      <c r="EVO6" s="35"/>
      <c r="EVP6" s="35"/>
      <c r="EVQ6" s="35"/>
      <c r="EVR6" s="49"/>
      <c r="EVS6" s="35"/>
      <c r="EVT6" s="35"/>
      <c r="EVU6" s="35"/>
      <c r="EVV6" s="35"/>
      <c r="EVW6" s="35"/>
      <c r="EVX6" s="35"/>
      <c r="EVY6" s="51"/>
      <c r="EVZ6" s="35"/>
      <c r="EWA6" s="35"/>
      <c r="EWB6" s="35"/>
      <c r="EWC6" s="155"/>
      <c r="EWD6" s="98"/>
      <c r="EWE6" s="48"/>
      <c r="EWF6" s="49"/>
      <c r="EWG6" s="35"/>
      <c r="EWH6" s="35"/>
      <c r="EWI6" s="35"/>
      <c r="EWJ6" s="35"/>
      <c r="EWK6" s="35"/>
      <c r="EWL6" s="50"/>
      <c r="EWM6" s="35"/>
      <c r="EWN6" s="35"/>
      <c r="EWO6" s="35"/>
      <c r="EWP6" s="49"/>
      <c r="EWQ6" s="35"/>
      <c r="EWR6" s="35"/>
      <c r="EWS6" s="35"/>
      <c r="EWT6" s="35"/>
      <c r="EWU6" s="35"/>
      <c r="EWV6" s="35"/>
      <c r="EWW6" s="51"/>
      <c r="EWX6" s="35"/>
      <c r="EWY6" s="35"/>
      <c r="EWZ6" s="35"/>
      <c r="EXA6" s="155"/>
      <c r="EXB6" s="98"/>
      <c r="EXC6" s="48"/>
      <c r="EXD6" s="49"/>
      <c r="EXE6" s="35"/>
      <c r="EXF6" s="35"/>
      <c r="EXG6" s="35"/>
      <c r="EXH6" s="35"/>
      <c r="EXI6" s="35"/>
      <c r="EXJ6" s="50"/>
      <c r="EXK6" s="35"/>
      <c r="EXL6" s="35"/>
      <c r="EXM6" s="35"/>
      <c r="EXN6" s="49"/>
      <c r="EXO6" s="35"/>
      <c r="EXP6" s="35"/>
      <c r="EXQ6" s="35"/>
      <c r="EXR6" s="35"/>
      <c r="EXS6" s="35"/>
      <c r="EXT6" s="35"/>
      <c r="EXU6" s="51"/>
      <c r="EXV6" s="35"/>
      <c r="EXW6" s="35"/>
      <c r="EXX6" s="35"/>
      <c r="EXY6" s="155"/>
      <c r="EXZ6" s="98"/>
      <c r="EYA6" s="48"/>
      <c r="EYB6" s="49"/>
      <c r="EYC6" s="35"/>
      <c r="EYD6" s="35"/>
      <c r="EYE6" s="35"/>
      <c r="EYF6" s="35"/>
      <c r="EYG6" s="35"/>
      <c r="EYH6" s="50"/>
      <c r="EYI6" s="35"/>
      <c r="EYJ6" s="35"/>
      <c r="EYK6" s="35"/>
      <c r="EYL6" s="49"/>
      <c r="EYM6" s="35"/>
      <c r="EYN6" s="35"/>
      <c r="EYO6" s="35"/>
      <c r="EYP6" s="35"/>
      <c r="EYQ6" s="35"/>
      <c r="EYR6" s="35"/>
      <c r="EYS6" s="51"/>
      <c r="EYT6" s="35"/>
      <c r="EYU6" s="35"/>
      <c r="EYV6" s="35"/>
      <c r="EYW6" s="155"/>
      <c r="EYX6" s="98"/>
      <c r="EYY6" s="48"/>
      <c r="EYZ6" s="49"/>
      <c r="EZA6" s="35"/>
      <c r="EZB6" s="35"/>
      <c r="EZC6" s="35"/>
      <c r="EZD6" s="35"/>
      <c r="EZE6" s="35"/>
      <c r="EZF6" s="50"/>
      <c r="EZG6" s="35"/>
      <c r="EZH6" s="35"/>
      <c r="EZI6" s="35"/>
      <c r="EZJ6" s="49"/>
      <c r="EZK6" s="35"/>
      <c r="EZL6" s="35"/>
      <c r="EZM6" s="35"/>
      <c r="EZN6" s="35"/>
      <c r="EZO6" s="35"/>
      <c r="EZP6" s="35"/>
      <c r="EZQ6" s="51"/>
      <c r="EZR6" s="35"/>
      <c r="EZS6" s="35"/>
      <c r="EZT6" s="35"/>
      <c r="EZU6" s="155"/>
      <c r="EZV6" s="98"/>
      <c r="EZW6" s="48"/>
      <c r="EZX6" s="49"/>
      <c r="EZY6" s="35"/>
      <c r="EZZ6" s="35"/>
      <c r="FAA6" s="35"/>
      <c r="FAB6" s="35"/>
      <c r="FAC6" s="35"/>
      <c r="FAD6" s="50"/>
      <c r="FAE6" s="35"/>
      <c r="FAF6" s="35"/>
      <c r="FAG6" s="35"/>
      <c r="FAH6" s="49"/>
      <c r="FAI6" s="35"/>
      <c r="FAJ6" s="35"/>
      <c r="FAK6" s="35"/>
      <c r="FAL6" s="35"/>
      <c r="FAM6" s="35"/>
      <c r="FAN6" s="35"/>
      <c r="FAO6" s="51"/>
      <c r="FAP6" s="35"/>
      <c r="FAQ6" s="35"/>
      <c r="FAR6" s="35"/>
      <c r="FAS6" s="155"/>
      <c r="FAT6" s="98"/>
      <c r="FAU6" s="48"/>
      <c r="FAV6" s="49"/>
      <c r="FAW6" s="35"/>
      <c r="FAX6" s="35"/>
      <c r="FAY6" s="35"/>
      <c r="FAZ6" s="35"/>
      <c r="FBA6" s="35"/>
      <c r="FBB6" s="50"/>
      <c r="FBC6" s="35"/>
      <c r="FBD6" s="35"/>
      <c r="FBE6" s="35"/>
      <c r="FBF6" s="49"/>
      <c r="FBG6" s="35"/>
      <c r="FBH6" s="35"/>
      <c r="FBI6" s="35"/>
      <c r="FBJ6" s="35"/>
      <c r="FBK6" s="35"/>
      <c r="FBL6" s="35"/>
      <c r="FBM6" s="51"/>
      <c r="FBN6" s="35"/>
      <c r="FBO6" s="35"/>
      <c r="FBP6" s="35"/>
      <c r="FBQ6" s="155"/>
      <c r="FBR6" s="98"/>
      <c r="FBS6" s="48"/>
      <c r="FBT6" s="49"/>
      <c r="FBU6" s="35"/>
      <c r="FBV6" s="35"/>
      <c r="FBW6" s="35"/>
      <c r="FBX6" s="35"/>
      <c r="FBY6" s="35"/>
      <c r="FBZ6" s="50"/>
      <c r="FCA6" s="35"/>
      <c r="FCB6" s="35"/>
      <c r="FCC6" s="35"/>
      <c r="FCD6" s="49"/>
      <c r="FCE6" s="35"/>
      <c r="FCF6" s="35"/>
      <c r="FCG6" s="35"/>
      <c r="FCH6" s="35"/>
      <c r="FCI6" s="35"/>
      <c r="FCJ6" s="35"/>
      <c r="FCK6" s="51"/>
      <c r="FCL6" s="35"/>
      <c r="FCM6" s="35"/>
      <c r="FCN6" s="35"/>
      <c r="FCO6" s="155"/>
      <c r="FCP6" s="98"/>
      <c r="FCQ6" s="48"/>
      <c r="FCR6" s="49"/>
      <c r="FCS6" s="35"/>
      <c r="FCT6" s="35"/>
      <c r="FCU6" s="35"/>
      <c r="FCV6" s="35"/>
      <c r="FCW6" s="35"/>
      <c r="FCX6" s="50"/>
      <c r="FCY6" s="35"/>
      <c r="FCZ6" s="35"/>
      <c r="FDA6" s="35"/>
      <c r="FDB6" s="49"/>
      <c r="FDC6" s="35"/>
      <c r="FDD6" s="35"/>
      <c r="FDE6" s="35"/>
      <c r="FDF6" s="35"/>
      <c r="FDG6" s="35"/>
      <c r="FDH6" s="35"/>
      <c r="FDI6" s="51"/>
      <c r="FDJ6" s="35"/>
      <c r="FDK6" s="35"/>
      <c r="FDL6" s="35"/>
      <c r="FDM6" s="155"/>
      <c r="FDN6" s="98"/>
      <c r="FDO6" s="48"/>
      <c r="FDP6" s="49"/>
      <c r="FDQ6" s="35"/>
      <c r="FDR6" s="35"/>
      <c r="FDS6" s="35"/>
      <c r="FDT6" s="35"/>
      <c r="FDU6" s="35"/>
      <c r="FDV6" s="50"/>
      <c r="FDW6" s="35"/>
      <c r="FDX6" s="35"/>
      <c r="FDY6" s="35"/>
      <c r="FDZ6" s="49"/>
      <c r="FEA6" s="35"/>
      <c r="FEB6" s="35"/>
      <c r="FEC6" s="35"/>
      <c r="FED6" s="35"/>
      <c r="FEE6" s="35"/>
      <c r="FEF6" s="35"/>
      <c r="FEG6" s="51"/>
      <c r="FEH6" s="35"/>
      <c r="FEI6" s="35"/>
      <c r="FEJ6" s="35"/>
      <c r="FEK6" s="155"/>
      <c r="FEL6" s="98"/>
      <c r="FEM6" s="48"/>
      <c r="FEN6" s="49"/>
      <c r="FEO6" s="35"/>
      <c r="FEP6" s="35"/>
      <c r="FEQ6" s="35"/>
      <c r="FER6" s="35"/>
      <c r="FES6" s="35"/>
      <c r="FET6" s="50"/>
      <c r="FEU6" s="35"/>
      <c r="FEV6" s="35"/>
      <c r="FEW6" s="35"/>
      <c r="FEX6" s="49"/>
      <c r="FEY6" s="35"/>
      <c r="FEZ6" s="35"/>
      <c r="FFA6" s="35"/>
      <c r="FFB6" s="35"/>
      <c r="FFC6" s="35"/>
      <c r="FFD6" s="35"/>
      <c r="FFE6" s="51"/>
      <c r="FFF6" s="35"/>
      <c r="FFG6" s="35"/>
      <c r="FFH6" s="35"/>
      <c r="FFI6" s="155"/>
      <c r="FFJ6" s="98"/>
      <c r="FFK6" s="48"/>
      <c r="FFL6" s="49"/>
      <c r="FFM6" s="35"/>
      <c r="FFN6" s="35"/>
      <c r="FFO6" s="35"/>
      <c r="FFP6" s="35"/>
      <c r="FFQ6" s="35"/>
      <c r="FFR6" s="50"/>
      <c r="FFS6" s="35"/>
      <c r="FFT6" s="35"/>
      <c r="FFU6" s="35"/>
      <c r="FFV6" s="49"/>
      <c r="FFW6" s="35"/>
      <c r="FFX6" s="35"/>
      <c r="FFY6" s="35"/>
      <c r="FFZ6" s="35"/>
      <c r="FGA6" s="35"/>
      <c r="FGB6" s="35"/>
      <c r="FGC6" s="51"/>
      <c r="FGD6" s="35"/>
      <c r="FGE6" s="35"/>
      <c r="FGF6" s="35"/>
      <c r="FGG6" s="155"/>
      <c r="FGH6" s="98"/>
      <c r="FGI6" s="48"/>
      <c r="FGJ6" s="49"/>
      <c r="FGK6" s="35"/>
      <c r="FGL6" s="35"/>
      <c r="FGM6" s="35"/>
      <c r="FGN6" s="35"/>
      <c r="FGO6" s="35"/>
      <c r="FGP6" s="50"/>
      <c r="FGQ6" s="35"/>
      <c r="FGR6" s="35"/>
      <c r="FGS6" s="35"/>
      <c r="FGT6" s="49"/>
      <c r="FGU6" s="35"/>
      <c r="FGV6" s="35"/>
      <c r="FGW6" s="35"/>
      <c r="FGX6" s="35"/>
      <c r="FGY6" s="35"/>
      <c r="FGZ6" s="35"/>
      <c r="FHA6" s="51"/>
      <c r="FHB6" s="35"/>
      <c r="FHC6" s="35"/>
      <c r="FHD6" s="35"/>
      <c r="FHE6" s="155"/>
      <c r="FHF6" s="98"/>
      <c r="FHG6" s="48"/>
      <c r="FHH6" s="49"/>
      <c r="FHI6" s="35"/>
      <c r="FHJ6" s="35"/>
      <c r="FHK6" s="35"/>
      <c r="FHL6" s="35"/>
      <c r="FHM6" s="35"/>
      <c r="FHN6" s="50"/>
      <c r="FHO6" s="35"/>
      <c r="FHP6" s="35"/>
      <c r="FHQ6" s="35"/>
      <c r="FHR6" s="49"/>
      <c r="FHS6" s="35"/>
      <c r="FHT6" s="35"/>
      <c r="FHU6" s="35"/>
      <c r="FHV6" s="35"/>
      <c r="FHW6" s="35"/>
      <c r="FHX6" s="35"/>
      <c r="FHY6" s="51"/>
      <c r="FHZ6" s="35"/>
      <c r="FIA6" s="35"/>
      <c r="FIB6" s="35"/>
      <c r="FIC6" s="155"/>
      <c r="FID6" s="98"/>
      <c r="FIE6" s="48"/>
      <c r="FIF6" s="49"/>
      <c r="FIG6" s="35"/>
      <c r="FIH6" s="35"/>
      <c r="FII6" s="35"/>
      <c r="FIJ6" s="35"/>
      <c r="FIK6" s="35"/>
      <c r="FIL6" s="50"/>
      <c r="FIM6" s="35"/>
      <c r="FIN6" s="35"/>
      <c r="FIO6" s="35"/>
      <c r="FIP6" s="49"/>
      <c r="FIQ6" s="35"/>
      <c r="FIR6" s="35"/>
      <c r="FIS6" s="35"/>
      <c r="FIT6" s="35"/>
      <c r="FIU6" s="35"/>
      <c r="FIV6" s="35"/>
      <c r="FIW6" s="51"/>
      <c r="FIX6" s="35"/>
      <c r="FIY6" s="35"/>
      <c r="FIZ6" s="35"/>
      <c r="FJA6" s="155"/>
      <c r="FJB6" s="98"/>
      <c r="FJC6" s="48"/>
      <c r="FJD6" s="49"/>
      <c r="FJE6" s="35"/>
      <c r="FJF6" s="35"/>
      <c r="FJG6" s="35"/>
      <c r="FJH6" s="35"/>
      <c r="FJI6" s="35"/>
      <c r="FJJ6" s="50"/>
      <c r="FJK6" s="35"/>
      <c r="FJL6" s="35"/>
      <c r="FJM6" s="35"/>
      <c r="FJN6" s="49"/>
      <c r="FJO6" s="35"/>
      <c r="FJP6" s="35"/>
      <c r="FJQ6" s="35"/>
      <c r="FJR6" s="35"/>
      <c r="FJS6" s="35"/>
      <c r="FJT6" s="35"/>
      <c r="FJU6" s="51"/>
      <c r="FJV6" s="35"/>
      <c r="FJW6" s="35"/>
      <c r="FJX6" s="35"/>
      <c r="FJY6" s="155"/>
      <c r="FJZ6" s="98"/>
      <c r="FKA6" s="48"/>
      <c r="FKB6" s="49"/>
      <c r="FKC6" s="35"/>
      <c r="FKD6" s="35"/>
      <c r="FKE6" s="35"/>
      <c r="FKF6" s="35"/>
      <c r="FKG6" s="35"/>
      <c r="FKH6" s="50"/>
      <c r="FKI6" s="35"/>
      <c r="FKJ6" s="35"/>
      <c r="FKK6" s="35"/>
      <c r="FKL6" s="49"/>
      <c r="FKM6" s="35"/>
      <c r="FKN6" s="35"/>
      <c r="FKO6" s="35"/>
      <c r="FKP6" s="35"/>
      <c r="FKQ6" s="35"/>
      <c r="FKR6" s="35"/>
      <c r="FKS6" s="51"/>
      <c r="FKT6" s="35"/>
      <c r="FKU6" s="35"/>
      <c r="FKV6" s="35"/>
      <c r="FKW6" s="155"/>
      <c r="FKX6" s="98"/>
      <c r="FKY6" s="48"/>
      <c r="FKZ6" s="49"/>
      <c r="FLA6" s="35"/>
      <c r="FLB6" s="35"/>
      <c r="FLC6" s="35"/>
      <c r="FLD6" s="35"/>
      <c r="FLE6" s="35"/>
      <c r="FLF6" s="50"/>
      <c r="FLG6" s="35"/>
      <c r="FLH6" s="35"/>
      <c r="FLI6" s="35"/>
      <c r="FLJ6" s="49"/>
      <c r="FLK6" s="35"/>
      <c r="FLL6" s="35"/>
      <c r="FLM6" s="35"/>
      <c r="FLN6" s="35"/>
      <c r="FLO6" s="35"/>
      <c r="FLP6" s="35"/>
      <c r="FLQ6" s="51"/>
      <c r="FLR6" s="35"/>
      <c r="FLS6" s="35"/>
      <c r="FLT6" s="35"/>
      <c r="FLU6" s="155"/>
      <c r="FLV6" s="98"/>
      <c r="FLW6" s="48"/>
      <c r="FLX6" s="49"/>
      <c r="FLY6" s="35"/>
      <c r="FLZ6" s="35"/>
      <c r="FMA6" s="35"/>
      <c r="FMB6" s="35"/>
      <c r="FMC6" s="35"/>
      <c r="FMD6" s="50"/>
      <c r="FME6" s="35"/>
      <c r="FMF6" s="35"/>
      <c r="FMG6" s="35"/>
      <c r="FMH6" s="49"/>
      <c r="FMI6" s="35"/>
      <c r="FMJ6" s="35"/>
      <c r="FMK6" s="35"/>
      <c r="FML6" s="35"/>
      <c r="FMM6" s="35"/>
      <c r="FMN6" s="35"/>
      <c r="FMO6" s="51"/>
      <c r="FMP6" s="35"/>
      <c r="FMQ6" s="35"/>
      <c r="FMR6" s="35"/>
      <c r="FMS6" s="155"/>
      <c r="FMT6" s="98"/>
      <c r="FMU6" s="48"/>
      <c r="FMV6" s="49"/>
      <c r="FMW6" s="35"/>
      <c r="FMX6" s="35"/>
      <c r="FMY6" s="35"/>
      <c r="FMZ6" s="35"/>
      <c r="FNA6" s="35"/>
      <c r="FNB6" s="50"/>
      <c r="FNC6" s="35"/>
      <c r="FND6" s="35"/>
      <c r="FNE6" s="35"/>
      <c r="FNF6" s="49"/>
      <c r="FNG6" s="35"/>
      <c r="FNH6" s="35"/>
      <c r="FNI6" s="35"/>
      <c r="FNJ6" s="35"/>
      <c r="FNK6" s="35"/>
      <c r="FNL6" s="35"/>
      <c r="FNM6" s="51"/>
      <c r="FNN6" s="35"/>
      <c r="FNO6" s="35"/>
      <c r="FNP6" s="35"/>
      <c r="FNQ6" s="155"/>
      <c r="FNR6" s="98"/>
      <c r="FNS6" s="48"/>
      <c r="FNT6" s="49"/>
      <c r="FNU6" s="35"/>
      <c r="FNV6" s="35"/>
      <c r="FNW6" s="35"/>
      <c r="FNX6" s="35"/>
      <c r="FNY6" s="35"/>
      <c r="FNZ6" s="50"/>
      <c r="FOA6" s="35"/>
      <c r="FOB6" s="35"/>
      <c r="FOC6" s="35"/>
      <c r="FOD6" s="49"/>
      <c r="FOE6" s="35"/>
      <c r="FOF6" s="35"/>
      <c r="FOG6" s="35"/>
      <c r="FOH6" s="35"/>
      <c r="FOI6" s="35"/>
      <c r="FOJ6" s="35"/>
      <c r="FOK6" s="51"/>
      <c r="FOL6" s="35"/>
      <c r="FOM6" s="35"/>
      <c r="FON6" s="35"/>
      <c r="FOO6" s="155"/>
      <c r="FOP6" s="98"/>
      <c r="FOQ6" s="48"/>
      <c r="FOR6" s="49"/>
      <c r="FOS6" s="35"/>
      <c r="FOT6" s="35"/>
      <c r="FOU6" s="35"/>
      <c r="FOV6" s="35"/>
      <c r="FOW6" s="35"/>
      <c r="FOX6" s="50"/>
      <c r="FOY6" s="35"/>
      <c r="FOZ6" s="35"/>
      <c r="FPA6" s="35"/>
      <c r="FPB6" s="49"/>
      <c r="FPC6" s="35"/>
      <c r="FPD6" s="35"/>
      <c r="FPE6" s="35"/>
      <c r="FPF6" s="35"/>
      <c r="FPG6" s="35"/>
      <c r="FPH6" s="35"/>
      <c r="FPI6" s="51"/>
      <c r="FPJ6" s="35"/>
      <c r="FPK6" s="35"/>
      <c r="FPL6" s="35"/>
      <c r="FPM6" s="155"/>
      <c r="FPN6" s="98"/>
      <c r="FPO6" s="48"/>
      <c r="FPP6" s="49"/>
      <c r="FPQ6" s="35"/>
      <c r="FPR6" s="35"/>
      <c r="FPS6" s="35"/>
      <c r="FPT6" s="35"/>
      <c r="FPU6" s="35"/>
      <c r="FPV6" s="50"/>
      <c r="FPW6" s="35"/>
      <c r="FPX6" s="35"/>
      <c r="FPY6" s="35"/>
      <c r="FPZ6" s="49"/>
      <c r="FQA6" s="35"/>
      <c r="FQB6" s="35"/>
      <c r="FQC6" s="35"/>
      <c r="FQD6" s="35"/>
      <c r="FQE6" s="35"/>
      <c r="FQF6" s="35"/>
      <c r="FQG6" s="51"/>
      <c r="FQH6" s="35"/>
      <c r="FQI6" s="35"/>
      <c r="FQJ6" s="35"/>
      <c r="FQK6" s="155"/>
      <c r="FQL6" s="98"/>
      <c r="FQM6" s="48"/>
      <c r="FQN6" s="49"/>
      <c r="FQO6" s="35"/>
      <c r="FQP6" s="35"/>
      <c r="FQQ6" s="35"/>
      <c r="FQR6" s="35"/>
      <c r="FQS6" s="35"/>
      <c r="FQT6" s="50"/>
      <c r="FQU6" s="35"/>
      <c r="FQV6" s="35"/>
      <c r="FQW6" s="35"/>
      <c r="FQX6" s="49"/>
      <c r="FQY6" s="35"/>
      <c r="FQZ6" s="35"/>
      <c r="FRA6" s="35"/>
      <c r="FRB6" s="35"/>
      <c r="FRC6" s="35"/>
      <c r="FRD6" s="35"/>
      <c r="FRE6" s="51"/>
      <c r="FRF6" s="35"/>
      <c r="FRG6" s="35"/>
      <c r="FRH6" s="35"/>
      <c r="FRI6" s="155"/>
      <c r="FRJ6" s="98"/>
      <c r="FRK6" s="48"/>
      <c r="FRL6" s="49"/>
      <c r="FRM6" s="35"/>
      <c r="FRN6" s="35"/>
      <c r="FRO6" s="35"/>
      <c r="FRP6" s="35"/>
      <c r="FRQ6" s="35"/>
      <c r="FRR6" s="50"/>
      <c r="FRS6" s="35"/>
      <c r="FRT6" s="35"/>
      <c r="FRU6" s="35"/>
      <c r="FRV6" s="49"/>
      <c r="FRW6" s="35"/>
      <c r="FRX6" s="35"/>
      <c r="FRY6" s="35"/>
      <c r="FRZ6" s="35"/>
      <c r="FSA6" s="35"/>
      <c r="FSB6" s="35"/>
      <c r="FSC6" s="51"/>
      <c r="FSD6" s="35"/>
      <c r="FSE6" s="35"/>
      <c r="FSF6" s="35"/>
      <c r="FSG6" s="155"/>
      <c r="FSH6" s="98"/>
      <c r="FSI6" s="48"/>
      <c r="FSJ6" s="49"/>
      <c r="FSK6" s="35"/>
      <c r="FSL6" s="35"/>
      <c r="FSM6" s="35"/>
      <c r="FSN6" s="35"/>
      <c r="FSO6" s="35"/>
      <c r="FSP6" s="50"/>
      <c r="FSQ6" s="35"/>
      <c r="FSR6" s="35"/>
      <c r="FSS6" s="35"/>
      <c r="FST6" s="49"/>
      <c r="FSU6" s="35"/>
      <c r="FSV6" s="35"/>
      <c r="FSW6" s="35"/>
      <c r="FSX6" s="35"/>
      <c r="FSY6" s="35"/>
      <c r="FSZ6" s="35"/>
      <c r="FTA6" s="51"/>
      <c r="FTB6" s="35"/>
      <c r="FTC6" s="35"/>
      <c r="FTD6" s="35"/>
      <c r="FTE6" s="155"/>
      <c r="FTF6" s="98"/>
      <c r="FTG6" s="48"/>
      <c r="FTH6" s="49"/>
      <c r="FTI6" s="35"/>
      <c r="FTJ6" s="35"/>
      <c r="FTK6" s="35"/>
      <c r="FTL6" s="35"/>
      <c r="FTM6" s="35"/>
      <c r="FTN6" s="50"/>
      <c r="FTO6" s="35"/>
      <c r="FTP6" s="35"/>
      <c r="FTQ6" s="35"/>
      <c r="FTR6" s="49"/>
      <c r="FTS6" s="35"/>
      <c r="FTT6" s="35"/>
      <c r="FTU6" s="35"/>
      <c r="FTV6" s="35"/>
      <c r="FTW6" s="35"/>
      <c r="FTX6" s="35"/>
      <c r="FTY6" s="51"/>
      <c r="FTZ6" s="35"/>
      <c r="FUA6" s="35"/>
      <c r="FUB6" s="35"/>
      <c r="FUC6" s="155"/>
      <c r="FUD6" s="98"/>
      <c r="FUE6" s="48"/>
      <c r="FUF6" s="49"/>
      <c r="FUG6" s="35"/>
      <c r="FUH6" s="35"/>
      <c r="FUI6" s="35"/>
      <c r="FUJ6" s="35"/>
      <c r="FUK6" s="35"/>
      <c r="FUL6" s="50"/>
      <c r="FUM6" s="35"/>
      <c r="FUN6" s="35"/>
      <c r="FUO6" s="35"/>
      <c r="FUP6" s="49"/>
      <c r="FUQ6" s="35"/>
      <c r="FUR6" s="35"/>
      <c r="FUS6" s="35"/>
      <c r="FUT6" s="35"/>
      <c r="FUU6" s="35"/>
      <c r="FUV6" s="35"/>
      <c r="FUW6" s="51"/>
      <c r="FUX6" s="35"/>
      <c r="FUY6" s="35"/>
      <c r="FUZ6" s="35"/>
      <c r="FVA6" s="155"/>
      <c r="FVB6" s="98"/>
      <c r="FVC6" s="48"/>
      <c r="FVD6" s="49"/>
      <c r="FVE6" s="35"/>
      <c r="FVF6" s="35"/>
      <c r="FVG6" s="35"/>
      <c r="FVH6" s="35"/>
      <c r="FVI6" s="35"/>
      <c r="FVJ6" s="50"/>
      <c r="FVK6" s="35"/>
      <c r="FVL6" s="35"/>
      <c r="FVM6" s="35"/>
      <c r="FVN6" s="49"/>
      <c r="FVO6" s="35"/>
      <c r="FVP6" s="35"/>
      <c r="FVQ6" s="35"/>
      <c r="FVR6" s="35"/>
      <c r="FVS6" s="35"/>
      <c r="FVT6" s="35"/>
      <c r="FVU6" s="51"/>
      <c r="FVV6" s="35"/>
      <c r="FVW6" s="35"/>
      <c r="FVX6" s="35"/>
      <c r="FVY6" s="155"/>
      <c r="FVZ6" s="98"/>
      <c r="FWA6" s="48"/>
      <c r="FWB6" s="49"/>
      <c r="FWC6" s="35"/>
      <c r="FWD6" s="35"/>
      <c r="FWE6" s="35"/>
      <c r="FWF6" s="35"/>
      <c r="FWG6" s="35"/>
      <c r="FWH6" s="50"/>
      <c r="FWI6" s="35"/>
      <c r="FWJ6" s="35"/>
      <c r="FWK6" s="35"/>
      <c r="FWL6" s="49"/>
      <c r="FWM6" s="35"/>
      <c r="FWN6" s="35"/>
      <c r="FWO6" s="35"/>
      <c r="FWP6" s="35"/>
      <c r="FWQ6" s="35"/>
      <c r="FWR6" s="35"/>
      <c r="FWS6" s="51"/>
      <c r="FWT6" s="35"/>
      <c r="FWU6" s="35"/>
      <c r="FWV6" s="35"/>
      <c r="FWW6" s="155"/>
      <c r="FWX6" s="98"/>
      <c r="FWY6" s="48"/>
      <c r="FWZ6" s="49"/>
      <c r="FXA6" s="35"/>
      <c r="FXB6" s="35"/>
      <c r="FXC6" s="35"/>
      <c r="FXD6" s="35"/>
      <c r="FXE6" s="35"/>
      <c r="FXF6" s="50"/>
      <c r="FXG6" s="35"/>
      <c r="FXH6" s="35"/>
      <c r="FXI6" s="35"/>
      <c r="FXJ6" s="49"/>
      <c r="FXK6" s="35"/>
      <c r="FXL6" s="35"/>
      <c r="FXM6" s="35"/>
      <c r="FXN6" s="35"/>
      <c r="FXO6" s="35"/>
      <c r="FXP6" s="35"/>
      <c r="FXQ6" s="51"/>
      <c r="FXR6" s="35"/>
      <c r="FXS6" s="35"/>
      <c r="FXT6" s="35"/>
      <c r="FXU6" s="155"/>
      <c r="FXV6" s="98"/>
      <c r="FXW6" s="48"/>
      <c r="FXX6" s="49"/>
      <c r="FXY6" s="35"/>
      <c r="FXZ6" s="35"/>
      <c r="FYA6" s="35"/>
      <c r="FYB6" s="35"/>
      <c r="FYC6" s="35"/>
      <c r="FYD6" s="50"/>
      <c r="FYE6" s="35"/>
      <c r="FYF6" s="35"/>
      <c r="FYG6" s="35"/>
      <c r="FYH6" s="49"/>
      <c r="FYI6" s="35"/>
      <c r="FYJ6" s="35"/>
      <c r="FYK6" s="35"/>
      <c r="FYL6" s="35"/>
      <c r="FYM6" s="35"/>
      <c r="FYN6" s="35"/>
      <c r="FYO6" s="51"/>
      <c r="FYP6" s="35"/>
      <c r="FYQ6" s="35"/>
      <c r="FYR6" s="35"/>
      <c r="FYS6" s="155"/>
      <c r="FYT6" s="98"/>
      <c r="FYU6" s="48"/>
      <c r="FYV6" s="49"/>
      <c r="FYW6" s="35"/>
      <c r="FYX6" s="35"/>
      <c r="FYY6" s="35"/>
      <c r="FYZ6" s="35"/>
      <c r="FZA6" s="35"/>
      <c r="FZB6" s="50"/>
      <c r="FZC6" s="35"/>
      <c r="FZD6" s="35"/>
      <c r="FZE6" s="35"/>
      <c r="FZF6" s="49"/>
      <c r="FZG6" s="35"/>
      <c r="FZH6" s="35"/>
      <c r="FZI6" s="35"/>
      <c r="FZJ6" s="35"/>
      <c r="FZK6" s="35"/>
      <c r="FZL6" s="35"/>
      <c r="FZM6" s="51"/>
      <c r="FZN6" s="35"/>
      <c r="FZO6" s="35"/>
      <c r="FZP6" s="35"/>
      <c r="FZQ6" s="155"/>
      <c r="FZR6" s="98"/>
      <c r="FZS6" s="48"/>
      <c r="FZT6" s="49"/>
      <c r="FZU6" s="35"/>
      <c r="FZV6" s="35"/>
      <c r="FZW6" s="35"/>
      <c r="FZX6" s="35"/>
      <c r="FZY6" s="35"/>
      <c r="FZZ6" s="50"/>
      <c r="GAA6" s="35"/>
      <c r="GAB6" s="35"/>
      <c r="GAC6" s="35"/>
      <c r="GAD6" s="49"/>
      <c r="GAE6" s="35"/>
      <c r="GAF6" s="35"/>
      <c r="GAG6" s="35"/>
      <c r="GAH6" s="35"/>
      <c r="GAI6" s="35"/>
      <c r="GAJ6" s="35"/>
      <c r="GAK6" s="51"/>
      <c r="GAL6" s="35"/>
      <c r="GAM6" s="35"/>
      <c r="GAN6" s="35"/>
      <c r="GAO6" s="155"/>
      <c r="GAP6" s="98"/>
      <c r="GAQ6" s="48"/>
      <c r="GAR6" s="49"/>
      <c r="GAS6" s="35"/>
      <c r="GAT6" s="35"/>
      <c r="GAU6" s="35"/>
      <c r="GAV6" s="35"/>
      <c r="GAW6" s="35"/>
      <c r="GAX6" s="50"/>
      <c r="GAY6" s="35"/>
      <c r="GAZ6" s="35"/>
      <c r="GBA6" s="35"/>
      <c r="GBB6" s="49"/>
      <c r="GBC6" s="35"/>
      <c r="GBD6" s="35"/>
      <c r="GBE6" s="35"/>
      <c r="GBF6" s="35"/>
      <c r="GBG6" s="35"/>
      <c r="GBH6" s="35"/>
      <c r="GBI6" s="51"/>
      <c r="GBJ6" s="35"/>
      <c r="GBK6" s="35"/>
      <c r="GBL6" s="35"/>
      <c r="GBM6" s="155"/>
      <c r="GBN6" s="98"/>
      <c r="GBO6" s="48"/>
      <c r="GBP6" s="49"/>
      <c r="GBQ6" s="35"/>
      <c r="GBR6" s="35"/>
      <c r="GBS6" s="35"/>
      <c r="GBT6" s="35"/>
      <c r="GBU6" s="35"/>
      <c r="GBV6" s="50"/>
      <c r="GBW6" s="35"/>
      <c r="GBX6" s="35"/>
      <c r="GBY6" s="35"/>
      <c r="GBZ6" s="49"/>
      <c r="GCA6" s="35"/>
      <c r="GCB6" s="35"/>
      <c r="GCC6" s="35"/>
      <c r="GCD6" s="35"/>
      <c r="GCE6" s="35"/>
      <c r="GCF6" s="35"/>
      <c r="GCG6" s="51"/>
      <c r="GCH6" s="35"/>
      <c r="GCI6" s="35"/>
      <c r="GCJ6" s="35"/>
      <c r="GCK6" s="155"/>
      <c r="GCL6" s="98"/>
      <c r="GCM6" s="48"/>
      <c r="GCN6" s="49"/>
      <c r="GCO6" s="35"/>
      <c r="GCP6" s="35"/>
      <c r="GCQ6" s="35"/>
      <c r="GCR6" s="35"/>
      <c r="GCS6" s="35"/>
      <c r="GCT6" s="50"/>
      <c r="GCU6" s="35"/>
      <c r="GCV6" s="35"/>
      <c r="GCW6" s="35"/>
      <c r="GCX6" s="49"/>
      <c r="GCY6" s="35"/>
      <c r="GCZ6" s="35"/>
      <c r="GDA6" s="35"/>
      <c r="GDB6" s="35"/>
      <c r="GDC6" s="35"/>
      <c r="GDD6" s="35"/>
      <c r="GDE6" s="51"/>
      <c r="GDF6" s="35"/>
      <c r="GDG6" s="35"/>
      <c r="GDH6" s="35"/>
      <c r="GDI6" s="155"/>
      <c r="GDJ6" s="98"/>
      <c r="GDK6" s="48"/>
      <c r="GDL6" s="49"/>
      <c r="GDM6" s="35"/>
      <c r="GDN6" s="35"/>
      <c r="GDO6" s="35"/>
      <c r="GDP6" s="35"/>
      <c r="GDQ6" s="35"/>
      <c r="GDR6" s="50"/>
      <c r="GDS6" s="35"/>
      <c r="GDT6" s="35"/>
      <c r="GDU6" s="35"/>
      <c r="GDV6" s="49"/>
      <c r="GDW6" s="35"/>
      <c r="GDX6" s="35"/>
      <c r="GDY6" s="35"/>
      <c r="GDZ6" s="35"/>
      <c r="GEA6" s="35"/>
      <c r="GEB6" s="35"/>
      <c r="GEC6" s="51"/>
      <c r="GED6" s="35"/>
      <c r="GEE6" s="35"/>
      <c r="GEF6" s="35"/>
      <c r="GEG6" s="155"/>
      <c r="GEH6" s="98"/>
      <c r="GEI6" s="48"/>
      <c r="GEJ6" s="49"/>
      <c r="GEK6" s="35"/>
      <c r="GEL6" s="35"/>
      <c r="GEM6" s="35"/>
      <c r="GEN6" s="35"/>
      <c r="GEO6" s="35"/>
      <c r="GEP6" s="50"/>
      <c r="GEQ6" s="35"/>
      <c r="GER6" s="35"/>
      <c r="GES6" s="35"/>
      <c r="GET6" s="49"/>
      <c r="GEU6" s="35"/>
      <c r="GEV6" s="35"/>
      <c r="GEW6" s="35"/>
      <c r="GEX6" s="35"/>
      <c r="GEY6" s="35"/>
      <c r="GEZ6" s="35"/>
      <c r="GFA6" s="51"/>
      <c r="GFB6" s="35"/>
      <c r="GFC6" s="35"/>
      <c r="GFD6" s="35"/>
      <c r="GFE6" s="155"/>
      <c r="GFF6" s="98"/>
      <c r="GFG6" s="48"/>
      <c r="GFH6" s="49"/>
      <c r="GFI6" s="35"/>
      <c r="GFJ6" s="35"/>
      <c r="GFK6" s="35"/>
      <c r="GFL6" s="35"/>
      <c r="GFM6" s="35"/>
      <c r="GFN6" s="50"/>
      <c r="GFO6" s="35"/>
      <c r="GFP6" s="35"/>
      <c r="GFQ6" s="35"/>
      <c r="GFR6" s="49"/>
      <c r="GFS6" s="35"/>
      <c r="GFT6" s="35"/>
      <c r="GFU6" s="35"/>
      <c r="GFV6" s="35"/>
      <c r="GFW6" s="35"/>
      <c r="GFX6" s="35"/>
      <c r="GFY6" s="51"/>
      <c r="GFZ6" s="35"/>
      <c r="GGA6" s="35"/>
      <c r="GGB6" s="35"/>
      <c r="GGC6" s="155"/>
      <c r="GGD6" s="98"/>
      <c r="GGE6" s="48"/>
      <c r="GGF6" s="49"/>
      <c r="GGG6" s="35"/>
      <c r="GGH6" s="35"/>
      <c r="GGI6" s="35"/>
      <c r="GGJ6" s="35"/>
      <c r="GGK6" s="35"/>
      <c r="GGL6" s="50"/>
      <c r="GGM6" s="35"/>
      <c r="GGN6" s="35"/>
      <c r="GGO6" s="35"/>
      <c r="GGP6" s="49"/>
      <c r="GGQ6" s="35"/>
      <c r="GGR6" s="35"/>
      <c r="GGS6" s="35"/>
      <c r="GGT6" s="35"/>
      <c r="GGU6" s="35"/>
      <c r="GGV6" s="35"/>
      <c r="GGW6" s="51"/>
      <c r="GGX6" s="35"/>
      <c r="GGY6" s="35"/>
      <c r="GGZ6" s="35"/>
      <c r="GHA6" s="155"/>
      <c r="GHB6" s="98"/>
      <c r="GHC6" s="48"/>
      <c r="GHD6" s="49"/>
      <c r="GHE6" s="35"/>
      <c r="GHF6" s="35"/>
      <c r="GHG6" s="35"/>
      <c r="GHH6" s="35"/>
      <c r="GHI6" s="35"/>
      <c r="GHJ6" s="50"/>
      <c r="GHK6" s="35"/>
      <c r="GHL6" s="35"/>
      <c r="GHM6" s="35"/>
      <c r="GHN6" s="49"/>
      <c r="GHO6" s="35"/>
      <c r="GHP6" s="35"/>
      <c r="GHQ6" s="35"/>
      <c r="GHR6" s="35"/>
      <c r="GHS6" s="35"/>
      <c r="GHT6" s="35"/>
      <c r="GHU6" s="51"/>
      <c r="GHV6" s="35"/>
      <c r="GHW6" s="35"/>
      <c r="GHX6" s="35"/>
      <c r="GHY6" s="155"/>
      <c r="GHZ6" s="98"/>
      <c r="GIA6" s="48"/>
      <c r="GIB6" s="49"/>
      <c r="GIC6" s="35"/>
      <c r="GID6" s="35"/>
      <c r="GIE6" s="35"/>
      <c r="GIF6" s="35"/>
      <c r="GIG6" s="35"/>
      <c r="GIH6" s="50"/>
      <c r="GII6" s="35"/>
      <c r="GIJ6" s="35"/>
      <c r="GIK6" s="35"/>
      <c r="GIL6" s="49"/>
      <c r="GIM6" s="35"/>
      <c r="GIN6" s="35"/>
      <c r="GIO6" s="35"/>
      <c r="GIP6" s="35"/>
      <c r="GIQ6" s="35"/>
      <c r="GIR6" s="35"/>
      <c r="GIS6" s="51"/>
      <c r="GIT6" s="35"/>
      <c r="GIU6" s="35"/>
      <c r="GIV6" s="35"/>
      <c r="GIW6" s="155"/>
      <c r="GIX6" s="98"/>
      <c r="GIY6" s="48"/>
      <c r="GIZ6" s="49"/>
      <c r="GJA6" s="35"/>
      <c r="GJB6" s="35"/>
      <c r="GJC6" s="35"/>
      <c r="GJD6" s="35"/>
      <c r="GJE6" s="35"/>
      <c r="GJF6" s="50"/>
      <c r="GJG6" s="35"/>
      <c r="GJH6" s="35"/>
      <c r="GJI6" s="35"/>
      <c r="GJJ6" s="49"/>
      <c r="GJK6" s="35"/>
      <c r="GJL6" s="35"/>
      <c r="GJM6" s="35"/>
      <c r="GJN6" s="35"/>
      <c r="GJO6" s="35"/>
      <c r="GJP6" s="35"/>
      <c r="GJQ6" s="51"/>
      <c r="GJR6" s="35"/>
      <c r="GJS6" s="35"/>
      <c r="GJT6" s="35"/>
      <c r="GJU6" s="155"/>
      <c r="GJV6" s="98"/>
      <c r="GJW6" s="48"/>
      <c r="GJX6" s="49"/>
      <c r="GJY6" s="35"/>
      <c r="GJZ6" s="35"/>
      <c r="GKA6" s="35"/>
      <c r="GKB6" s="35"/>
      <c r="GKC6" s="35"/>
      <c r="GKD6" s="50"/>
      <c r="GKE6" s="35"/>
      <c r="GKF6" s="35"/>
      <c r="GKG6" s="35"/>
      <c r="GKH6" s="49"/>
      <c r="GKI6" s="35"/>
      <c r="GKJ6" s="35"/>
      <c r="GKK6" s="35"/>
      <c r="GKL6" s="35"/>
      <c r="GKM6" s="35"/>
      <c r="GKN6" s="35"/>
      <c r="GKO6" s="51"/>
      <c r="GKP6" s="35"/>
      <c r="GKQ6" s="35"/>
      <c r="GKR6" s="35"/>
      <c r="GKS6" s="155"/>
      <c r="GKT6" s="98"/>
      <c r="GKU6" s="48"/>
      <c r="GKV6" s="49"/>
      <c r="GKW6" s="35"/>
      <c r="GKX6" s="35"/>
      <c r="GKY6" s="35"/>
      <c r="GKZ6" s="35"/>
      <c r="GLA6" s="35"/>
      <c r="GLB6" s="50"/>
      <c r="GLC6" s="35"/>
      <c r="GLD6" s="35"/>
      <c r="GLE6" s="35"/>
      <c r="GLF6" s="49"/>
      <c r="GLG6" s="35"/>
      <c r="GLH6" s="35"/>
      <c r="GLI6" s="35"/>
      <c r="GLJ6" s="35"/>
      <c r="GLK6" s="35"/>
      <c r="GLL6" s="35"/>
      <c r="GLM6" s="51"/>
      <c r="GLN6" s="35"/>
      <c r="GLO6" s="35"/>
      <c r="GLP6" s="35"/>
      <c r="GLQ6" s="155"/>
      <c r="GLR6" s="98"/>
      <c r="GLS6" s="48"/>
      <c r="GLT6" s="49"/>
      <c r="GLU6" s="35"/>
      <c r="GLV6" s="35"/>
      <c r="GLW6" s="35"/>
      <c r="GLX6" s="35"/>
      <c r="GLY6" s="35"/>
      <c r="GLZ6" s="50"/>
      <c r="GMA6" s="35"/>
      <c r="GMB6" s="35"/>
      <c r="GMC6" s="35"/>
      <c r="GMD6" s="49"/>
      <c r="GME6" s="35"/>
      <c r="GMF6" s="35"/>
      <c r="GMG6" s="35"/>
      <c r="GMH6" s="35"/>
      <c r="GMI6" s="35"/>
      <c r="GMJ6" s="35"/>
      <c r="GMK6" s="51"/>
      <c r="GML6" s="35"/>
      <c r="GMM6" s="35"/>
      <c r="GMN6" s="35"/>
      <c r="GMO6" s="155"/>
      <c r="GMP6" s="98"/>
      <c r="GMQ6" s="48"/>
      <c r="GMR6" s="49"/>
      <c r="GMS6" s="35"/>
      <c r="GMT6" s="35"/>
      <c r="GMU6" s="35"/>
      <c r="GMV6" s="35"/>
      <c r="GMW6" s="35"/>
      <c r="GMX6" s="50"/>
      <c r="GMY6" s="35"/>
      <c r="GMZ6" s="35"/>
      <c r="GNA6" s="35"/>
      <c r="GNB6" s="49"/>
      <c r="GNC6" s="35"/>
      <c r="GND6" s="35"/>
      <c r="GNE6" s="35"/>
      <c r="GNF6" s="35"/>
      <c r="GNG6" s="35"/>
      <c r="GNH6" s="35"/>
      <c r="GNI6" s="51"/>
      <c r="GNJ6" s="35"/>
      <c r="GNK6" s="35"/>
      <c r="GNL6" s="35"/>
      <c r="GNM6" s="155"/>
      <c r="GNN6" s="98"/>
      <c r="GNO6" s="48"/>
      <c r="GNP6" s="49"/>
      <c r="GNQ6" s="35"/>
      <c r="GNR6" s="35"/>
      <c r="GNS6" s="35"/>
      <c r="GNT6" s="35"/>
      <c r="GNU6" s="35"/>
      <c r="GNV6" s="50"/>
      <c r="GNW6" s="35"/>
      <c r="GNX6" s="35"/>
      <c r="GNY6" s="35"/>
      <c r="GNZ6" s="49"/>
      <c r="GOA6" s="35"/>
      <c r="GOB6" s="35"/>
      <c r="GOC6" s="35"/>
      <c r="GOD6" s="35"/>
      <c r="GOE6" s="35"/>
      <c r="GOF6" s="35"/>
      <c r="GOG6" s="51"/>
      <c r="GOH6" s="35"/>
      <c r="GOI6" s="35"/>
      <c r="GOJ6" s="35"/>
      <c r="GOK6" s="155"/>
      <c r="GOL6" s="98"/>
      <c r="GOM6" s="48"/>
      <c r="GON6" s="49"/>
      <c r="GOO6" s="35"/>
      <c r="GOP6" s="35"/>
      <c r="GOQ6" s="35"/>
      <c r="GOR6" s="35"/>
      <c r="GOS6" s="35"/>
      <c r="GOT6" s="50"/>
      <c r="GOU6" s="35"/>
      <c r="GOV6" s="35"/>
      <c r="GOW6" s="35"/>
      <c r="GOX6" s="49"/>
      <c r="GOY6" s="35"/>
      <c r="GOZ6" s="35"/>
      <c r="GPA6" s="35"/>
      <c r="GPB6" s="35"/>
      <c r="GPC6" s="35"/>
      <c r="GPD6" s="35"/>
      <c r="GPE6" s="51"/>
      <c r="GPF6" s="35"/>
      <c r="GPG6" s="35"/>
      <c r="GPH6" s="35"/>
      <c r="GPI6" s="155"/>
      <c r="GPJ6" s="98"/>
      <c r="GPK6" s="48"/>
      <c r="GPL6" s="49"/>
      <c r="GPM6" s="35"/>
      <c r="GPN6" s="35"/>
      <c r="GPO6" s="35"/>
      <c r="GPP6" s="35"/>
      <c r="GPQ6" s="35"/>
      <c r="GPR6" s="50"/>
      <c r="GPS6" s="35"/>
      <c r="GPT6" s="35"/>
      <c r="GPU6" s="35"/>
      <c r="GPV6" s="49"/>
      <c r="GPW6" s="35"/>
      <c r="GPX6" s="35"/>
      <c r="GPY6" s="35"/>
      <c r="GPZ6" s="35"/>
      <c r="GQA6" s="35"/>
      <c r="GQB6" s="35"/>
      <c r="GQC6" s="51"/>
      <c r="GQD6" s="35"/>
      <c r="GQE6" s="35"/>
      <c r="GQF6" s="35"/>
      <c r="GQG6" s="155"/>
      <c r="GQH6" s="98"/>
      <c r="GQI6" s="48"/>
      <c r="GQJ6" s="49"/>
      <c r="GQK6" s="35"/>
      <c r="GQL6" s="35"/>
      <c r="GQM6" s="35"/>
      <c r="GQN6" s="35"/>
      <c r="GQO6" s="35"/>
      <c r="GQP6" s="50"/>
      <c r="GQQ6" s="35"/>
      <c r="GQR6" s="35"/>
      <c r="GQS6" s="35"/>
      <c r="GQT6" s="49"/>
      <c r="GQU6" s="35"/>
      <c r="GQV6" s="35"/>
      <c r="GQW6" s="35"/>
      <c r="GQX6" s="35"/>
      <c r="GQY6" s="35"/>
      <c r="GQZ6" s="35"/>
      <c r="GRA6" s="51"/>
      <c r="GRB6" s="35"/>
      <c r="GRC6" s="35"/>
      <c r="GRD6" s="35"/>
      <c r="GRE6" s="155"/>
      <c r="GRF6" s="98"/>
      <c r="GRG6" s="48"/>
      <c r="GRH6" s="49"/>
      <c r="GRI6" s="35"/>
      <c r="GRJ6" s="35"/>
      <c r="GRK6" s="35"/>
      <c r="GRL6" s="35"/>
      <c r="GRM6" s="35"/>
      <c r="GRN6" s="50"/>
      <c r="GRO6" s="35"/>
      <c r="GRP6" s="35"/>
      <c r="GRQ6" s="35"/>
      <c r="GRR6" s="49"/>
      <c r="GRS6" s="35"/>
      <c r="GRT6" s="35"/>
      <c r="GRU6" s="35"/>
      <c r="GRV6" s="35"/>
      <c r="GRW6" s="35"/>
      <c r="GRX6" s="35"/>
      <c r="GRY6" s="51"/>
      <c r="GRZ6" s="35"/>
      <c r="GSA6" s="35"/>
      <c r="GSB6" s="35"/>
      <c r="GSC6" s="155"/>
      <c r="GSD6" s="98"/>
      <c r="GSE6" s="48"/>
      <c r="GSF6" s="49"/>
      <c r="GSG6" s="35"/>
      <c r="GSH6" s="35"/>
      <c r="GSI6" s="35"/>
      <c r="GSJ6" s="35"/>
      <c r="GSK6" s="35"/>
      <c r="GSL6" s="50"/>
      <c r="GSM6" s="35"/>
      <c r="GSN6" s="35"/>
      <c r="GSO6" s="35"/>
      <c r="GSP6" s="49"/>
      <c r="GSQ6" s="35"/>
      <c r="GSR6" s="35"/>
      <c r="GSS6" s="35"/>
      <c r="GST6" s="35"/>
      <c r="GSU6" s="35"/>
      <c r="GSV6" s="35"/>
      <c r="GSW6" s="51"/>
      <c r="GSX6" s="35"/>
      <c r="GSY6" s="35"/>
      <c r="GSZ6" s="35"/>
      <c r="GTA6" s="155"/>
      <c r="GTB6" s="98"/>
      <c r="GTC6" s="48"/>
      <c r="GTD6" s="49"/>
      <c r="GTE6" s="35"/>
      <c r="GTF6" s="35"/>
      <c r="GTG6" s="35"/>
      <c r="GTH6" s="35"/>
      <c r="GTI6" s="35"/>
      <c r="GTJ6" s="50"/>
      <c r="GTK6" s="35"/>
      <c r="GTL6" s="35"/>
      <c r="GTM6" s="35"/>
      <c r="GTN6" s="49"/>
      <c r="GTO6" s="35"/>
      <c r="GTP6" s="35"/>
      <c r="GTQ6" s="35"/>
      <c r="GTR6" s="35"/>
      <c r="GTS6" s="35"/>
      <c r="GTT6" s="35"/>
      <c r="GTU6" s="51"/>
      <c r="GTV6" s="35"/>
      <c r="GTW6" s="35"/>
      <c r="GTX6" s="35"/>
      <c r="GTY6" s="155"/>
      <c r="GTZ6" s="98"/>
      <c r="GUA6" s="48"/>
      <c r="GUB6" s="49"/>
      <c r="GUC6" s="35"/>
      <c r="GUD6" s="35"/>
      <c r="GUE6" s="35"/>
      <c r="GUF6" s="35"/>
      <c r="GUG6" s="35"/>
      <c r="GUH6" s="50"/>
      <c r="GUI6" s="35"/>
      <c r="GUJ6" s="35"/>
      <c r="GUK6" s="35"/>
      <c r="GUL6" s="49"/>
      <c r="GUM6" s="35"/>
      <c r="GUN6" s="35"/>
      <c r="GUO6" s="35"/>
      <c r="GUP6" s="35"/>
      <c r="GUQ6" s="35"/>
      <c r="GUR6" s="35"/>
      <c r="GUS6" s="51"/>
      <c r="GUT6" s="35"/>
      <c r="GUU6" s="35"/>
      <c r="GUV6" s="35"/>
      <c r="GUW6" s="155"/>
      <c r="GUX6" s="98"/>
      <c r="GUY6" s="48"/>
      <c r="GUZ6" s="49"/>
      <c r="GVA6" s="35"/>
      <c r="GVB6" s="35"/>
      <c r="GVC6" s="35"/>
      <c r="GVD6" s="35"/>
      <c r="GVE6" s="35"/>
      <c r="GVF6" s="50"/>
      <c r="GVG6" s="35"/>
      <c r="GVH6" s="35"/>
      <c r="GVI6" s="35"/>
      <c r="GVJ6" s="49"/>
      <c r="GVK6" s="35"/>
      <c r="GVL6" s="35"/>
      <c r="GVM6" s="35"/>
      <c r="GVN6" s="35"/>
      <c r="GVO6" s="35"/>
      <c r="GVP6" s="35"/>
      <c r="GVQ6" s="51"/>
      <c r="GVR6" s="35"/>
      <c r="GVS6" s="35"/>
      <c r="GVT6" s="35"/>
      <c r="GVU6" s="155"/>
      <c r="GVV6" s="98"/>
      <c r="GVW6" s="48"/>
      <c r="GVX6" s="49"/>
      <c r="GVY6" s="35"/>
      <c r="GVZ6" s="35"/>
      <c r="GWA6" s="35"/>
      <c r="GWB6" s="35"/>
      <c r="GWC6" s="35"/>
      <c r="GWD6" s="50"/>
      <c r="GWE6" s="35"/>
      <c r="GWF6" s="35"/>
      <c r="GWG6" s="35"/>
      <c r="GWH6" s="49"/>
      <c r="GWI6" s="35"/>
      <c r="GWJ6" s="35"/>
      <c r="GWK6" s="35"/>
      <c r="GWL6" s="35"/>
      <c r="GWM6" s="35"/>
      <c r="GWN6" s="35"/>
      <c r="GWO6" s="51"/>
      <c r="GWP6" s="35"/>
      <c r="GWQ6" s="35"/>
      <c r="GWR6" s="35"/>
      <c r="GWS6" s="155"/>
      <c r="GWT6" s="98"/>
      <c r="GWU6" s="48"/>
      <c r="GWV6" s="49"/>
      <c r="GWW6" s="35"/>
      <c r="GWX6" s="35"/>
      <c r="GWY6" s="35"/>
      <c r="GWZ6" s="35"/>
      <c r="GXA6" s="35"/>
      <c r="GXB6" s="50"/>
      <c r="GXC6" s="35"/>
      <c r="GXD6" s="35"/>
      <c r="GXE6" s="35"/>
      <c r="GXF6" s="49"/>
      <c r="GXG6" s="35"/>
      <c r="GXH6" s="35"/>
      <c r="GXI6" s="35"/>
      <c r="GXJ6" s="35"/>
      <c r="GXK6" s="35"/>
      <c r="GXL6" s="35"/>
      <c r="GXM6" s="51"/>
      <c r="GXN6" s="35"/>
      <c r="GXO6" s="35"/>
      <c r="GXP6" s="35"/>
      <c r="GXQ6" s="155"/>
      <c r="GXR6" s="98"/>
      <c r="GXS6" s="48"/>
      <c r="GXT6" s="49"/>
      <c r="GXU6" s="35"/>
      <c r="GXV6" s="35"/>
      <c r="GXW6" s="35"/>
      <c r="GXX6" s="35"/>
      <c r="GXY6" s="35"/>
      <c r="GXZ6" s="50"/>
      <c r="GYA6" s="35"/>
      <c r="GYB6" s="35"/>
      <c r="GYC6" s="35"/>
      <c r="GYD6" s="49"/>
      <c r="GYE6" s="35"/>
      <c r="GYF6" s="35"/>
      <c r="GYG6" s="35"/>
      <c r="GYH6" s="35"/>
      <c r="GYI6" s="35"/>
      <c r="GYJ6" s="35"/>
      <c r="GYK6" s="51"/>
      <c r="GYL6" s="35"/>
      <c r="GYM6" s="35"/>
      <c r="GYN6" s="35"/>
      <c r="GYO6" s="155"/>
      <c r="GYP6" s="98"/>
      <c r="GYQ6" s="48"/>
      <c r="GYR6" s="49"/>
      <c r="GYS6" s="35"/>
      <c r="GYT6" s="35"/>
      <c r="GYU6" s="35"/>
      <c r="GYV6" s="35"/>
      <c r="GYW6" s="35"/>
      <c r="GYX6" s="50"/>
      <c r="GYY6" s="35"/>
      <c r="GYZ6" s="35"/>
      <c r="GZA6" s="35"/>
      <c r="GZB6" s="49"/>
      <c r="GZC6" s="35"/>
      <c r="GZD6" s="35"/>
      <c r="GZE6" s="35"/>
      <c r="GZF6" s="35"/>
      <c r="GZG6" s="35"/>
      <c r="GZH6" s="35"/>
      <c r="GZI6" s="51"/>
      <c r="GZJ6" s="35"/>
      <c r="GZK6" s="35"/>
      <c r="GZL6" s="35"/>
      <c r="GZM6" s="155"/>
      <c r="GZN6" s="98"/>
      <c r="GZO6" s="48"/>
      <c r="GZP6" s="49"/>
      <c r="GZQ6" s="35"/>
      <c r="GZR6" s="35"/>
      <c r="GZS6" s="35"/>
      <c r="GZT6" s="35"/>
      <c r="GZU6" s="35"/>
      <c r="GZV6" s="50"/>
      <c r="GZW6" s="35"/>
      <c r="GZX6" s="35"/>
      <c r="GZY6" s="35"/>
      <c r="GZZ6" s="49"/>
      <c r="HAA6" s="35"/>
      <c r="HAB6" s="35"/>
      <c r="HAC6" s="35"/>
      <c r="HAD6" s="35"/>
      <c r="HAE6" s="35"/>
      <c r="HAF6" s="35"/>
      <c r="HAG6" s="51"/>
      <c r="HAH6" s="35"/>
      <c r="HAI6" s="35"/>
      <c r="HAJ6" s="35"/>
      <c r="HAK6" s="155"/>
      <c r="HAL6" s="98"/>
      <c r="HAM6" s="48"/>
      <c r="HAN6" s="49"/>
      <c r="HAO6" s="35"/>
      <c r="HAP6" s="35"/>
      <c r="HAQ6" s="35"/>
      <c r="HAR6" s="35"/>
      <c r="HAS6" s="35"/>
      <c r="HAT6" s="50"/>
      <c r="HAU6" s="35"/>
      <c r="HAV6" s="35"/>
      <c r="HAW6" s="35"/>
      <c r="HAX6" s="49"/>
      <c r="HAY6" s="35"/>
      <c r="HAZ6" s="35"/>
      <c r="HBA6" s="35"/>
      <c r="HBB6" s="35"/>
      <c r="HBC6" s="35"/>
      <c r="HBD6" s="35"/>
      <c r="HBE6" s="51"/>
      <c r="HBF6" s="35"/>
      <c r="HBG6" s="35"/>
      <c r="HBH6" s="35"/>
      <c r="HBI6" s="155"/>
      <c r="HBJ6" s="98"/>
      <c r="HBK6" s="48"/>
      <c r="HBL6" s="49"/>
      <c r="HBM6" s="35"/>
      <c r="HBN6" s="35"/>
      <c r="HBO6" s="35"/>
      <c r="HBP6" s="35"/>
      <c r="HBQ6" s="35"/>
      <c r="HBR6" s="50"/>
      <c r="HBS6" s="35"/>
      <c r="HBT6" s="35"/>
      <c r="HBU6" s="35"/>
      <c r="HBV6" s="49"/>
      <c r="HBW6" s="35"/>
      <c r="HBX6" s="35"/>
      <c r="HBY6" s="35"/>
      <c r="HBZ6" s="35"/>
      <c r="HCA6" s="35"/>
      <c r="HCB6" s="35"/>
      <c r="HCC6" s="51"/>
      <c r="HCD6" s="35"/>
      <c r="HCE6" s="35"/>
      <c r="HCF6" s="35"/>
      <c r="HCG6" s="155"/>
      <c r="HCH6" s="98"/>
      <c r="HCI6" s="48"/>
      <c r="HCJ6" s="49"/>
      <c r="HCK6" s="35"/>
      <c r="HCL6" s="35"/>
      <c r="HCM6" s="35"/>
      <c r="HCN6" s="35"/>
      <c r="HCO6" s="35"/>
      <c r="HCP6" s="50"/>
      <c r="HCQ6" s="35"/>
      <c r="HCR6" s="35"/>
      <c r="HCS6" s="35"/>
      <c r="HCT6" s="49"/>
      <c r="HCU6" s="35"/>
      <c r="HCV6" s="35"/>
      <c r="HCW6" s="35"/>
      <c r="HCX6" s="35"/>
      <c r="HCY6" s="35"/>
      <c r="HCZ6" s="35"/>
      <c r="HDA6" s="51"/>
      <c r="HDB6" s="35"/>
      <c r="HDC6" s="35"/>
      <c r="HDD6" s="35"/>
      <c r="HDE6" s="155"/>
      <c r="HDF6" s="98"/>
      <c r="HDG6" s="48"/>
      <c r="HDH6" s="49"/>
      <c r="HDI6" s="35"/>
      <c r="HDJ6" s="35"/>
      <c r="HDK6" s="35"/>
      <c r="HDL6" s="35"/>
      <c r="HDM6" s="35"/>
      <c r="HDN6" s="50"/>
      <c r="HDO6" s="35"/>
      <c r="HDP6" s="35"/>
      <c r="HDQ6" s="35"/>
      <c r="HDR6" s="49"/>
      <c r="HDS6" s="35"/>
      <c r="HDT6" s="35"/>
      <c r="HDU6" s="35"/>
      <c r="HDV6" s="35"/>
      <c r="HDW6" s="35"/>
      <c r="HDX6" s="35"/>
      <c r="HDY6" s="51"/>
      <c r="HDZ6" s="35"/>
      <c r="HEA6" s="35"/>
      <c r="HEB6" s="35"/>
      <c r="HEC6" s="155"/>
      <c r="HED6" s="98"/>
      <c r="HEE6" s="48"/>
      <c r="HEF6" s="49"/>
      <c r="HEG6" s="35"/>
      <c r="HEH6" s="35"/>
      <c r="HEI6" s="35"/>
      <c r="HEJ6" s="35"/>
      <c r="HEK6" s="35"/>
      <c r="HEL6" s="50"/>
      <c r="HEM6" s="35"/>
      <c r="HEN6" s="35"/>
      <c r="HEO6" s="35"/>
      <c r="HEP6" s="49"/>
      <c r="HEQ6" s="35"/>
      <c r="HER6" s="35"/>
      <c r="HES6" s="35"/>
      <c r="HET6" s="35"/>
      <c r="HEU6" s="35"/>
      <c r="HEV6" s="35"/>
      <c r="HEW6" s="51"/>
      <c r="HEX6" s="35"/>
      <c r="HEY6" s="35"/>
      <c r="HEZ6" s="35"/>
      <c r="HFA6" s="155"/>
      <c r="HFB6" s="98"/>
      <c r="HFC6" s="48"/>
      <c r="HFD6" s="49"/>
      <c r="HFE6" s="35"/>
      <c r="HFF6" s="35"/>
      <c r="HFG6" s="35"/>
      <c r="HFH6" s="35"/>
      <c r="HFI6" s="35"/>
      <c r="HFJ6" s="50"/>
      <c r="HFK6" s="35"/>
      <c r="HFL6" s="35"/>
      <c r="HFM6" s="35"/>
      <c r="HFN6" s="49"/>
      <c r="HFO6" s="35"/>
      <c r="HFP6" s="35"/>
      <c r="HFQ6" s="35"/>
      <c r="HFR6" s="35"/>
      <c r="HFS6" s="35"/>
      <c r="HFT6" s="35"/>
      <c r="HFU6" s="51"/>
      <c r="HFV6" s="35"/>
      <c r="HFW6" s="35"/>
      <c r="HFX6" s="35"/>
      <c r="HFY6" s="155"/>
      <c r="HFZ6" s="98"/>
      <c r="HGA6" s="48"/>
      <c r="HGB6" s="49"/>
      <c r="HGC6" s="35"/>
      <c r="HGD6" s="35"/>
      <c r="HGE6" s="35"/>
      <c r="HGF6" s="35"/>
      <c r="HGG6" s="35"/>
      <c r="HGH6" s="50"/>
      <c r="HGI6" s="35"/>
      <c r="HGJ6" s="35"/>
      <c r="HGK6" s="35"/>
      <c r="HGL6" s="49"/>
      <c r="HGM6" s="35"/>
      <c r="HGN6" s="35"/>
      <c r="HGO6" s="35"/>
      <c r="HGP6" s="35"/>
      <c r="HGQ6" s="35"/>
      <c r="HGR6" s="35"/>
      <c r="HGS6" s="51"/>
      <c r="HGT6" s="35"/>
      <c r="HGU6" s="35"/>
      <c r="HGV6" s="35"/>
      <c r="HGW6" s="155"/>
      <c r="HGX6" s="98"/>
      <c r="HGY6" s="48"/>
      <c r="HGZ6" s="49"/>
      <c r="HHA6" s="35"/>
      <c r="HHB6" s="35"/>
      <c r="HHC6" s="35"/>
      <c r="HHD6" s="35"/>
      <c r="HHE6" s="35"/>
      <c r="HHF6" s="50"/>
      <c r="HHG6" s="35"/>
      <c r="HHH6" s="35"/>
      <c r="HHI6" s="35"/>
      <c r="HHJ6" s="49"/>
      <c r="HHK6" s="35"/>
      <c r="HHL6" s="35"/>
      <c r="HHM6" s="35"/>
      <c r="HHN6" s="35"/>
      <c r="HHO6" s="35"/>
      <c r="HHP6" s="35"/>
      <c r="HHQ6" s="51"/>
      <c r="HHR6" s="35"/>
      <c r="HHS6" s="35"/>
      <c r="HHT6" s="35"/>
      <c r="HHU6" s="155"/>
      <c r="HHV6" s="98"/>
      <c r="HHW6" s="48"/>
      <c r="HHX6" s="49"/>
      <c r="HHY6" s="35"/>
      <c r="HHZ6" s="35"/>
      <c r="HIA6" s="35"/>
      <c r="HIB6" s="35"/>
      <c r="HIC6" s="35"/>
      <c r="HID6" s="50"/>
      <c r="HIE6" s="35"/>
      <c r="HIF6" s="35"/>
      <c r="HIG6" s="35"/>
      <c r="HIH6" s="49"/>
      <c r="HII6" s="35"/>
      <c r="HIJ6" s="35"/>
      <c r="HIK6" s="35"/>
      <c r="HIL6" s="35"/>
      <c r="HIM6" s="35"/>
      <c r="HIN6" s="35"/>
      <c r="HIO6" s="51"/>
      <c r="HIP6" s="35"/>
      <c r="HIQ6" s="35"/>
      <c r="HIR6" s="35"/>
      <c r="HIS6" s="155"/>
      <c r="HIT6" s="98"/>
      <c r="HIU6" s="48"/>
      <c r="HIV6" s="49"/>
      <c r="HIW6" s="35"/>
      <c r="HIX6" s="35"/>
      <c r="HIY6" s="35"/>
      <c r="HIZ6" s="35"/>
      <c r="HJA6" s="35"/>
      <c r="HJB6" s="50"/>
      <c r="HJC6" s="35"/>
      <c r="HJD6" s="35"/>
      <c r="HJE6" s="35"/>
      <c r="HJF6" s="49"/>
      <c r="HJG6" s="35"/>
      <c r="HJH6" s="35"/>
      <c r="HJI6" s="35"/>
      <c r="HJJ6" s="35"/>
      <c r="HJK6" s="35"/>
      <c r="HJL6" s="35"/>
      <c r="HJM6" s="51"/>
      <c r="HJN6" s="35"/>
      <c r="HJO6" s="35"/>
      <c r="HJP6" s="35"/>
      <c r="HJQ6" s="155"/>
      <c r="HJR6" s="98"/>
      <c r="HJS6" s="48"/>
      <c r="HJT6" s="49"/>
      <c r="HJU6" s="35"/>
      <c r="HJV6" s="35"/>
      <c r="HJW6" s="35"/>
      <c r="HJX6" s="35"/>
      <c r="HJY6" s="35"/>
      <c r="HJZ6" s="50"/>
      <c r="HKA6" s="35"/>
      <c r="HKB6" s="35"/>
      <c r="HKC6" s="35"/>
      <c r="HKD6" s="49"/>
      <c r="HKE6" s="35"/>
      <c r="HKF6" s="35"/>
      <c r="HKG6" s="35"/>
      <c r="HKH6" s="35"/>
      <c r="HKI6" s="35"/>
      <c r="HKJ6" s="35"/>
      <c r="HKK6" s="51"/>
      <c r="HKL6" s="35"/>
      <c r="HKM6" s="35"/>
      <c r="HKN6" s="35"/>
      <c r="HKO6" s="155"/>
      <c r="HKP6" s="98"/>
      <c r="HKQ6" s="48"/>
      <c r="HKR6" s="49"/>
      <c r="HKS6" s="35"/>
      <c r="HKT6" s="35"/>
      <c r="HKU6" s="35"/>
      <c r="HKV6" s="35"/>
      <c r="HKW6" s="35"/>
      <c r="HKX6" s="50"/>
      <c r="HKY6" s="35"/>
      <c r="HKZ6" s="35"/>
      <c r="HLA6" s="35"/>
      <c r="HLB6" s="49"/>
      <c r="HLC6" s="35"/>
      <c r="HLD6" s="35"/>
      <c r="HLE6" s="35"/>
      <c r="HLF6" s="35"/>
      <c r="HLG6" s="35"/>
      <c r="HLH6" s="35"/>
      <c r="HLI6" s="51"/>
      <c r="HLJ6" s="35"/>
      <c r="HLK6" s="35"/>
      <c r="HLL6" s="35"/>
      <c r="HLM6" s="155"/>
      <c r="HLN6" s="98"/>
      <c r="HLO6" s="48"/>
      <c r="HLP6" s="49"/>
      <c r="HLQ6" s="35"/>
      <c r="HLR6" s="35"/>
      <c r="HLS6" s="35"/>
      <c r="HLT6" s="35"/>
      <c r="HLU6" s="35"/>
      <c r="HLV6" s="50"/>
      <c r="HLW6" s="35"/>
      <c r="HLX6" s="35"/>
      <c r="HLY6" s="35"/>
      <c r="HLZ6" s="49"/>
      <c r="HMA6" s="35"/>
      <c r="HMB6" s="35"/>
      <c r="HMC6" s="35"/>
      <c r="HMD6" s="35"/>
      <c r="HME6" s="35"/>
      <c r="HMF6" s="35"/>
      <c r="HMG6" s="51"/>
      <c r="HMH6" s="35"/>
      <c r="HMI6" s="35"/>
      <c r="HMJ6" s="35"/>
      <c r="HMK6" s="155"/>
      <c r="HML6" s="98"/>
      <c r="HMM6" s="48"/>
      <c r="HMN6" s="49"/>
      <c r="HMO6" s="35"/>
      <c r="HMP6" s="35"/>
      <c r="HMQ6" s="35"/>
      <c r="HMR6" s="35"/>
      <c r="HMS6" s="35"/>
      <c r="HMT6" s="50"/>
      <c r="HMU6" s="35"/>
      <c r="HMV6" s="35"/>
      <c r="HMW6" s="35"/>
      <c r="HMX6" s="49"/>
      <c r="HMY6" s="35"/>
      <c r="HMZ6" s="35"/>
      <c r="HNA6" s="35"/>
      <c r="HNB6" s="35"/>
      <c r="HNC6" s="35"/>
      <c r="HND6" s="35"/>
      <c r="HNE6" s="51"/>
      <c r="HNF6" s="35"/>
      <c r="HNG6" s="35"/>
      <c r="HNH6" s="35"/>
      <c r="HNI6" s="155"/>
      <c r="HNJ6" s="98"/>
      <c r="HNK6" s="48"/>
      <c r="HNL6" s="49"/>
      <c r="HNM6" s="35"/>
      <c r="HNN6" s="35"/>
      <c r="HNO6" s="35"/>
      <c r="HNP6" s="35"/>
      <c r="HNQ6" s="35"/>
      <c r="HNR6" s="50"/>
      <c r="HNS6" s="35"/>
      <c r="HNT6" s="35"/>
      <c r="HNU6" s="35"/>
      <c r="HNV6" s="49"/>
      <c r="HNW6" s="35"/>
      <c r="HNX6" s="35"/>
      <c r="HNY6" s="35"/>
      <c r="HNZ6" s="35"/>
      <c r="HOA6" s="35"/>
      <c r="HOB6" s="35"/>
      <c r="HOC6" s="51"/>
      <c r="HOD6" s="35"/>
      <c r="HOE6" s="35"/>
      <c r="HOF6" s="35"/>
      <c r="HOG6" s="155"/>
      <c r="HOH6" s="98"/>
      <c r="HOI6" s="48"/>
      <c r="HOJ6" s="49"/>
      <c r="HOK6" s="35"/>
      <c r="HOL6" s="35"/>
      <c r="HOM6" s="35"/>
      <c r="HON6" s="35"/>
      <c r="HOO6" s="35"/>
      <c r="HOP6" s="50"/>
      <c r="HOQ6" s="35"/>
      <c r="HOR6" s="35"/>
      <c r="HOS6" s="35"/>
      <c r="HOT6" s="49"/>
      <c r="HOU6" s="35"/>
      <c r="HOV6" s="35"/>
      <c r="HOW6" s="35"/>
      <c r="HOX6" s="35"/>
      <c r="HOY6" s="35"/>
      <c r="HOZ6" s="35"/>
      <c r="HPA6" s="51"/>
      <c r="HPB6" s="35"/>
      <c r="HPC6" s="35"/>
      <c r="HPD6" s="35"/>
      <c r="HPE6" s="155"/>
      <c r="HPF6" s="98"/>
      <c r="HPG6" s="48"/>
      <c r="HPH6" s="49"/>
      <c r="HPI6" s="35"/>
      <c r="HPJ6" s="35"/>
      <c r="HPK6" s="35"/>
      <c r="HPL6" s="35"/>
      <c r="HPM6" s="35"/>
      <c r="HPN6" s="50"/>
      <c r="HPO6" s="35"/>
      <c r="HPP6" s="35"/>
      <c r="HPQ6" s="35"/>
      <c r="HPR6" s="49"/>
      <c r="HPS6" s="35"/>
      <c r="HPT6" s="35"/>
      <c r="HPU6" s="35"/>
      <c r="HPV6" s="35"/>
      <c r="HPW6" s="35"/>
      <c r="HPX6" s="35"/>
      <c r="HPY6" s="51"/>
      <c r="HPZ6" s="35"/>
      <c r="HQA6" s="35"/>
      <c r="HQB6" s="35"/>
      <c r="HQC6" s="155"/>
      <c r="HQD6" s="98"/>
      <c r="HQE6" s="48"/>
      <c r="HQF6" s="49"/>
      <c r="HQG6" s="35"/>
      <c r="HQH6" s="35"/>
      <c r="HQI6" s="35"/>
      <c r="HQJ6" s="35"/>
      <c r="HQK6" s="35"/>
      <c r="HQL6" s="50"/>
      <c r="HQM6" s="35"/>
      <c r="HQN6" s="35"/>
      <c r="HQO6" s="35"/>
      <c r="HQP6" s="49"/>
      <c r="HQQ6" s="35"/>
      <c r="HQR6" s="35"/>
      <c r="HQS6" s="35"/>
      <c r="HQT6" s="35"/>
      <c r="HQU6" s="35"/>
      <c r="HQV6" s="35"/>
      <c r="HQW6" s="51"/>
      <c r="HQX6" s="35"/>
      <c r="HQY6" s="35"/>
      <c r="HQZ6" s="35"/>
      <c r="HRA6" s="155"/>
      <c r="HRB6" s="98"/>
      <c r="HRC6" s="48"/>
      <c r="HRD6" s="49"/>
      <c r="HRE6" s="35"/>
      <c r="HRF6" s="35"/>
      <c r="HRG6" s="35"/>
      <c r="HRH6" s="35"/>
      <c r="HRI6" s="35"/>
      <c r="HRJ6" s="50"/>
      <c r="HRK6" s="35"/>
      <c r="HRL6" s="35"/>
      <c r="HRM6" s="35"/>
      <c r="HRN6" s="49"/>
      <c r="HRO6" s="35"/>
      <c r="HRP6" s="35"/>
      <c r="HRQ6" s="35"/>
      <c r="HRR6" s="35"/>
      <c r="HRS6" s="35"/>
      <c r="HRT6" s="35"/>
      <c r="HRU6" s="51"/>
      <c r="HRV6" s="35"/>
      <c r="HRW6" s="35"/>
      <c r="HRX6" s="35"/>
      <c r="HRY6" s="155"/>
      <c r="HRZ6" s="98"/>
      <c r="HSA6" s="48"/>
      <c r="HSB6" s="49"/>
      <c r="HSC6" s="35"/>
      <c r="HSD6" s="35"/>
      <c r="HSE6" s="35"/>
      <c r="HSF6" s="35"/>
      <c r="HSG6" s="35"/>
      <c r="HSH6" s="50"/>
      <c r="HSI6" s="35"/>
      <c r="HSJ6" s="35"/>
      <c r="HSK6" s="35"/>
      <c r="HSL6" s="49"/>
      <c r="HSM6" s="35"/>
      <c r="HSN6" s="35"/>
      <c r="HSO6" s="35"/>
      <c r="HSP6" s="35"/>
      <c r="HSQ6" s="35"/>
      <c r="HSR6" s="35"/>
      <c r="HSS6" s="51"/>
      <c r="HST6" s="35"/>
      <c r="HSU6" s="35"/>
      <c r="HSV6" s="35"/>
      <c r="HSW6" s="155"/>
      <c r="HSX6" s="98"/>
      <c r="HSY6" s="48"/>
      <c r="HSZ6" s="49"/>
      <c r="HTA6" s="35"/>
      <c r="HTB6" s="35"/>
      <c r="HTC6" s="35"/>
      <c r="HTD6" s="35"/>
      <c r="HTE6" s="35"/>
      <c r="HTF6" s="50"/>
      <c r="HTG6" s="35"/>
      <c r="HTH6" s="35"/>
      <c r="HTI6" s="35"/>
      <c r="HTJ6" s="49"/>
      <c r="HTK6" s="35"/>
      <c r="HTL6" s="35"/>
      <c r="HTM6" s="35"/>
      <c r="HTN6" s="35"/>
      <c r="HTO6" s="35"/>
      <c r="HTP6" s="35"/>
      <c r="HTQ6" s="51"/>
      <c r="HTR6" s="35"/>
      <c r="HTS6" s="35"/>
      <c r="HTT6" s="35"/>
      <c r="HTU6" s="155"/>
      <c r="HTV6" s="98"/>
      <c r="HTW6" s="48"/>
      <c r="HTX6" s="49"/>
      <c r="HTY6" s="35"/>
      <c r="HTZ6" s="35"/>
      <c r="HUA6" s="35"/>
      <c r="HUB6" s="35"/>
      <c r="HUC6" s="35"/>
      <c r="HUD6" s="50"/>
      <c r="HUE6" s="35"/>
      <c r="HUF6" s="35"/>
      <c r="HUG6" s="35"/>
      <c r="HUH6" s="49"/>
      <c r="HUI6" s="35"/>
      <c r="HUJ6" s="35"/>
      <c r="HUK6" s="35"/>
      <c r="HUL6" s="35"/>
      <c r="HUM6" s="35"/>
      <c r="HUN6" s="35"/>
      <c r="HUO6" s="51"/>
      <c r="HUP6" s="35"/>
      <c r="HUQ6" s="35"/>
      <c r="HUR6" s="35"/>
      <c r="HUS6" s="155"/>
      <c r="HUT6" s="98"/>
      <c r="HUU6" s="48"/>
      <c r="HUV6" s="49"/>
      <c r="HUW6" s="35"/>
      <c r="HUX6" s="35"/>
      <c r="HUY6" s="35"/>
      <c r="HUZ6" s="35"/>
      <c r="HVA6" s="35"/>
      <c r="HVB6" s="50"/>
      <c r="HVC6" s="35"/>
      <c r="HVD6" s="35"/>
      <c r="HVE6" s="35"/>
      <c r="HVF6" s="49"/>
      <c r="HVG6" s="35"/>
      <c r="HVH6" s="35"/>
      <c r="HVI6" s="35"/>
      <c r="HVJ6" s="35"/>
      <c r="HVK6" s="35"/>
      <c r="HVL6" s="35"/>
      <c r="HVM6" s="51"/>
      <c r="HVN6" s="35"/>
      <c r="HVO6" s="35"/>
      <c r="HVP6" s="35"/>
      <c r="HVQ6" s="155"/>
      <c r="HVR6" s="98"/>
      <c r="HVS6" s="48"/>
      <c r="HVT6" s="49"/>
      <c r="HVU6" s="35"/>
      <c r="HVV6" s="35"/>
      <c r="HVW6" s="35"/>
      <c r="HVX6" s="35"/>
      <c r="HVY6" s="35"/>
      <c r="HVZ6" s="50"/>
      <c r="HWA6" s="35"/>
      <c r="HWB6" s="35"/>
      <c r="HWC6" s="35"/>
      <c r="HWD6" s="49"/>
      <c r="HWE6" s="35"/>
      <c r="HWF6" s="35"/>
      <c r="HWG6" s="35"/>
      <c r="HWH6" s="35"/>
      <c r="HWI6" s="35"/>
      <c r="HWJ6" s="35"/>
      <c r="HWK6" s="51"/>
      <c r="HWL6" s="35"/>
      <c r="HWM6" s="35"/>
      <c r="HWN6" s="35"/>
      <c r="HWO6" s="155"/>
      <c r="HWP6" s="98"/>
      <c r="HWQ6" s="48"/>
      <c r="HWR6" s="49"/>
      <c r="HWS6" s="35"/>
      <c r="HWT6" s="35"/>
      <c r="HWU6" s="35"/>
      <c r="HWV6" s="35"/>
      <c r="HWW6" s="35"/>
      <c r="HWX6" s="50"/>
      <c r="HWY6" s="35"/>
      <c r="HWZ6" s="35"/>
      <c r="HXA6" s="35"/>
      <c r="HXB6" s="49"/>
      <c r="HXC6" s="35"/>
      <c r="HXD6" s="35"/>
      <c r="HXE6" s="35"/>
      <c r="HXF6" s="35"/>
      <c r="HXG6" s="35"/>
      <c r="HXH6" s="35"/>
      <c r="HXI6" s="51"/>
      <c r="HXJ6" s="35"/>
      <c r="HXK6" s="35"/>
      <c r="HXL6" s="35"/>
      <c r="HXM6" s="155"/>
      <c r="HXN6" s="98"/>
      <c r="HXO6" s="48"/>
      <c r="HXP6" s="49"/>
      <c r="HXQ6" s="35"/>
      <c r="HXR6" s="35"/>
      <c r="HXS6" s="35"/>
      <c r="HXT6" s="35"/>
      <c r="HXU6" s="35"/>
      <c r="HXV6" s="50"/>
      <c r="HXW6" s="35"/>
      <c r="HXX6" s="35"/>
      <c r="HXY6" s="35"/>
      <c r="HXZ6" s="49"/>
      <c r="HYA6" s="35"/>
      <c r="HYB6" s="35"/>
      <c r="HYC6" s="35"/>
      <c r="HYD6" s="35"/>
      <c r="HYE6" s="35"/>
      <c r="HYF6" s="35"/>
      <c r="HYG6" s="51"/>
      <c r="HYH6" s="35"/>
      <c r="HYI6" s="35"/>
      <c r="HYJ6" s="35"/>
      <c r="HYK6" s="155"/>
      <c r="HYL6" s="98"/>
      <c r="HYM6" s="48"/>
      <c r="HYN6" s="49"/>
      <c r="HYO6" s="35"/>
      <c r="HYP6" s="35"/>
      <c r="HYQ6" s="35"/>
      <c r="HYR6" s="35"/>
      <c r="HYS6" s="35"/>
      <c r="HYT6" s="50"/>
      <c r="HYU6" s="35"/>
      <c r="HYV6" s="35"/>
      <c r="HYW6" s="35"/>
      <c r="HYX6" s="49"/>
      <c r="HYY6" s="35"/>
      <c r="HYZ6" s="35"/>
      <c r="HZA6" s="35"/>
      <c r="HZB6" s="35"/>
      <c r="HZC6" s="35"/>
      <c r="HZD6" s="35"/>
      <c r="HZE6" s="51"/>
      <c r="HZF6" s="35"/>
      <c r="HZG6" s="35"/>
      <c r="HZH6" s="35"/>
      <c r="HZI6" s="155"/>
      <c r="HZJ6" s="98"/>
      <c r="HZK6" s="48"/>
      <c r="HZL6" s="49"/>
      <c r="HZM6" s="35"/>
      <c r="HZN6" s="35"/>
      <c r="HZO6" s="35"/>
      <c r="HZP6" s="35"/>
      <c r="HZQ6" s="35"/>
      <c r="HZR6" s="50"/>
      <c r="HZS6" s="35"/>
      <c r="HZT6" s="35"/>
      <c r="HZU6" s="35"/>
      <c r="HZV6" s="49"/>
      <c r="HZW6" s="35"/>
      <c r="HZX6" s="35"/>
      <c r="HZY6" s="35"/>
      <c r="HZZ6" s="35"/>
      <c r="IAA6" s="35"/>
      <c r="IAB6" s="35"/>
      <c r="IAC6" s="51"/>
      <c r="IAD6" s="35"/>
      <c r="IAE6" s="35"/>
      <c r="IAF6" s="35"/>
      <c r="IAG6" s="155"/>
      <c r="IAH6" s="98"/>
      <c r="IAI6" s="48"/>
      <c r="IAJ6" s="49"/>
      <c r="IAK6" s="35"/>
      <c r="IAL6" s="35"/>
      <c r="IAM6" s="35"/>
      <c r="IAN6" s="35"/>
      <c r="IAO6" s="35"/>
      <c r="IAP6" s="50"/>
      <c r="IAQ6" s="35"/>
      <c r="IAR6" s="35"/>
      <c r="IAS6" s="35"/>
      <c r="IAT6" s="49"/>
      <c r="IAU6" s="35"/>
      <c r="IAV6" s="35"/>
      <c r="IAW6" s="35"/>
      <c r="IAX6" s="35"/>
      <c r="IAY6" s="35"/>
      <c r="IAZ6" s="35"/>
      <c r="IBA6" s="51"/>
      <c r="IBB6" s="35"/>
      <c r="IBC6" s="35"/>
      <c r="IBD6" s="35"/>
      <c r="IBE6" s="155"/>
      <c r="IBF6" s="98"/>
      <c r="IBG6" s="48"/>
      <c r="IBH6" s="49"/>
      <c r="IBI6" s="35"/>
      <c r="IBJ6" s="35"/>
      <c r="IBK6" s="35"/>
      <c r="IBL6" s="35"/>
      <c r="IBM6" s="35"/>
      <c r="IBN6" s="50"/>
      <c r="IBO6" s="35"/>
      <c r="IBP6" s="35"/>
      <c r="IBQ6" s="35"/>
      <c r="IBR6" s="49"/>
      <c r="IBS6" s="35"/>
      <c r="IBT6" s="35"/>
      <c r="IBU6" s="35"/>
      <c r="IBV6" s="35"/>
      <c r="IBW6" s="35"/>
      <c r="IBX6" s="35"/>
      <c r="IBY6" s="51"/>
      <c r="IBZ6" s="35"/>
      <c r="ICA6" s="35"/>
      <c r="ICB6" s="35"/>
      <c r="ICC6" s="155"/>
      <c r="ICD6" s="98"/>
      <c r="ICE6" s="48"/>
      <c r="ICF6" s="49"/>
      <c r="ICG6" s="35"/>
      <c r="ICH6" s="35"/>
      <c r="ICI6" s="35"/>
      <c r="ICJ6" s="35"/>
      <c r="ICK6" s="35"/>
      <c r="ICL6" s="50"/>
      <c r="ICM6" s="35"/>
      <c r="ICN6" s="35"/>
      <c r="ICO6" s="35"/>
      <c r="ICP6" s="49"/>
      <c r="ICQ6" s="35"/>
      <c r="ICR6" s="35"/>
      <c r="ICS6" s="35"/>
      <c r="ICT6" s="35"/>
      <c r="ICU6" s="35"/>
      <c r="ICV6" s="35"/>
      <c r="ICW6" s="51"/>
      <c r="ICX6" s="35"/>
      <c r="ICY6" s="35"/>
      <c r="ICZ6" s="35"/>
      <c r="IDA6" s="155"/>
      <c r="IDB6" s="98"/>
      <c r="IDC6" s="48"/>
      <c r="IDD6" s="49"/>
      <c r="IDE6" s="35"/>
      <c r="IDF6" s="35"/>
      <c r="IDG6" s="35"/>
      <c r="IDH6" s="35"/>
      <c r="IDI6" s="35"/>
      <c r="IDJ6" s="50"/>
      <c r="IDK6" s="35"/>
      <c r="IDL6" s="35"/>
      <c r="IDM6" s="35"/>
      <c r="IDN6" s="49"/>
      <c r="IDO6" s="35"/>
      <c r="IDP6" s="35"/>
      <c r="IDQ6" s="35"/>
      <c r="IDR6" s="35"/>
      <c r="IDS6" s="35"/>
      <c r="IDT6" s="35"/>
      <c r="IDU6" s="51"/>
      <c r="IDV6" s="35"/>
      <c r="IDW6" s="35"/>
      <c r="IDX6" s="35"/>
      <c r="IDY6" s="155"/>
      <c r="IDZ6" s="98"/>
      <c r="IEA6" s="48"/>
      <c r="IEB6" s="49"/>
      <c r="IEC6" s="35"/>
      <c r="IED6" s="35"/>
      <c r="IEE6" s="35"/>
      <c r="IEF6" s="35"/>
      <c r="IEG6" s="35"/>
      <c r="IEH6" s="50"/>
      <c r="IEI6" s="35"/>
      <c r="IEJ6" s="35"/>
      <c r="IEK6" s="35"/>
      <c r="IEL6" s="49"/>
      <c r="IEM6" s="35"/>
      <c r="IEN6" s="35"/>
      <c r="IEO6" s="35"/>
      <c r="IEP6" s="35"/>
      <c r="IEQ6" s="35"/>
      <c r="IER6" s="35"/>
      <c r="IES6" s="51"/>
      <c r="IET6" s="35"/>
      <c r="IEU6" s="35"/>
      <c r="IEV6" s="35"/>
      <c r="IEW6" s="155"/>
      <c r="IEX6" s="98"/>
      <c r="IEY6" s="48"/>
      <c r="IEZ6" s="49"/>
      <c r="IFA6" s="35"/>
      <c r="IFB6" s="35"/>
      <c r="IFC6" s="35"/>
      <c r="IFD6" s="35"/>
      <c r="IFE6" s="35"/>
      <c r="IFF6" s="50"/>
      <c r="IFG6" s="35"/>
      <c r="IFH6" s="35"/>
      <c r="IFI6" s="35"/>
      <c r="IFJ6" s="49"/>
      <c r="IFK6" s="35"/>
      <c r="IFL6" s="35"/>
      <c r="IFM6" s="35"/>
      <c r="IFN6" s="35"/>
      <c r="IFO6" s="35"/>
      <c r="IFP6" s="35"/>
      <c r="IFQ6" s="51"/>
      <c r="IFR6" s="35"/>
      <c r="IFS6" s="35"/>
      <c r="IFT6" s="35"/>
      <c r="IFU6" s="155"/>
      <c r="IFV6" s="98"/>
      <c r="IFW6" s="48"/>
      <c r="IFX6" s="49"/>
      <c r="IFY6" s="35"/>
      <c r="IFZ6" s="35"/>
      <c r="IGA6" s="35"/>
      <c r="IGB6" s="35"/>
      <c r="IGC6" s="35"/>
      <c r="IGD6" s="50"/>
      <c r="IGE6" s="35"/>
      <c r="IGF6" s="35"/>
      <c r="IGG6" s="35"/>
      <c r="IGH6" s="49"/>
      <c r="IGI6" s="35"/>
      <c r="IGJ6" s="35"/>
      <c r="IGK6" s="35"/>
      <c r="IGL6" s="35"/>
      <c r="IGM6" s="35"/>
      <c r="IGN6" s="35"/>
      <c r="IGO6" s="51"/>
      <c r="IGP6" s="35"/>
      <c r="IGQ6" s="35"/>
      <c r="IGR6" s="35"/>
      <c r="IGS6" s="155"/>
      <c r="IGT6" s="98"/>
      <c r="IGU6" s="48"/>
      <c r="IGV6" s="49"/>
      <c r="IGW6" s="35"/>
      <c r="IGX6" s="35"/>
      <c r="IGY6" s="35"/>
      <c r="IGZ6" s="35"/>
      <c r="IHA6" s="35"/>
      <c r="IHB6" s="50"/>
      <c r="IHC6" s="35"/>
      <c r="IHD6" s="35"/>
      <c r="IHE6" s="35"/>
      <c r="IHF6" s="49"/>
      <c r="IHG6" s="35"/>
      <c r="IHH6" s="35"/>
      <c r="IHI6" s="35"/>
      <c r="IHJ6" s="35"/>
      <c r="IHK6" s="35"/>
      <c r="IHL6" s="35"/>
      <c r="IHM6" s="51"/>
      <c r="IHN6" s="35"/>
      <c r="IHO6" s="35"/>
      <c r="IHP6" s="35"/>
      <c r="IHQ6" s="155"/>
      <c r="IHR6" s="98"/>
      <c r="IHS6" s="48"/>
      <c r="IHT6" s="49"/>
      <c r="IHU6" s="35"/>
      <c r="IHV6" s="35"/>
      <c r="IHW6" s="35"/>
      <c r="IHX6" s="35"/>
      <c r="IHY6" s="35"/>
      <c r="IHZ6" s="50"/>
      <c r="IIA6" s="35"/>
      <c r="IIB6" s="35"/>
      <c r="IIC6" s="35"/>
      <c r="IID6" s="49"/>
      <c r="IIE6" s="35"/>
      <c r="IIF6" s="35"/>
      <c r="IIG6" s="35"/>
      <c r="IIH6" s="35"/>
      <c r="III6" s="35"/>
      <c r="IIJ6" s="35"/>
      <c r="IIK6" s="51"/>
      <c r="IIL6" s="35"/>
      <c r="IIM6" s="35"/>
      <c r="IIN6" s="35"/>
      <c r="IIO6" s="155"/>
      <c r="IIP6" s="98"/>
      <c r="IIQ6" s="48"/>
      <c r="IIR6" s="49"/>
      <c r="IIS6" s="35"/>
      <c r="IIT6" s="35"/>
      <c r="IIU6" s="35"/>
      <c r="IIV6" s="35"/>
      <c r="IIW6" s="35"/>
      <c r="IIX6" s="50"/>
      <c r="IIY6" s="35"/>
      <c r="IIZ6" s="35"/>
      <c r="IJA6" s="35"/>
      <c r="IJB6" s="49"/>
      <c r="IJC6" s="35"/>
      <c r="IJD6" s="35"/>
      <c r="IJE6" s="35"/>
      <c r="IJF6" s="35"/>
      <c r="IJG6" s="35"/>
      <c r="IJH6" s="35"/>
      <c r="IJI6" s="51"/>
      <c r="IJJ6" s="35"/>
      <c r="IJK6" s="35"/>
      <c r="IJL6" s="35"/>
      <c r="IJM6" s="155"/>
      <c r="IJN6" s="98"/>
      <c r="IJO6" s="48"/>
      <c r="IJP6" s="49"/>
      <c r="IJQ6" s="35"/>
      <c r="IJR6" s="35"/>
      <c r="IJS6" s="35"/>
      <c r="IJT6" s="35"/>
      <c r="IJU6" s="35"/>
      <c r="IJV6" s="50"/>
      <c r="IJW6" s="35"/>
      <c r="IJX6" s="35"/>
      <c r="IJY6" s="35"/>
      <c r="IJZ6" s="49"/>
      <c r="IKA6" s="35"/>
      <c r="IKB6" s="35"/>
      <c r="IKC6" s="35"/>
      <c r="IKD6" s="35"/>
      <c r="IKE6" s="35"/>
      <c r="IKF6" s="35"/>
      <c r="IKG6" s="51"/>
      <c r="IKH6" s="35"/>
      <c r="IKI6" s="35"/>
      <c r="IKJ6" s="35"/>
      <c r="IKK6" s="155"/>
      <c r="IKL6" s="98"/>
      <c r="IKM6" s="48"/>
      <c r="IKN6" s="49"/>
      <c r="IKO6" s="35"/>
      <c r="IKP6" s="35"/>
      <c r="IKQ6" s="35"/>
      <c r="IKR6" s="35"/>
      <c r="IKS6" s="35"/>
      <c r="IKT6" s="50"/>
      <c r="IKU6" s="35"/>
      <c r="IKV6" s="35"/>
      <c r="IKW6" s="35"/>
      <c r="IKX6" s="49"/>
      <c r="IKY6" s="35"/>
      <c r="IKZ6" s="35"/>
      <c r="ILA6" s="35"/>
      <c r="ILB6" s="35"/>
      <c r="ILC6" s="35"/>
      <c r="ILD6" s="35"/>
      <c r="ILE6" s="51"/>
      <c r="ILF6" s="35"/>
      <c r="ILG6" s="35"/>
      <c r="ILH6" s="35"/>
      <c r="ILI6" s="155"/>
      <c r="ILJ6" s="98"/>
      <c r="ILK6" s="48"/>
      <c r="ILL6" s="49"/>
      <c r="ILM6" s="35"/>
      <c r="ILN6" s="35"/>
      <c r="ILO6" s="35"/>
      <c r="ILP6" s="35"/>
      <c r="ILQ6" s="35"/>
      <c r="ILR6" s="50"/>
      <c r="ILS6" s="35"/>
      <c r="ILT6" s="35"/>
      <c r="ILU6" s="35"/>
      <c r="ILV6" s="49"/>
      <c r="ILW6" s="35"/>
      <c r="ILX6" s="35"/>
      <c r="ILY6" s="35"/>
      <c r="ILZ6" s="35"/>
      <c r="IMA6" s="35"/>
      <c r="IMB6" s="35"/>
      <c r="IMC6" s="51"/>
      <c r="IMD6" s="35"/>
      <c r="IME6" s="35"/>
      <c r="IMF6" s="35"/>
      <c r="IMG6" s="155"/>
      <c r="IMH6" s="98"/>
      <c r="IMI6" s="48"/>
      <c r="IMJ6" s="49"/>
      <c r="IMK6" s="35"/>
      <c r="IML6" s="35"/>
      <c r="IMM6" s="35"/>
      <c r="IMN6" s="35"/>
      <c r="IMO6" s="35"/>
      <c r="IMP6" s="50"/>
      <c r="IMQ6" s="35"/>
      <c r="IMR6" s="35"/>
      <c r="IMS6" s="35"/>
      <c r="IMT6" s="49"/>
      <c r="IMU6" s="35"/>
      <c r="IMV6" s="35"/>
      <c r="IMW6" s="35"/>
      <c r="IMX6" s="35"/>
      <c r="IMY6" s="35"/>
      <c r="IMZ6" s="35"/>
      <c r="INA6" s="51"/>
      <c r="INB6" s="35"/>
      <c r="INC6" s="35"/>
      <c r="IND6" s="35"/>
      <c r="INE6" s="155"/>
      <c r="INF6" s="98"/>
      <c r="ING6" s="48"/>
      <c r="INH6" s="49"/>
      <c r="INI6" s="35"/>
      <c r="INJ6" s="35"/>
      <c r="INK6" s="35"/>
      <c r="INL6" s="35"/>
      <c r="INM6" s="35"/>
      <c r="INN6" s="50"/>
      <c r="INO6" s="35"/>
      <c r="INP6" s="35"/>
      <c r="INQ6" s="35"/>
      <c r="INR6" s="49"/>
      <c r="INS6" s="35"/>
      <c r="INT6" s="35"/>
      <c r="INU6" s="35"/>
      <c r="INV6" s="35"/>
      <c r="INW6" s="35"/>
      <c r="INX6" s="35"/>
      <c r="INY6" s="51"/>
      <c r="INZ6" s="35"/>
      <c r="IOA6" s="35"/>
      <c r="IOB6" s="35"/>
      <c r="IOC6" s="155"/>
      <c r="IOD6" s="98"/>
      <c r="IOE6" s="48"/>
      <c r="IOF6" s="49"/>
      <c r="IOG6" s="35"/>
      <c r="IOH6" s="35"/>
      <c r="IOI6" s="35"/>
      <c r="IOJ6" s="35"/>
      <c r="IOK6" s="35"/>
      <c r="IOL6" s="50"/>
      <c r="IOM6" s="35"/>
      <c r="ION6" s="35"/>
      <c r="IOO6" s="35"/>
      <c r="IOP6" s="49"/>
      <c r="IOQ6" s="35"/>
      <c r="IOR6" s="35"/>
      <c r="IOS6" s="35"/>
      <c r="IOT6" s="35"/>
      <c r="IOU6" s="35"/>
      <c r="IOV6" s="35"/>
      <c r="IOW6" s="51"/>
      <c r="IOX6" s="35"/>
      <c r="IOY6" s="35"/>
      <c r="IOZ6" s="35"/>
      <c r="IPA6" s="155"/>
      <c r="IPB6" s="98"/>
      <c r="IPC6" s="48"/>
      <c r="IPD6" s="49"/>
      <c r="IPE6" s="35"/>
      <c r="IPF6" s="35"/>
      <c r="IPG6" s="35"/>
      <c r="IPH6" s="35"/>
      <c r="IPI6" s="35"/>
      <c r="IPJ6" s="50"/>
      <c r="IPK6" s="35"/>
      <c r="IPL6" s="35"/>
      <c r="IPM6" s="35"/>
      <c r="IPN6" s="49"/>
      <c r="IPO6" s="35"/>
      <c r="IPP6" s="35"/>
      <c r="IPQ6" s="35"/>
      <c r="IPR6" s="35"/>
      <c r="IPS6" s="35"/>
      <c r="IPT6" s="35"/>
      <c r="IPU6" s="51"/>
      <c r="IPV6" s="35"/>
      <c r="IPW6" s="35"/>
      <c r="IPX6" s="35"/>
      <c r="IPY6" s="155"/>
      <c r="IPZ6" s="98"/>
      <c r="IQA6" s="48"/>
      <c r="IQB6" s="49"/>
      <c r="IQC6" s="35"/>
      <c r="IQD6" s="35"/>
      <c r="IQE6" s="35"/>
      <c r="IQF6" s="35"/>
      <c r="IQG6" s="35"/>
      <c r="IQH6" s="50"/>
      <c r="IQI6" s="35"/>
      <c r="IQJ6" s="35"/>
      <c r="IQK6" s="35"/>
      <c r="IQL6" s="49"/>
      <c r="IQM6" s="35"/>
      <c r="IQN6" s="35"/>
      <c r="IQO6" s="35"/>
      <c r="IQP6" s="35"/>
      <c r="IQQ6" s="35"/>
      <c r="IQR6" s="35"/>
      <c r="IQS6" s="51"/>
      <c r="IQT6" s="35"/>
      <c r="IQU6" s="35"/>
      <c r="IQV6" s="35"/>
      <c r="IQW6" s="155"/>
      <c r="IQX6" s="98"/>
      <c r="IQY6" s="48"/>
      <c r="IQZ6" s="49"/>
      <c r="IRA6" s="35"/>
      <c r="IRB6" s="35"/>
      <c r="IRC6" s="35"/>
      <c r="IRD6" s="35"/>
      <c r="IRE6" s="35"/>
      <c r="IRF6" s="50"/>
      <c r="IRG6" s="35"/>
      <c r="IRH6" s="35"/>
      <c r="IRI6" s="35"/>
      <c r="IRJ6" s="49"/>
      <c r="IRK6" s="35"/>
      <c r="IRL6" s="35"/>
      <c r="IRM6" s="35"/>
      <c r="IRN6" s="35"/>
      <c r="IRO6" s="35"/>
      <c r="IRP6" s="35"/>
      <c r="IRQ6" s="51"/>
      <c r="IRR6" s="35"/>
      <c r="IRS6" s="35"/>
      <c r="IRT6" s="35"/>
      <c r="IRU6" s="155"/>
      <c r="IRV6" s="98"/>
      <c r="IRW6" s="48"/>
      <c r="IRX6" s="49"/>
      <c r="IRY6" s="35"/>
      <c r="IRZ6" s="35"/>
      <c r="ISA6" s="35"/>
      <c r="ISB6" s="35"/>
      <c r="ISC6" s="35"/>
      <c r="ISD6" s="50"/>
      <c r="ISE6" s="35"/>
      <c r="ISF6" s="35"/>
      <c r="ISG6" s="35"/>
      <c r="ISH6" s="49"/>
      <c r="ISI6" s="35"/>
      <c r="ISJ6" s="35"/>
      <c r="ISK6" s="35"/>
      <c r="ISL6" s="35"/>
      <c r="ISM6" s="35"/>
      <c r="ISN6" s="35"/>
      <c r="ISO6" s="51"/>
      <c r="ISP6" s="35"/>
      <c r="ISQ6" s="35"/>
      <c r="ISR6" s="35"/>
      <c r="ISS6" s="155"/>
      <c r="IST6" s="98"/>
      <c r="ISU6" s="48"/>
      <c r="ISV6" s="49"/>
      <c r="ISW6" s="35"/>
      <c r="ISX6" s="35"/>
      <c r="ISY6" s="35"/>
      <c r="ISZ6" s="35"/>
      <c r="ITA6" s="35"/>
      <c r="ITB6" s="50"/>
      <c r="ITC6" s="35"/>
      <c r="ITD6" s="35"/>
      <c r="ITE6" s="35"/>
      <c r="ITF6" s="49"/>
      <c r="ITG6" s="35"/>
      <c r="ITH6" s="35"/>
      <c r="ITI6" s="35"/>
      <c r="ITJ6" s="35"/>
      <c r="ITK6" s="35"/>
      <c r="ITL6" s="35"/>
      <c r="ITM6" s="51"/>
      <c r="ITN6" s="35"/>
      <c r="ITO6" s="35"/>
      <c r="ITP6" s="35"/>
      <c r="ITQ6" s="155"/>
      <c r="ITR6" s="98"/>
      <c r="ITS6" s="48"/>
      <c r="ITT6" s="49"/>
      <c r="ITU6" s="35"/>
      <c r="ITV6" s="35"/>
      <c r="ITW6" s="35"/>
      <c r="ITX6" s="35"/>
      <c r="ITY6" s="35"/>
      <c r="ITZ6" s="50"/>
      <c r="IUA6" s="35"/>
      <c r="IUB6" s="35"/>
      <c r="IUC6" s="35"/>
      <c r="IUD6" s="49"/>
      <c r="IUE6" s="35"/>
      <c r="IUF6" s="35"/>
      <c r="IUG6" s="35"/>
      <c r="IUH6" s="35"/>
      <c r="IUI6" s="35"/>
      <c r="IUJ6" s="35"/>
      <c r="IUK6" s="51"/>
      <c r="IUL6" s="35"/>
      <c r="IUM6" s="35"/>
      <c r="IUN6" s="35"/>
      <c r="IUO6" s="155"/>
      <c r="IUP6" s="98"/>
      <c r="IUQ6" s="48"/>
      <c r="IUR6" s="49"/>
      <c r="IUS6" s="35"/>
      <c r="IUT6" s="35"/>
      <c r="IUU6" s="35"/>
      <c r="IUV6" s="35"/>
      <c r="IUW6" s="35"/>
      <c r="IUX6" s="50"/>
      <c r="IUY6" s="35"/>
      <c r="IUZ6" s="35"/>
      <c r="IVA6" s="35"/>
      <c r="IVB6" s="49"/>
      <c r="IVC6" s="35"/>
      <c r="IVD6" s="35"/>
      <c r="IVE6" s="35"/>
      <c r="IVF6" s="35"/>
      <c r="IVG6" s="35"/>
      <c r="IVH6" s="35"/>
      <c r="IVI6" s="51"/>
      <c r="IVJ6" s="35"/>
      <c r="IVK6" s="35"/>
      <c r="IVL6" s="35"/>
      <c r="IVM6" s="155"/>
      <c r="IVN6" s="98"/>
      <c r="IVO6" s="48"/>
      <c r="IVP6" s="49"/>
      <c r="IVQ6" s="35"/>
      <c r="IVR6" s="35"/>
      <c r="IVS6" s="35"/>
      <c r="IVT6" s="35"/>
      <c r="IVU6" s="35"/>
      <c r="IVV6" s="50"/>
      <c r="IVW6" s="35"/>
      <c r="IVX6" s="35"/>
      <c r="IVY6" s="35"/>
      <c r="IVZ6" s="49"/>
      <c r="IWA6" s="35"/>
      <c r="IWB6" s="35"/>
      <c r="IWC6" s="35"/>
      <c r="IWD6" s="35"/>
      <c r="IWE6" s="35"/>
      <c r="IWF6" s="35"/>
      <c r="IWG6" s="51"/>
      <c r="IWH6" s="35"/>
      <c r="IWI6" s="35"/>
      <c r="IWJ6" s="35"/>
      <c r="IWK6" s="155"/>
      <c r="IWL6" s="98"/>
      <c r="IWM6" s="48"/>
      <c r="IWN6" s="49"/>
      <c r="IWO6" s="35"/>
      <c r="IWP6" s="35"/>
      <c r="IWQ6" s="35"/>
      <c r="IWR6" s="35"/>
      <c r="IWS6" s="35"/>
      <c r="IWT6" s="50"/>
      <c r="IWU6" s="35"/>
      <c r="IWV6" s="35"/>
      <c r="IWW6" s="35"/>
      <c r="IWX6" s="49"/>
      <c r="IWY6" s="35"/>
      <c r="IWZ6" s="35"/>
      <c r="IXA6" s="35"/>
      <c r="IXB6" s="35"/>
      <c r="IXC6" s="35"/>
      <c r="IXD6" s="35"/>
      <c r="IXE6" s="51"/>
      <c r="IXF6" s="35"/>
      <c r="IXG6" s="35"/>
      <c r="IXH6" s="35"/>
      <c r="IXI6" s="155"/>
      <c r="IXJ6" s="98"/>
      <c r="IXK6" s="48"/>
      <c r="IXL6" s="49"/>
      <c r="IXM6" s="35"/>
      <c r="IXN6" s="35"/>
      <c r="IXO6" s="35"/>
      <c r="IXP6" s="35"/>
      <c r="IXQ6" s="35"/>
      <c r="IXR6" s="50"/>
      <c r="IXS6" s="35"/>
      <c r="IXT6" s="35"/>
      <c r="IXU6" s="35"/>
      <c r="IXV6" s="49"/>
      <c r="IXW6" s="35"/>
      <c r="IXX6" s="35"/>
      <c r="IXY6" s="35"/>
      <c r="IXZ6" s="35"/>
      <c r="IYA6" s="35"/>
      <c r="IYB6" s="35"/>
      <c r="IYC6" s="51"/>
      <c r="IYD6" s="35"/>
      <c r="IYE6" s="35"/>
      <c r="IYF6" s="35"/>
      <c r="IYG6" s="155"/>
      <c r="IYH6" s="98"/>
      <c r="IYI6" s="48"/>
      <c r="IYJ6" s="49"/>
      <c r="IYK6" s="35"/>
      <c r="IYL6" s="35"/>
      <c r="IYM6" s="35"/>
      <c r="IYN6" s="35"/>
      <c r="IYO6" s="35"/>
      <c r="IYP6" s="50"/>
      <c r="IYQ6" s="35"/>
      <c r="IYR6" s="35"/>
      <c r="IYS6" s="35"/>
      <c r="IYT6" s="49"/>
      <c r="IYU6" s="35"/>
      <c r="IYV6" s="35"/>
      <c r="IYW6" s="35"/>
      <c r="IYX6" s="35"/>
      <c r="IYY6" s="35"/>
      <c r="IYZ6" s="35"/>
      <c r="IZA6" s="51"/>
      <c r="IZB6" s="35"/>
      <c r="IZC6" s="35"/>
      <c r="IZD6" s="35"/>
      <c r="IZE6" s="155"/>
      <c r="IZF6" s="98"/>
      <c r="IZG6" s="48"/>
      <c r="IZH6" s="49"/>
      <c r="IZI6" s="35"/>
      <c r="IZJ6" s="35"/>
      <c r="IZK6" s="35"/>
      <c r="IZL6" s="35"/>
      <c r="IZM6" s="35"/>
      <c r="IZN6" s="50"/>
      <c r="IZO6" s="35"/>
      <c r="IZP6" s="35"/>
      <c r="IZQ6" s="35"/>
      <c r="IZR6" s="49"/>
      <c r="IZS6" s="35"/>
      <c r="IZT6" s="35"/>
      <c r="IZU6" s="35"/>
      <c r="IZV6" s="35"/>
      <c r="IZW6" s="35"/>
      <c r="IZX6" s="35"/>
      <c r="IZY6" s="51"/>
      <c r="IZZ6" s="35"/>
      <c r="JAA6" s="35"/>
      <c r="JAB6" s="35"/>
      <c r="JAC6" s="155"/>
      <c r="JAD6" s="98"/>
      <c r="JAE6" s="48"/>
      <c r="JAF6" s="49"/>
      <c r="JAG6" s="35"/>
      <c r="JAH6" s="35"/>
      <c r="JAI6" s="35"/>
      <c r="JAJ6" s="35"/>
      <c r="JAK6" s="35"/>
      <c r="JAL6" s="50"/>
      <c r="JAM6" s="35"/>
      <c r="JAN6" s="35"/>
      <c r="JAO6" s="35"/>
      <c r="JAP6" s="49"/>
      <c r="JAQ6" s="35"/>
      <c r="JAR6" s="35"/>
      <c r="JAS6" s="35"/>
      <c r="JAT6" s="35"/>
      <c r="JAU6" s="35"/>
      <c r="JAV6" s="35"/>
      <c r="JAW6" s="51"/>
      <c r="JAX6" s="35"/>
      <c r="JAY6" s="35"/>
      <c r="JAZ6" s="35"/>
      <c r="JBA6" s="155"/>
      <c r="JBB6" s="98"/>
      <c r="JBC6" s="48"/>
      <c r="JBD6" s="49"/>
      <c r="JBE6" s="35"/>
      <c r="JBF6" s="35"/>
      <c r="JBG6" s="35"/>
      <c r="JBH6" s="35"/>
      <c r="JBI6" s="35"/>
      <c r="JBJ6" s="50"/>
      <c r="JBK6" s="35"/>
      <c r="JBL6" s="35"/>
      <c r="JBM6" s="35"/>
      <c r="JBN6" s="49"/>
      <c r="JBO6" s="35"/>
      <c r="JBP6" s="35"/>
      <c r="JBQ6" s="35"/>
      <c r="JBR6" s="35"/>
      <c r="JBS6" s="35"/>
      <c r="JBT6" s="35"/>
      <c r="JBU6" s="51"/>
      <c r="JBV6" s="35"/>
      <c r="JBW6" s="35"/>
      <c r="JBX6" s="35"/>
      <c r="JBY6" s="155"/>
      <c r="JBZ6" s="98"/>
      <c r="JCA6" s="48"/>
      <c r="JCB6" s="49"/>
      <c r="JCC6" s="35"/>
      <c r="JCD6" s="35"/>
      <c r="JCE6" s="35"/>
      <c r="JCF6" s="35"/>
      <c r="JCG6" s="35"/>
      <c r="JCH6" s="50"/>
      <c r="JCI6" s="35"/>
      <c r="JCJ6" s="35"/>
      <c r="JCK6" s="35"/>
      <c r="JCL6" s="49"/>
      <c r="JCM6" s="35"/>
      <c r="JCN6" s="35"/>
      <c r="JCO6" s="35"/>
      <c r="JCP6" s="35"/>
      <c r="JCQ6" s="35"/>
      <c r="JCR6" s="35"/>
      <c r="JCS6" s="51"/>
      <c r="JCT6" s="35"/>
      <c r="JCU6" s="35"/>
      <c r="JCV6" s="35"/>
      <c r="JCW6" s="155"/>
      <c r="JCX6" s="98"/>
      <c r="JCY6" s="48"/>
      <c r="JCZ6" s="49"/>
      <c r="JDA6" s="35"/>
      <c r="JDB6" s="35"/>
      <c r="JDC6" s="35"/>
      <c r="JDD6" s="35"/>
      <c r="JDE6" s="35"/>
      <c r="JDF6" s="50"/>
      <c r="JDG6" s="35"/>
      <c r="JDH6" s="35"/>
      <c r="JDI6" s="35"/>
      <c r="JDJ6" s="49"/>
      <c r="JDK6" s="35"/>
      <c r="JDL6" s="35"/>
      <c r="JDM6" s="35"/>
      <c r="JDN6" s="35"/>
      <c r="JDO6" s="35"/>
      <c r="JDP6" s="35"/>
      <c r="JDQ6" s="51"/>
      <c r="JDR6" s="35"/>
      <c r="JDS6" s="35"/>
      <c r="JDT6" s="35"/>
      <c r="JDU6" s="155"/>
      <c r="JDV6" s="98"/>
      <c r="JDW6" s="48"/>
      <c r="JDX6" s="49"/>
      <c r="JDY6" s="35"/>
      <c r="JDZ6" s="35"/>
      <c r="JEA6" s="35"/>
      <c r="JEB6" s="35"/>
      <c r="JEC6" s="35"/>
      <c r="JED6" s="50"/>
      <c r="JEE6" s="35"/>
      <c r="JEF6" s="35"/>
      <c r="JEG6" s="35"/>
      <c r="JEH6" s="49"/>
      <c r="JEI6" s="35"/>
      <c r="JEJ6" s="35"/>
      <c r="JEK6" s="35"/>
      <c r="JEL6" s="35"/>
      <c r="JEM6" s="35"/>
      <c r="JEN6" s="35"/>
      <c r="JEO6" s="51"/>
      <c r="JEP6" s="35"/>
      <c r="JEQ6" s="35"/>
      <c r="JER6" s="35"/>
      <c r="JES6" s="155"/>
      <c r="JET6" s="98"/>
      <c r="JEU6" s="48"/>
      <c r="JEV6" s="49"/>
      <c r="JEW6" s="35"/>
      <c r="JEX6" s="35"/>
      <c r="JEY6" s="35"/>
      <c r="JEZ6" s="35"/>
      <c r="JFA6" s="35"/>
      <c r="JFB6" s="50"/>
      <c r="JFC6" s="35"/>
      <c r="JFD6" s="35"/>
      <c r="JFE6" s="35"/>
      <c r="JFF6" s="49"/>
      <c r="JFG6" s="35"/>
      <c r="JFH6" s="35"/>
      <c r="JFI6" s="35"/>
      <c r="JFJ6" s="35"/>
      <c r="JFK6" s="35"/>
      <c r="JFL6" s="35"/>
      <c r="JFM6" s="51"/>
      <c r="JFN6" s="35"/>
      <c r="JFO6" s="35"/>
      <c r="JFP6" s="35"/>
      <c r="JFQ6" s="155"/>
      <c r="JFR6" s="98"/>
      <c r="JFS6" s="48"/>
      <c r="JFT6" s="49"/>
      <c r="JFU6" s="35"/>
      <c r="JFV6" s="35"/>
      <c r="JFW6" s="35"/>
      <c r="JFX6" s="35"/>
      <c r="JFY6" s="35"/>
      <c r="JFZ6" s="50"/>
      <c r="JGA6" s="35"/>
      <c r="JGB6" s="35"/>
      <c r="JGC6" s="35"/>
      <c r="JGD6" s="49"/>
      <c r="JGE6" s="35"/>
      <c r="JGF6" s="35"/>
      <c r="JGG6" s="35"/>
      <c r="JGH6" s="35"/>
      <c r="JGI6" s="35"/>
      <c r="JGJ6" s="35"/>
      <c r="JGK6" s="51"/>
      <c r="JGL6" s="35"/>
      <c r="JGM6" s="35"/>
      <c r="JGN6" s="35"/>
      <c r="JGO6" s="155"/>
      <c r="JGP6" s="98"/>
      <c r="JGQ6" s="48"/>
      <c r="JGR6" s="49"/>
      <c r="JGS6" s="35"/>
      <c r="JGT6" s="35"/>
      <c r="JGU6" s="35"/>
      <c r="JGV6" s="35"/>
      <c r="JGW6" s="35"/>
      <c r="JGX6" s="50"/>
      <c r="JGY6" s="35"/>
      <c r="JGZ6" s="35"/>
      <c r="JHA6" s="35"/>
      <c r="JHB6" s="49"/>
      <c r="JHC6" s="35"/>
      <c r="JHD6" s="35"/>
      <c r="JHE6" s="35"/>
      <c r="JHF6" s="35"/>
      <c r="JHG6" s="35"/>
      <c r="JHH6" s="35"/>
      <c r="JHI6" s="51"/>
      <c r="JHJ6" s="35"/>
      <c r="JHK6" s="35"/>
      <c r="JHL6" s="35"/>
      <c r="JHM6" s="155"/>
      <c r="JHN6" s="98"/>
      <c r="JHO6" s="48"/>
      <c r="JHP6" s="49"/>
      <c r="JHQ6" s="35"/>
      <c r="JHR6" s="35"/>
      <c r="JHS6" s="35"/>
      <c r="JHT6" s="35"/>
      <c r="JHU6" s="35"/>
      <c r="JHV6" s="50"/>
      <c r="JHW6" s="35"/>
      <c r="JHX6" s="35"/>
      <c r="JHY6" s="35"/>
      <c r="JHZ6" s="49"/>
      <c r="JIA6" s="35"/>
      <c r="JIB6" s="35"/>
      <c r="JIC6" s="35"/>
      <c r="JID6" s="35"/>
      <c r="JIE6" s="35"/>
      <c r="JIF6" s="35"/>
      <c r="JIG6" s="51"/>
      <c r="JIH6" s="35"/>
      <c r="JII6" s="35"/>
      <c r="JIJ6" s="35"/>
      <c r="JIK6" s="155"/>
      <c r="JIL6" s="98"/>
      <c r="JIM6" s="48"/>
      <c r="JIN6" s="49"/>
      <c r="JIO6" s="35"/>
      <c r="JIP6" s="35"/>
      <c r="JIQ6" s="35"/>
      <c r="JIR6" s="35"/>
      <c r="JIS6" s="35"/>
      <c r="JIT6" s="50"/>
      <c r="JIU6" s="35"/>
      <c r="JIV6" s="35"/>
      <c r="JIW6" s="35"/>
      <c r="JIX6" s="49"/>
      <c r="JIY6" s="35"/>
      <c r="JIZ6" s="35"/>
      <c r="JJA6" s="35"/>
      <c r="JJB6" s="35"/>
      <c r="JJC6" s="35"/>
      <c r="JJD6" s="35"/>
      <c r="JJE6" s="51"/>
      <c r="JJF6" s="35"/>
      <c r="JJG6" s="35"/>
      <c r="JJH6" s="35"/>
      <c r="JJI6" s="155"/>
      <c r="JJJ6" s="98"/>
      <c r="JJK6" s="48"/>
      <c r="JJL6" s="49"/>
      <c r="JJM6" s="35"/>
      <c r="JJN6" s="35"/>
      <c r="JJO6" s="35"/>
      <c r="JJP6" s="35"/>
      <c r="JJQ6" s="35"/>
      <c r="JJR6" s="50"/>
      <c r="JJS6" s="35"/>
      <c r="JJT6" s="35"/>
      <c r="JJU6" s="35"/>
      <c r="JJV6" s="49"/>
      <c r="JJW6" s="35"/>
      <c r="JJX6" s="35"/>
      <c r="JJY6" s="35"/>
      <c r="JJZ6" s="35"/>
      <c r="JKA6" s="35"/>
      <c r="JKB6" s="35"/>
      <c r="JKC6" s="51"/>
      <c r="JKD6" s="35"/>
      <c r="JKE6" s="35"/>
      <c r="JKF6" s="35"/>
      <c r="JKG6" s="155"/>
      <c r="JKH6" s="98"/>
      <c r="JKI6" s="48"/>
      <c r="JKJ6" s="49"/>
      <c r="JKK6" s="35"/>
      <c r="JKL6" s="35"/>
      <c r="JKM6" s="35"/>
      <c r="JKN6" s="35"/>
      <c r="JKO6" s="35"/>
      <c r="JKP6" s="50"/>
      <c r="JKQ6" s="35"/>
      <c r="JKR6" s="35"/>
      <c r="JKS6" s="35"/>
      <c r="JKT6" s="49"/>
      <c r="JKU6" s="35"/>
      <c r="JKV6" s="35"/>
      <c r="JKW6" s="35"/>
      <c r="JKX6" s="35"/>
      <c r="JKY6" s="35"/>
      <c r="JKZ6" s="35"/>
      <c r="JLA6" s="51"/>
      <c r="JLB6" s="35"/>
      <c r="JLC6" s="35"/>
      <c r="JLD6" s="35"/>
      <c r="JLE6" s="155"/>
      <c r="JLF6" s="98"/>
      <c r="JLG6" s="48"/>
      <c r="JLH6" s="49"/>
      <c r="JLI6" s="35"/>
      <c r="JLJ6" s="35"/>
      <c r="JLK6" s="35"/>
      <c r="JLL6" s="35"/>
      <c r="JLM6" s="35"/>
      <c r="JLN6" s="50"/>
      <c r="JLO6" s="35"/>
      <c r="JLP6" s="35"/>
      <c r="JLQ6" s="35"/>
      <c r="JLR6" s="49"/>
      <c r="JLS6" s="35"/>
      <c r="JLT6" s="35"/>
      <c r="JLU6" s="35"/>
      <c r="JLV6" s="35"/>
      <c r="JLW6" s="35"/>
      <c r="JLX6" s="35"/>
      <c r="JLY6" s="51"/>
      <c r="JLZ6" s="35"/>
      <c r="JMA6" s="35"/>
      <c r="JMB6" s="35"/>
      <c r="JMC6" s="155"/>
      <c r="JMD6" s="98"/>
      <c r="JME6" s="48"/>
      <c r="JMF6" s="49"/>
      <c r="JMG6" s="35"/>
      <c r="JMH6" s="35"/>
      <c r="JMI6" s="35"/>
      <c r="JMJ6" s="35"/>
      <c r="JMK6" s="35"/>
      <c r="JML6" s="50"/>
      <c r="JMM6" s="35"/>
      <c r="JMN6" s="35"/>
      <c r="JMO6" s="35"/>
      <c r="JMP6" s="49"/>
      <c r="JMQ6" s="35"/>
      <c r="JMR6" s="35"/>
      <c r="JMS6" s="35"/>
      <c r="JMT6" s="35"/>
      <c r="JMU6" s="35"/>
      <c r="JMV6" s="35"/>
      <c r="JMW6" s="51"/>
      <c r="JMX6" s="35"/>
      <c r="JMY6" s="35"/>
      <c r="JMZ6" s="35"/>
      <c r="JNA6" s="155"/>
      <c r="JNB6" s="98"/>
      <c r="JNC6" s="48"/>
      <c r="JND6" s="49"/>
      <c r="JNE6" s="35"/>
      <c r="JNF6" s="35"/>
      <c r="JNG6" s="35"/>
      <c r="JNH6" s="35"/>
      <c r="JNI6" s="35"/>
      <c r="JNJ6" s="50"/>
      <c r="JNK6" s="35"/>
      <c r="JNL6" s="35"/>
      <c r="JNM6" s="35"/>
      <c r="JNN6" s="49"/>
      <c r="JNO6" s="35"/>
      <c r="JNP6" s="35"/>
      <c r="JNQ6" s="35"/>
      <c r="JNR6" s="35"/>
      <c r="JNS6" s="35"/>
      <c r="JNT6" s="35"/>
      <c r="JNU6" s="51"/>
      <c r="JNV6" s="35"/>
      <c r="JNW6" s="35"/>
      <c r="JNX6" s="35"/>
      <c r="JNY6" s="155"/>
      <c r="JNZ6" s="98"/>
      <c r="JOA6" s="48"/>
      <c r="JOB6" s="49"/>
      <c r="JOC6" s="35"/>
      <c r="JOD6" s="35"/>
      <c r="JOE6" s="35"/>
      <c r="JOF6" s="35"/>
      <c r="JOG6" s="35"/>
      <c r="JOH6" s="50"/>
      <c r="JOI6" s="35"/>
      <c r="JOJ6" s="35"/>
      <c r="JOK6" s="35"/>
      <c r="JOL6" s="49"/>
      <c r="JOM6" s="35"/>
      <c r="JON6" s="35"/>
      <c r="JOO6" s="35"/>
      <c r="JOP6" s="35"/>
      <c r="JOQ6" s="35"/>
      <c r="JOR6" s="35"/>
      <c r="JOS6" s="51"/>
      <c r="JOT6" s="35"/>
      <c r="JOU6" s="35"/>
      <c r="JOV6" s="35"/>
      <c r="JOW6" s="155"/>
      <c r="JOX6" s="98"/>
      <c r="JOY6" s="48"/>
      <c r="JOZ6" s="49"/>
      <c r="JPA6" s="35"/>
      <c r="JPB6" s="35"/>
      <c r="JPC6" s="35"/>
      <c r="JPD6" s="35"/>
      <c r="JPE6" s="35"/>
      <c r="JPF6" s="50"/>
      <c r="JPG6" s="35"/>
      <c r="JPH6" s="35"/>
      <c r="JPI6" s="35"/>
      <c r="JPJ6" s="49"/>
      <c r="JPK6" s="35"/>
      <c r="JPL6" s="35"/>
      <c r="JPM6" s="35"/>
      <c r="JPN6" s="35"/>
      <c r="JPO6" s="35"/>
      <c r="JPP6" s="35"/>
      <c r="JPQ6" s="51"/>
      <c r="JPR6" s="35"/>
      <c r="JPS6" s="35"/>
      <c r="JPT6" s="35"/>
      <c r="JPU6" s="155"/>
      <c r="JPV6" s="98"/>
      <c r="JPW6" s="48"/>
      <c r="JPX6" s="49"/>
      <c r="JPY6" s="35"/>
      <c r="JPZ6" s="35"/>
      <c r="JQA6" s="35"/>
      <c r="JQB6" s="35"/>
      <c r="JQC6" s="35"/>
      <c r="JQD6" s="50"/>
      <c r="JQE6" s="35"/>
      <c r="JQF6" s="35"/>
      <c r="JQG6" s="35"/>
      <c r="JQH6" s="49"/>
      <c r="JQI6" s="35"/>
      <c r="JQJ6" s="35"/>
      <c r="JQK6" s="35"/>
      <c r="JQL6" s="35"/>
      <c r="JQM6" s="35"/>
      <c r="JQN6" s="35"/>
      <c r="JQO6" s="51"/>
      <c r="JQP6" s="35"/>
      <c r="JQQ6" s="35"/>
      <c r="JQR6" s="35"/>
      <c r="JQS6" s="155"/>
      <c r="JQT6" s="98"/>
      <c r="JQU6" s="48"/>
      <c r="JQV6" s="49"/>
      <c r="JQW6" s="35"/>
      <c r="JQX6" s="35"/>
      <c r="JQY6" s="35"/>
      <c r="JQZ6" s="35"/>
      <c r="JRA6" s="35"/>
      <c r="JRB6" s="50"/>
      <c r="JRC6" s="35"/>
      <c r="JRD6" s="35"/>
      <c r="JRE6" s="35"/>
      <c r="JRF6" s="49"/>
      <c r="JRG6" s="35"/>
      <c r="JRH6" s="35"/>
      <c r="JRI6" s="35"/>
      <c r="JRJ6" s="35"/>
      <c r="JRK6" s="35"/>
      <c r="JRL6" s="35"/>
      <c r="JRM6" s="51"/>
      <c r="JRN6" s="35"/>
      <c r="JRO6" s="35"/>
      <c r="JRP6" s="35"/>
      <c r="JRQ6" s="155"/>
      <c r="JRR6" s="98"/>
      <c r="JRS6" s="48"/>
      <c r="JRT6" s="49"/>
      <c r="JRU6" s="35"/>
      <c r="JRV6" s="35"/>
      <c r="JRW6" s="35"/>
      <c r="JRX6" s="35"/>
      <c r="JRY6" s="35"/>
      <c r="JRZ6" s="50"/>
      <c r="JSA6" s="35"/>
      <c r="JSB6" s="35"/>
      <c r="JSC6" s="35"/>
      <c r="JSD6" s="49"/>
      <c r="JSE6" s="35"/>
      <c r="JSF6" s="35"/>
      <c r="JSG6" s="35"/>
      <c r="JSH6" s="35"/>
      <c r="JSI6" s="35"/>
      <c r="JSJ6" s="35"/>
      <c r="JSK6" s="51"/>
      <c r="JSL6" s="35"/>
      <c r="JSM6" s="35"/>
      <c r="JSN6" s="35"/>
      <c r="JSO6" s="155"/>
      <c r="JSP6" s="98"/>
      <c r="JSQ6" s="48"/>
      <c r="JSR6" s="49"/>
      <c r="JSS6" s="35"/>
      <c r="JST6" s="35"/>
      <c r="JSU6" s="35"/>
      <c r="JSV6" s="35"/>
      <c r="JSW6" s="35"/>
      <c r="JSX6" s="50"/>
      <c r="JSY6" s="35"/>
      <c r="JSZ6" s="35"/>
      <c r="JTA6" s="35"/>
      <c r="JTB6" s="49"/>
      <c r="JTC6" s="35"/>
      <c r="JTD6" s="35"/>
      <c r="JTE6" s="35"/>
      <c r="JTF6" s="35"/>
      <c r="JTG6" s="35"/>
      <c r="JTH6" s="35"/>
      <c r="JTI6" s="51"/>
      <c r="JTJ6" s="35"/>
      <c r="JTK6" s="35"/>
      <c r="JTL6" s="35"/>
      <c r="JTM6" s="155"/>
      <c r="JTN6" s="98"/>
      <c r="JTO6" s="48"/>
      <c r="JTP6" s="49"/>
      <c r="JTQ6" s="35"/>
      <c r="JTR6" s="35"/>
      <c r="JTS6" s="35"/>
      <c r="JTT6" s="35"/>
      <c r="JTU6" s="35"/>
      <c r="JTV6" s="50"/>
      <c r="JTW6" s="35"/>
      <c r="JTX6" s="35"/>
      <c r="JTY6" s="35"/>
      <c r="JTZ6" s="49"/>
      <c r="JUA6" s="35"/>
      <c r="JUB6" s="35"/>
      <c r="JUC6" s="35"/>
      <c r="JUD6" s="35"/>
      <c r="JUE6" s="35"/>
      <c r="JUF6" s="35"/>
      <c r="JUG6" s="51"/>
      <c r="JUH6" s="35"/>
      <c r="JUI6" s="35"/>
      <c r="JUJ6" s="35"/>
      <c r="JUK6" s="155"/>
      <c r="JUL6" s="98"/>
      <c r="JUM6" s="48"/>
      <c r="JUN6" s="49"/>
      <c r="JUO6" s="35"/>
      <c r="JUP6" s="35"/>
      <c r="JUQ6" s="35"/>
      <c r="JUR6" s="35"/>
      <c r="JUS6" s="35"/>
      <c r="JUT6" s="50"/>
      <c r="JUU6" s="35"/>
      <c r="JUV6" s="35"/>
      <c r="JUW6" s="35"/>
      <c r="JUX6" s="49"/>
      <c r="JUY6" s="35"/>
      <c r="JUZ6" s="35"/>
      <c r="JVA6" s="35"/>
      <c r="JVB6" s="35"/>
      <c r="JVC6" s="35"/>
      <c r="JVD6" s="35"/>
      <c r="JVE6" s="51"/>
      <c r="JVF6" s="35"/>
      <c r="JVG6" s="35"/>
      <c r="JVH6" s="35"/>
      <c r="JVI6" s="155"/>
      <c r="JVJ6" s="98"/>
      <c r="JVK6" s="48"/>
      <c r="JVL6" s="49"/>
      <c r="JVM6" s="35"/>
      <c r="JVN6" s="35"/>
      <c r="JVO6" s="35"/>
      <c r="JVP6" s="35"/>
      <c r="JVQ6" s="35"/>
      <c r="JVR6" s="50"/>
      <c r="JVS6" s="35"/>
      <c r="JVT6" s="35"/>
      <c r="JVU6" s="35"/>
      <c r="JVV6" s="49"/>
      <c r="JVW6" s="35"/>
      <c r="JVX6" s="35"/>
      <c r="JVY6" s="35"/>
      <c r="JVZ6" s="35"/>
      <c r="JWA6" s="35"/>
      <c r="JWB6" s="35"/>
      <c r="JWC6" s="51"/>
      <c r="JWD6" s="35"/>
      <c r="JWE6" s="35"/>
      <c r="JWF6" s="35"/>
      <c r="JWG6" s="155"/>
      <c r="JWH6" s="98"/>
      <c r="JWI6" s="48"/>
      <c r="JWJ6" s="49"/>
      <c r="JWK6" s="35"/>
      <c r="JWL6" s="35"/>
      <c r="JWM6" s="35"/>
      <c r="JWN6" s="35"/>
      <c r="JWO6" s="35"/>
      <c r="JWP6" s="50"/>
      <c r="JWQ6" s="35"/>
      <c r="JWR6" s="35"/>
      <c r="JWS6" s="35"/>
      <c r="JWT6" s="49"/>
      <c r="JWU6" s="35"/>
      <c r="JWV6" s="35"/>
      <c r="JWW6" s="35"/>
      <c r="JWX6" s="35"/>
      <c r="JWY6" s="35"/>
      <c r="JWZ6" s="35"/>
      <c r="JXA6" s="51"/>
      <c r="JXB6" s="35"/>
      <c r="JXC6" s="35"/>
      <c r="JXD6" s="35"/>
      <c r="JXE6" s="155"/>
      <c r="JXF6" s="98"/>
      <c r="JXG6" s="48"/>
      <c r="JXH6" s="49"/>
      <c r="JXI6" s="35"/>
      <c r="JXJ6" s="35"/>
      <c r="JXK6" s="35"/>
      <c r="JXL6" s="35"/>
      <c r="JXM6" s="35"/>
      <c r="JXN6" s="50"/>
      <c r="JXO6" s="35"/>
      <c r="JXP6" s="35"/>
      <c r="JXQ6" s="35"/>
      <c r="JXR6" s="49"/>
      <c r="JXS6" s="35"/>
      <c r="JXT6" s="35"/>
      <c r="JXU6" s="35"/>
      <c r="JXV6" s="35"/>
      <c r="JXW6" s="35"/>
      <c r="JXX6" s="35"/>
      <c r="JXY6" s="51"/>
      <c r="JXZ6" s="35"/>
      <c r="JYA6" s="35"/>
      <c r="JYB6" s="35"/>
      <c r="JYC6" s="155"/>
      <c r="JYD6" s="98"/>
      <c r="JYE6" s="48"/>
      <c r="JYF6" s="49"/>
      <c r="JYG6" s="35"/>
      <c r="JYH6" s="35"/>
      <c r="JYI6" s="35"/>
      <c r="JYJ6" s="35"/>
      <c r="JYK6" s="35"/>
      <c r="JYL6" s="50"/>
      <c r="JYM6" s="35"/>
      <c r="JYN6" s="35"/>
      <c r="JYO6" s="35"/>
      <c r="JYP6" s="49"/>
      <c r="JYQ6" s="35"/>
      <c r="JYR6" s="35"/>
      <c r="JYS6" s="35"/>
      <c r="JYT6" s="35"/>
      <c r="JYU6" s="35"/>
      <c r="JYV6" s="35"/>
      <c r="JYW6" s="51"/>
      <c r="JYX6" s="35"/>
      <c r="JYY6" s="35"/>
      <c r="JYZ6" s="35"/>
      <c r="JZA6" s="155"/>
      <c r="JZB6" s="98"/>
      <c r="JZC6" s="48"/>
      <c r="JZD6" s="49"/>
      <c r="JZE6" s="35"/>
      <c r="JZF6" s="35"/>
      <c r="JZG6" s="35"/>
      <c r="JZH6" s="35"/>
      <c r="JZI6" s="35"/>
      <c r="JZJ6" s="50"/>
      <c r="JZK6" s="35"/>
      <c r="JZL6" s="35"/>
      <c r="JZM6" s="35"/>
      <c r="JZN6" s="49"/>
      <c r="JZO6" s="35"/>
      <c r="JZP6" s="35"/>
      <c r="JZQ6" s="35"/>
      <c r="JZR6" s="35"/>
      <c r="JZS6" s="35"/>
      <c r="JZT6" s="35"/>
      <c r="JZU6" s="51"/>
      <c r="JZV6" s="35"/>
      <c r="JZW6" s="35"/>
      <c r="JZX6" s="35"/>
      <c r="JZY6" s="155"/>
      <c r="JZZ6" s="98"/>
      <c r="KAA6" s="48"/>
      <c r="KAB6" s="49"/>
      <c r="KAC6" s="35"/>
      <c r="KAD6" s="35"/>
      <c r="KAE6" s="35"/>
      <c r="KAF6" s="35"/>
      <c r="KAG6" s="35"/>
      <c r="KAH6" s="50"/>
      <c r="KAI6" s="35"/>
      <c r="KAJ6" s="35"/>
      <c r="KAK6" s="35"/>
      <c r="KAL6" s="49"/>
      <c r="KAM6" s="35"/>
      <c r="KAN6" s="35"/>
      <c r="KAO6" s="35"/>
      <c r="KAP6" s="35"/>
      <c r="KAQ6" s="35"/>
      <c r="KAR6" s="35"/>
      <c r="KAS6" s="51"/>
      <c r="KAT6" s="35"/>
      <c r="KAU6" s="35"/>
      <c r="KAV6" s="35"/>
      <c r="KAW6" s="155"/>
      <c r="KAX6" s="98"/>
      <c r="KAY6" s="48"/>
      <c r="KAZ6" s="49"/>
      <c r="KBA6" s="35"/>
      <c r="KBB6" s="35"/>
      <c r="KBC6" s="35"/>
      <c r="KBD6" s="35"/>
      <c r="KBE6" s="35"/>
      <c r="KBF6" s="50"/>
      <c r="KBG6" s="35"/>
      <c r="KBH6" s="35"/>
      <c r="KBI6" s="35"/>
      <c r="KBJ6" s="49"/>
      <c r="KBK6" s="35"/>
      <c r="KBL6" s="35"/>
      <c r="KBM6" s="35"/>
      <c r="KBN6" s="35"/>
      <c r="KBO6" s="35"/>
      <c r="KBP6" s="35"/>
      <c r="KBQ6" s="51"/>
      <c r="KBR6" s="35"/>
      <c r="KBS6" s="35"/>
      <c r="KBT6" s="35"/>
      <c r="KBU6" s="155"/>
      <c r="KBV6" s="98"/>
      <c r="KBW6" s="48"/>
      <c r="KBX6" s="49"/>
      <c r="KBY6" s="35"/>
      <c r="KBZ6" s="35"/>
      <c r="KCA6" s="35"/>
      <c r="KCB6" s="35"/>
      <c r="KCC6" s="35"/>
      <c r="KCD6" s="50"/>
      <c r="KCE6" s="35"/>
      <c r="KCF6" s="35"/>
      <c r="KCG6" s="35"/>
      <c r="KCH6" s="49"/>
      <c r="KCI6" s="35"/>
      <c r="KCJ6" s="35"/>
      <c r="KCK6" s="35"/>
      <c r="KCL6" s="35"/>
      <c r="KCM6" s="35"/>
      <c r="KCN6" s="35"/>
      <c r="KCO6" s="51"/>
      <c r="KCP6" s="35"/>
      <c r="KCQ6" s="35"/>
      <c r="KCR6" s="35"/>
      <c r="KCS6" s="155"/>
      <c r="KCT6" s="98"/>
      <c r="KCU6" s="48"/>
      <c r="KCV6" s="49"/>
      <c r="KCW6" s="35"/>
      <c r="KCX6" s="35"/>
      <c r="KCY6" s="35"/>
      <c r="KCZ6" s="35"/>
      <c r="KDA6" s="35"/>
      <c r="KDB6" s="50"/>
      <c r="KDC6" s="35"/>
      <c r="KDD6" s="35"/>
      <c r="KDE6" s="35"/>
      <c r="KDF6" s="49"/>
      <c r="KDG6" s="35"/>
      <c r="KDH6" s="35"/>
      <c r="KDI6" s="35"/>
      <c r="KDJ6" s="35"/>
      <c r="KDK6" s="35"/>
      <c r="KDL6" s="35"/>
      <c r="KDM6" s="51"/>
      <c r="KDN6" s="35"/>
      <c r="KDO6" s="35"/>
      <c r="KDP6" s="35"/>
      <c r="KDQ6" s="155"/>
      <c r="KDR6" s="98"/>
      <c r="KDS6" s="48"/>
      <c r="KDT6" s="49"/>
      <c r="KDU6" s="35"/>
      <c r="KDV6" s="35"/>
      <c r="KDW6" s="35"/>
      <c r="KDX6" s="35"/>
      <c r="KDY6" s="35"/>
      <c r="KDZ6" s="50"/>
      <c r="KEA6" s="35"/>
      <c r="KEB6" s="35"/>
      <c r="KEC6" s="35"/>
      <c r="KED6" s="49"/>
      <c r="KEE6" s="35"/>
      <c r="KEF6" s="35"/>
      <c r="KEG6" s="35"/>
      <c r="KEH6" s="35"/>
      <c r="KEI6" s="35"/>
      <c r="KEJ6" s="35"/>
      <c r="KEK6" s="51"/>
      <c r="KEL6" s="35"/>
      <c r="KEM6" s="35"/>
      <c r="KEN6" s="35"/>
      <c r="KEO6" s="155"/>
      <c r="KEP6" s="98"/>
      <c r="KEQ6" s="48"/>
      <c r="KER6" s="49"/>
      <c r="KES6" s="35"/>
      <c r="KET6" s="35"/>
      <c r="KEU6" s="35"/>
      <c r="KEV6" s="35"/>
      <c r="KEW6" s="35"/>
      <c r="KEX6" s="50"/>
      <c r="KEY6" s="35"/>
      <c r="KEZ6" s="35"/>
      <c r="KFA6" s="35"/>
      <c r="KFB6" s="49"/>
      <c r="KFC6" s="35"/>
      <c r="KFD6" s="35"/>
      <c r="KFE6" s="35"/>
      <c r="KFF6" s="35"/>
      <c r="KFG6" s="35"/>
      <c r="KFH6" s="35"/>
      <c r="KFI6" s="51"/>
      <c r="KFJ6" s="35"/>
      <c r="KFK6" s="35"/>
      <c r="KFL6" s="35"/>
      <c r="KFM6" s="155"/>
      <c r="KFN6" s="98"/>
      <c r="KFO6" s="48"/>
      <c r="KFP6" s="49"/>
      <c r="KFQ6" s="35"/>
      <c r="KFR6" s="35"/>
      <c r="KFS6" s="35"/>
      <c r="KFT6" s="35"/>
      <c r="KFU6" s="35"/>
      <c r="KFV6" s="50"/>
      <c r="KFW6" s="35"/>
      <c r="KFX6" s="35"/>
      <c r="KFY6" s="35"/>
      <c r="KFZ6" s="49"/>
      <c r="KGA6" s="35"/>
      <c r="KGB6" s="35"/>
      <c r="KGC6" s="35"/>
      <c r="KGD6" s="35"/>
      <c r="KGE6" s="35"/>
      <c r="KGF6" s="35"/>
      <c r="KGG6" s="51"/>
      <c r="KGH6" s="35"/>
      <c r="KGI6" s="35"/>
      <c r="KGJ6" s="35"/>
      <c r="KGK6" s="155"/>
      <c r="KGL6" s="98"/>
      <c r="KGM6" s="48"/>
      <c r="KGN6" s="49"/>
      <c r="KGO6" s="35"/>
      <c r="KGP6" s="35"/>
      <c r="KGQ6" s="35"/>
      <c r="KGR6" s="35"/>
      <c r="KGS6" s="35"/>
      <c r="KGT6" s="50"/>
      <c r="KGU6" s="35"/>
      <c r="KGV6" s="35"/>
      <c r="KGW6" s="35"/>
      <c r="KGX6" s="49"/>
      <c r="KGY6" s="35"/>
      <c r="KGZ6" s="35"/>
      <c r="KHA6" s="35"/>
      <c r="KHB6" s="35"/>
      <c r="KHC6" s="35"/>
      <c r="KHD6" s="35"/>
      <c r="KHE6" s="51"/>
      <c r="KHF6" s="35"/>
      <c r="KHG6" s="35"/>
      <c r="KHH6" s="35"/>
      <c r="KHI6" s="155"/>
      <c r="KHJ6" s="98"/>
      <c r="KHK6" s="48"/>
      <c r="KHL6" s="49"/>
      <c r="KHM6" s="35"/>
      <c r="KHN6" s="35"/>
      <c r="KHO6" s="35"/>
      <c r="KHP6" s="35"/>
      <c r="KHQ6" s="35"/>
      <c r="KHR6" s="50"/>
      <c r="KHS6" s="35"/>
      <c r="KHT6" s="35"/>
      <c r="KHU6" s="35"/>
      <c r="KHV6" s="49"/>
      <c r="KHW6" s="35"/>
      <c r="KHX6" s="35"/>
      <c r="KHY6" s="35"/>
      <c r="KHZ6" s="35"/>
      <c r="KIA6" s="35"/>
      <c r="KIB6" s="35"/>
      <c r="KIC6" s="51"/>
      <c r="KID6" s="35"/>
      <c r="KIE6" s="35"/>
      <c r="KIF6" s="35"/>
      <c r="KIG6" s="155"/>
      <c r="KIH6" s="98"/>
      <c r="KII6" s="48"/>
      <c r="KIJ6" s="49"/>
      <c r="KIK6" s="35"/>
      <c r="KIL6" s="35"/>
      <c r="KIM6" s="35"/>
      <c r="KIN6" s="35"/>
      <c r="KIO6" s="35"/>
      <c r="KIP6" s="50"/>
      <c r="KIQ6" s="35"/>
      <c r="KIR6" s="35"/>
      <c r="KIS6" s="35"/>
      <c r="KIT6" s="49"/>
      <c r="KIU6" s="35"/>
      <c r="KIV6" s="35"/>
      <c r="KIW6" s="35"/>
      <c r="KIX6" s="35"/>
      <c r="KIY6" s="35"/>
      <c r="KIZ6" s="35"/>
      <c r="KJA6" s="51"/>
      <c r="KJB6" s="35"/>
      <c r="KJC6" s="35"/>
      <c r="KJD6" s="35"/>
      <c r="KJE6" s="155"/>
      <c r="KJF6" s="98"/>
      <c r="KJG6" s="48"/>
      <c r="KJH6" s="49"/>
      <c r="KJI6" s="35"/>
      <c r="KJJ6" s="35"/>
      <c r="KJK6" s="35"/>
      <c r="KJL6" s="35"/>
      <c r="KJM6" s="35"/>
      <c r="KJN6" s="50"/>
      <c r="KJO6" s="35"/>
      <c r="KJP6" s="35"/>
      <c r="KJQ6" s="35"/>
      <c r="KJR6" s="49"/>
      <c r="KJS6" s="35"/>
      <c r="KJT6" s="35"/>
      <c r="KJU6" s="35"/>
      <c r="KJV6" s="35"/>
      <c r="KJW6" s="35"/>
      <c r="KJX6" s="35"/>
      <c r="KJY6" s="51"/>
      <c r="KJZ6" s="35"/>
      <c r="KKA6" s="35"/>
      <c r="KKB6" s="35"/>
      <c r="KKC6" s="155"/>
      <c r="KKD6" s="98"/>
      <c r="KKE6" s="48"/>
      <c r="KKF6" s="49"/>
      <c r="KKG6" s="35"/>
      <c r="KKH6" s="35"/>
      <c r="KKI6" s="35"/>
      <c r="KKJ6" s="35"/>
      <c r="KKK6" s="35"/>
      <c r="KKL6" s="50"/>
      <c r="KKM6" s="35"/>
      <c r="KKN6" s="35"/>
      <c r="KKO6" s="35"/>
      <c r="KKP6" s="49"/>
      <c r="KKQ6" s="35"/>
      <c r="KKR6" s="35"/>
      <c r="KKS6" s="35"/>
      <c r="KKT6" s="35"/>
      <c r="KKU6" s="35"/>
      <c r="KKV6" s="35"/>
      <c r="KKW6" s="51"/>
      <c r="KKX6" s="35"/>
      <c r="KKY6" s="35"/>
      <c r="KKZ6" s="35"/>
      <c r="KLA6" s="155"/>
      <c r="KLB6" s="98"/>
      <c r="KLC6" s="48"/>
      <c r="KLD6" s="49"/>
      <c r="KLE6" s="35"/>
      <c r="KLF6" s="35"/>
      <c r="KLG6" s="35"/>
      <c r="KLH6" s="35"/>
      <c r="KLI6" s="35"/>
      <c r="KLJ6" s="50"/>
      <c r="KLK6" s="35"/>
      <c r="KLL6" s="35"/>
      <c r="KLM6" s="35"/>
      <c r="KLN6" s="49"/>
      <c r="KLO6" s="35"/>
      <c r="KLP6" s="35"/>
      <c r="KLQ6" s="35"/>
      <c r="KLR6" s="35"/>
      <c r="KLS6" s="35"/>
      <c r="KLT6" s="35"/>
      <c r="KLU6" s="51"/>
      <c r="KLV6" s="35"/>
      <c r="KLW6" s="35"/>
      <c r="KLX6" s="35"/>
      <c r="KLY6" s="155"/>
      <c r="KLZ6" s="98"/>
      <c r="KMA6" s="48"/>
      <c r="KMB6" s="49"/>
      <c r="KMC6" s="35"/>
      <c r="KMD6" s="35"/>
      <c r="KME6" s="35"/>
      <c r="KMF6" s="35"/>
      <c r="KMG6" s="35"/>
      <c r="KMH6" s="50"/>
      <c r="KMI6" s="35"/>
      <c r="KMJ6" s="35"/>
      <c r="KMK6" s="35"/>
      <c r="KML6" s="49"/>
      <c r="KMM6" s="35"/>
      <c r="KMN6" s="35"/>
      <c r="KMO6" s="35"/>
      <c r="KMP6" s="35"/>
      <c r="KMQ6" s="35"/>
      <c r="KMR6" s="35"/>
      <c r="KMS6" s="51"/>
      <c r="KMT6" s="35"/>
      <c r="KMU6" s="35"/>
      <c r="KMV6" s="35"/>
      <c r="KMW6" s="155"/>
      <c r="KMX6" s="98"/>
      <c r="KMY6" s="48"/>
      <c r="KMZ6" s="49"/>
      <c r="KNA6" s="35"/>
      <c r="KNB6" s="35"/>
      <c r="KNC6" s="35"/>
      <c r="KND6" s="35"/>
      <c r="KNE6" s="35"/>
      <c r="KNF6" s="50"/>
      <c r="KNG6" s="35"/>
      <c r="KNH6" s="35"/>
      <c r="KNI6" s="35"/>
      <c r="KNJ6" s="49"/>
      <c r="KNK6" s="35"/>
      <c r="KNL6" s="35"/>
      <c r="KNM6" s="35"/>
      <c r="KNN6" s="35"/>
      <c r="KNO6" s="35"/>
      <c r="KNP6" s="35"/>
      <c r="KNQ6" s="51"/>
      <c r="KNR6" s="35"/>
      <c r="KNS6" s="35"/>
      <c r="KNT6" s="35"/>
      <c r="KNU6" s="155"/>
      <c r="KNV6" s="98"/>
      <c r="KNW6" s="48"/>
      <c r="KNX6" s="49"/>
      <c r="KNY6" s="35"/>
      <c r="KNZ6" s="35"/>
      <c r="KOA6" s="35"/>
      <c r="KOB6" s="35"/>
      <c r="KOC6" s="35"/>
      <c r="KOD6" s="50"/>
      <c r="KOE6" s="35"/>
      <c r="KOF6" s="35"/>
      <c r="KOG6" s="35"/>
      <c r="KOH6" s="49"/>
      <c r="KOI6" s="35"/>
      <c r="KOJ6" s="35"/>
      <c r="KOK6" s="35"/>
      <c r="KOL6" s="35"/>
      <c r="KOM6" s="35"/>
      <c r="KON6" s="35"/>
      <c r="KOO6" s="51"/>
      <c r="KOP6" s="35"/>
      <c r="KOQ6" s="35"/>
      <c r="KOR6" s="35"/>
      <c r="KOS6" s="155"/>
      <c r="KOT6" s="98"/>
      <c r="KOU6" s="48"/>
      <c r="KOV6" s="49"/>
      <c r="KOW6" s="35"/>
      <c r="KOX6" s="35"/>
      <c r="KOY6" s="35"/>
      <c r="KOZ6" s="35"/>
      <c r="KPA6" s="35"/>
      <c r="KPB6" s="50"/>
      <c r="KPC6" s="35"/>
      <c r="KPD6" s="35"/>
      <c r="KPE6" s="35"/>
      <c r="KPF6" s="49"/>
      <c r="KPG6" s="35"/>
      <c r="KPH6" s="35"/>
      <c r="KPI6" s="35"/>
      <c r="KPJ6" s="35"/>
      <c r="KPK6" s="35"/>
      <c r="KPL6" s="35"/>
      <c r="KPM6" s="51"/>
      <c r="KPN6" s="35"/>
      <c r="KPO6" s="35"/>
      <c r="KPP6" s="35"/>
      <c r="KPQ6" s="155"/>
      <c r="KPR6" s="98"/>
      <c r="KPS6" s="48"/>
      <c r="KPT6" s="49"/>
      <c r="KPU6" s="35"/>
      <c r="KPV6" s="35"/>
      <c r="KPW6" s="35"/>
      <c r="KPX6" s="35"/>
      <c r="KPY6" s="35"/>
      <c r="KPZ6" s="50"/>
      <c r="KQA6" s="35"/>
      <c r="KQB6" s="35"/>
      <c r="KQC6" s="35"/>
      <c r="KQD6" s="49"/>
      <c r="KQE6" s="35"/>
      <c r="KQF6" s="35"/>
      <c r="KQG6" s="35"/>
      <c r="KQH6" s="35"/>
      <c r="KQI6" s="35"/>
      <c r="KQJ6" s="35"/>
      <c r="KQK6" s="51"/>
      <c r="KQL6" s="35"/>
      <c r="KQM6" s="35"/>
      <c r="KQN6" s="35"/>
      <c r="KQO6" s="155"/>
      <c r="KQP6" s="98"/>
      <c r="KQQ6" s="48"/>
      <c r="KQR6" s="49"/>
      <c r="KQS6" s="35"/>
      <c r="KQT6" s="35"/>
      <c r="KQU6" s="35"/>
      <c r="KQV6" s="35"/>
      <c r="KQW6" s="35"/>
      <c r="KQX6" s="50"/>
      <c r="KQY6" s="35"/>
      <c r="KQZ6" s="35"/>
      <c r="KRA6" s="35"/>
      <c r="KRB6" s="49"/>
      <c r="KRC6" s="35"/>
      <c r="KRD6" s="35"/>
      <c r="KRE6" s="35"/>
      <c r="KRF6" s="35"/>
      <c r="KRG6" s="35"/>
      <c r="KRH6" s="35"/>
      <c r="KRI6" s="51"/>
      <c r="KRJ6" s="35"/>
      <c r="KRK6" s="35"/>
      <c r="KRL6" s="35"/>
      <c r="KRM6" s="155"/>
      <c r="KRN6" s="98"/>
      <c r="KRO6" s="48"/>
      <c r="KRP6" s="49"/>
      <c r="KRQ6" s="35"/>
      <c r="KRR6" s="35"/>
      <c r="KRS6" s="35"/>
      <c r="KRT6" s="35"/>
      <c r="KRU6" s="35"/>
      <c r="KRV6" s="50"/>
      <c r="KRW6" s="35"/>
      <c r="KRX6" s="35"/>
      <c r="KRY6" s="35"/>
      <c r="KRZ6" s="49"/>
      <c r="KSA6" s="35"/>
      <c r="KSB6" s="35"/>
      <c r="KSC6" s="35"/>
      <c r="KSD6" s="35"/>
      <c r="KSE6" s="35"/>
      <c r="KSF6" s="35"/>
      <c r="KSG6" s="51"/>
      <c r="KSH6" s="35"/>
      <c r="KSI6" s="35"/>
      <c r="KSJ6" s="35"/>
      <c r="KSK6" s="155"/>
      <c r="KSL6" s="98"/>
      <c r="KSM6" s="48"/>
      <c r="KSN6" s="49"/>
      <c r="KSO6" s="35"/>
      <c r="KSP6" s="35"/>
      <c r="KSQ6" s="35"/>
      <c r="KSR6" s="35"/>
      <c r="KSS6" s="35"/>
      <c r="KST6" s="50"/>
      <c r="KSU6" s="35"/>
      <c r="KSV6" s="35"/>
      <c r="KSW6" s="35"/>
      <c r="KSX6" s="49"/>
      <c r="KSY6" s="35"/>
      <c r="KSZ6" s="35"/>
      <c r="KTA6" s="35"/>
      <c r="KTB6" s="35"/>
      <c r="KTC6" s="35"/>
      <c r="KTD6" s="35"/>
      <c r="KTE6" s="51"/>
      <c r="KTF6" s="35"/>
      <c r="KTG6" s="35"/>
      <c r="KTH6" s="35"/>
      <c r="KTI6" s="155"/>
      <c r="KTJ6" s="98"/>
      <c r="KTK6" s="48"/>
      <c r="KTL6" s="49"/>
      <c r="KTM6" s="35"/>
      <c r="KTN6" s="35"/>
      <c r="KTO6" s="35"/>
      <c r="KTP6" s="35"/>
      <c r="KTQ6" s="35"/>
      <c r="KTR6" s="50"/>
      <c r="KTS6" s="35"/>
      <c r="KTT6" s="35"/>
      <c r="KTU6" s="35"/>
      <c r="KTV6" s="49"/>
      <c r="KTW6" s="35"/>
      <c r="KTX6" s="35"/>
      <c r="KTY6" s="35"/>
      <c r="KTZ6" s="35"/>
      <c r="KUA6" s="35"/>
      <c r="KUB6" s="35"/>
      <c r="KUC6" s="51"/>
      <c r="KUD6" s="35"/>
      <c r="KUE6" s="35"/>
      <c r="KUF6" s="35"/>
      <c r="KUG6" s="155"/>
      <c r="KUH6" s="98"/>
      <c r="KUI6" s="48"/>
      <c r="KUJ6" s="49"/>
      <c r="KUK6" s="35"/>
      <c r="KUL6" s="35"/>
      <c r="KUM6" s="35"/>
      <c r="KUN6" s="35"/>
      <c r="KUO6" s="35"/>
      <c r="KUP6" s="50"/>
      <c r="KUQ6" s="35"/>
      <c r="KUR6" s="35"/>
      <c r="KUS6" s="35"/>
      <c r="KUT6" s="49"/>
      <c r="KUU6" s="35"/>
      <c r="KUV6" s="35"/>
      <c r="KUW6" s="35"/>
      <c r="KUX6" s="35"/>
      <c r="KUY6" s="35"/>
      <c r="KUZ6" s="35"/>
      <c r="KVA6" s="51"/>
      <c r="KVB6" s="35"/>
      <c r="KVC6" s="35"/>
      <c r="KVD6" s="35"/>
      <c r="KVE6" s="155"/>
      <c r="KVF6" s="98"/>
      <c r="KVG6" s="48"/>
      <c r="KVH6" s="49"/>
      <c r="KVI6" s="35"/>
      <c r="KVJ6" s="35"/>
      <c r="KVK6" s="35"/>
      <c r="KVL6" s="35"/>
      <c r="KVM6" s="35"/>
      <c r="KVN6" s="50"/>
      <c r="KVO6" s="35"/>
      <c r="KVP6" s="35"/>
      <c r="KVQ6" s="35"/>
      <c r="KVR6" s="49"/>
      <c r="KVS6" s="35"/>
      <c r="KVT6" s="35"/>
      <c r="KVU6" s="35"/>
      <c r="KVV6" s="35"/>
      <c r="KVW6" s="35"/>
      <c r="KVX6" s="35"/>
      <c r="KVY6" s="51"/>
      <c r="KVZ6" s="35"/>
      <c r="KWA6" s="35"/>
      <c r="KWB6" s="35"/>
      <c r="KWC6" s="155"/>
      <c r="KWD6" s="98"/>
      <c r="KWE6" s="48"/>
      <c r="KWF6" s="49"/>
      <c r="KWG6" s="35"/>
      <c r="KWH6" s="35"/>
      <c r="KWI6" s="35"/>
      <c r="KWJ6" s="35"/>
      <c r="KWK6" s="35"/>
      <c r="KWL6" s="50"/>
      <c r="KWM6" s="35"/>
      <c r="KWN6" s="35"/>
      <c r="KWO6" s="35"/>
      <c r="KWP6" s="49"/>
      <c r="KWQ6" s="35"/>
      <c r="KWR6" s="35"/>
      <c r="KWS6" s="35"/>
      <c r="KWT6" s="35"/>
      <c r="KWU6" s="35"/>
      <c r="KWV6" s="35"/>
      <c r="KWW6" s="51"/>
      <c r="KWX6" s="35"/>
      <c r="KWY6" s="35"/>
      <c r="KWZ6" s="35"/>
      <c r="KXA6" s="155"/>
      <c r="KXB6" s="98"/>
      <c r="KXC6" s="48"/>
      <c r="KXD6" s="49"/>
      <c r="KXE6" s="35"/>
      <c r="KXF6" s="35"/>
      <c r="KXG6" s="35"/>
      <c r="KXH6" s="35"/>
      <c r="KXI6" s="35"/>
      <c r="KXJ6" s="50"/>
      <c r="KXK6" s="35"/>
      <c r="KXL6" s="35"/>
      <c r="KXM6" s="35"/>
      <c r="KXN6" s="49"/>
      <c r="KXO6" s="35"/>
      <c r="KXP6" s="35"/>
      <c r="KXQ6" s="35"/>
      <c r="KXR6" s="35"/>
      <c r="KXS6" s="35"/>
      <c r="KXT6" s="35"/>
      <c r="KXU6" s="51"/>
      <c r="KXV6" s="35"/>
      <c r="KXW6" s="35"/>
      <c r="KXX6" s="35"/>
      <c r="KXY6" s="155"/>
      <c r="KXZ6" s="98"/>
      <c r="KYA6" s="48"/>
      <c r="KYB6" s="49"/>
      <c r="KYC6" s="35"/>
      <c r="KYD6" s="35"/>
      <c r="KYE6" s="35"/>
      <c r="KYF6" s="35"/>
      <c r="KYG6" s="35"/>
      <c r="KYH6" s="50"/>
      <c r="KYI6" s="35"/>
      <c r="KYJ6" s="35"/>
      <c r="KYK6" s="35"/>
      <c r="KYL6" s="49"/>
      <c r="KYM6" s="35"/>
      <c r="KYN6" s="35"/>
      <c r="KYO6" s="35"/>
      <c r="KYP6" s="35"/>
      <c r="KYQ6" s="35"/>
      <c r="KYR6" s="35"/>
      <c r="KYS6" s="51"/>
      <c r="KYT6" s="35"/>
      <c r="KYU6" s="35"/>
      <c r="KYV6" s="35"/>
      <c r="KYW6" s="155"/>
      <c r="KYX6" s="98"/>
      <c r="KYY6" s="48"/>
      <c r="KYZ6" s="49"/>
      <c r="KZA6" s="35"/>
      <c r="KZB6" s="35"/>
      <c r="KZC6" s="35"/>
      <c r="KZD6" s="35"/>
      <c r="KZE6" s="35"/>
      <c r="KZF6" s="50"/>
      <c r="KZG6" s="35"/>
      <c r="KZH6" s="35"/>
      <c r="KZI6" s="35"/>
      <c r="KZJ6" s="49"/>
      <c r="KZK6" s="35"/>
      <c r="KZL6" s="35"/>
      <c r="KZM6" s="35"/>
      <c r="KZN6" s="35"/>
      <c r="KZO6" s="35"/>
      <c r="KZP6" s="35"/>
      <c r="KZQ6" s="51"/>
      <c r="KZR6" s="35"/>
      <c r="KZS6" s="35"/>
      <c r="KZT6" s="35"/>
      <c r="KZU6" s="155"/>
      <c r="KZV6" s="98"/>
      <c r="KZW6" s="48"/>
      <c r="KZX6" s="49"/>
      <c r="KZY6" s="35"/>
      <c r="KZZ6" s="35"/>
      <c r="LAA6" s="35"/>
      <c r="LAB6" s="35"/>
      <c r="LAC6" s="35"/>
      <c r="LAD6" s="50"/>
      <c r="LAE6" s="35"/>
      <c r="LAF6" s="35"/>
      <c r="LAG6" s="35"/>
      <c r="LAH6" s="49"/>
      <c r="LAI6" s="35"/>
      <c r="LAJ6" s="35"/>
      <c r="LAK6" s="35"/>
      <c r="LAL6" s="35"/>
      <c r="LAM6" s="35"/>
      <c r="LAN6" s="35"/>
      <c r="LAO6" s="51"/>
      <c r="LAP6" s="35"/>
      <c r="LAQ6" s="35"/>
      <c r="LAR6" s="35"/>
      <c r="LAS6" s="155"/>
      <c r="LAT6" s="98"/>
      <c r="LAU6" s="48"/>
      <c r="LAV6" s="49"/>
      <c r="LAW6" s="35"/>
      <c r="LAX6" s="35"/>
      <c r="LAY6" s="35"/>
      <c r="LAZ6" s="35"/>
      <c r="LBA6" s="35"/>
      <c r="LBB6" s="50"/>
      <c r="LBC6" s="35"/>
      <c r="LBD6" s="35"/>
      <c r="LBE6" s="35"/>
      <c r="LBF6" s="49"/>
      <c r="LBG6" s="35"/>
      <c r="LBH6" s="35"/>
      <c r="LBI6" s="35"/>
      <c r="LBJ6" s="35"/>
      <c r="LBK6" s="35"/>
      <c r="LBL6" s="35"/>
      <c r="LBM6" s="51"/>
      <c r="LBN6" s="35"/>
      <c r="LBO6" s="35"/>
      <c r="LBP6" s="35"/>
      <c r="LBQ6" s="155"/>
      <c r="LBR6" s="98"/>
      <c r="LBS6" s="48"/>
      <c r="LBT6" s="49"/>
      <c r="LBU6" s="35"/>
      <c r="LBV6" s="35"/>
      <c r="LBW6" s="35"/>
      <c r="LBX6" s="35"/>
      <c r="LBY6" s="35"/>
      <c r="LBZ6" s="50"/>
      <c r="LCA6" s="35"/>
      <c r="LCB6" s="35"/>
      <c r="LCC6" s="35"/>
      <c r="LCD6" s="49"/>
      <c r="LCE6" s="35"/>
      <c r="LCF6" s="35"/>
      <c r="LCG6" s="35"/>
      <c r="LCH6" s="35"/>
      <c r="LCI6" s="35"/>
      <c r="LCJ6" s="35"/>
      <c r="LCK6" s="51"/>
      <c r="LCL6" s="35"/>
      <c r="LCM6" s="35"/>
      <c r="LCN6" s="35"/>
      <c r="LCO6" s="155"/>
      <c r="LCP6" s="98"/>
      <c r="LCQ6" s="48"/>
      <c r="LCR6" s="49"/>
      <c r="LCS6" s="35"/>
      <c r="LCT6" s="35"/>
      <c r="LCU6" s="35"/>
      <c r="LCV6" s="35"/>
      <c r="LCW6" s="35"/>
      <c r="LCX6" s="50"/>
      <c r="LCY6" s="35"/>
      <c r="LCZ6" s="35"/>
      <c r="LDA6" s="35"/>
      <c r="LDB6" s="49"/>
      <c r="LDC6" s="35"/>
      <c r="LDD6" s="35"/>
      <c r="LDE6" s="35"/>
      <c r="LDF6" s="35"/>
      <c r="LDG6" s="35"/>
      <c r="LDH6" s="35"/>
      <c r="LDI6" s="51"/>
      <c r="LDJ6" s="35"/>
      <c r="LDK6" s="35"/>
      <c r="LDL6" s="35"/>
      <c r="LDM6" s="155"/>
      <c r="LDN6" s="98"/>
      <c r="LDO6" s="48"/>
      <c r="LDP6" s="49"/>
      <c r="LDQ6" s="35"/>
      <c r="LDR6" s="35"/>
      <c r="LDS6" s="35"/>
      <c r="LDT6" s="35"/>
      <c r="LDU6" s="35"/>
      <c r="LDV6" s="50"/>
      <c r="LDW6" s="35"/>
      <c r="LDX6" s="35"/>
      <c r="LDY6" s="35"/>
      <c r="LDZ6" s="49"/>
      <c r="LEA6" s="35"/>
      <c r="LEB6" s="35"/>
      <c r="LEC6" s="35"/>
      <c r="LED6" s="35"/>
      <c r="LEE6" s="35"/>
      <c r="LEF6" s="35"/>
      <c r="LEG6" s="51"/>
      <c r="LEH6" s="35"/>
      <c r="LEI6" s="35"/>
      <c r="LEJ6" s="35"/>
      <c r="LEK6" s="155"/>
      <c r="LEL6" s="98"/>
      <c r="LEM6" s="48"/>
      <c r="LEN6" s="49"/>
      <c r="LEO6" s="35"/>
      <c r="LEP6" s="35"/>
      <c r="LEQ6" s="35"/>
      <c r="LER6" s="35"/>
      <c r="LES6" s="35"/>
      <c r="LET6" s="50"/>
      <c r="LEU6" s="35"/>
      <c r="LEV6" s="35"/>
      <c r="LEW6" s="35"/>
      <c r="LEX6" s="49"/>
      <c r="LEY6" s="35"/>
      <c r="LEZ6" s="35"/>
      <c r="LFA6" s="35"/>
      <c r="LFB6" s="35"/>
      <c r="LFC6" s="35"/>
      <c r="LFD6" s="35"/>
      <c r="LFE6" s="51"/>
      <c r="LFF6" s="35"/>
      <c r="LFG6" s="35"/>
      <c r="LFH6" s="35"/>
      <c r="LFI6" s="155"/>
      <c r="LFJ6" s="98"/>
      <c r="LFK6" s="48"/>
      <c r="LFL6" s="49"/>
      <c r="LFM6" s="35"/>
      <c r="LFN6" s="35"/>
      <c r="LFO6" s="35"/>
      <c r="LFP6" s="35"/>
      <c r="LFQ6" s="35"/>
      <c r="LFR6" s="50"/>
      <c r="LFS6" s="35"/>
      <c r="LFT6" s="35"/>
      <c r="LFU6" s="35"/>
      <c r="LFV6" s="49"/>
      <c r="LFW6" s="35"/>
      <c r="LFX6" s="35"/>
      <c r="LFY6" s="35"/>
      <c r="LFZ6" s="35"/>
      <c r="LGA6" s="35"/>
      <c r="LGB6" s="35"/>
      <c r="LGC6" s="51"/>
      <c r="LGD6" s="35"/>
      <c r="LGE6" s="35"/>
      <c r="LGF6" s="35"/>
      <c r="LGG6" s="155"/>
      <c r="LGH6" s="98"/>
      <c r="LGI6" s="48"/>
      <c r="LGJ6" s="49"/>
      <c r="LGK6" s="35"/>
      <c r="LGL6" s="35"/>
      <c r="LGM6" s="35"/>
      <c r="LGN6" s="35"/>
      <c r="LGO6" s="35"/>
      <c r="LGP6" s="50"/>
      <c r="LGQ6" s="35"/>
      <c r="LGR6" s="35"/>
      <c r="LGS6" s="35"/>
      <c r="LGT6" s="49"/>
      <c r="LGU6" s="35"/>
      <c r="LGV6" s="35"/>
      <c r="LGW6" s="35"/>
      <c r="LGX6" s="35"/>
      <c r="LGY6" s="35"/>
      <c r="LGZ6" s="35"/>
      <c r="LHA6" s="51"/>
      <c r="LHB6" s="35"/>
      <c r="LHC6" s="35"/>
      <c r="LHD6" s="35"/>
      <c r="LHE6" s="155"/>
      <c r="LHF6" s="98"/>
      <c r="LHG6" s="48"/>
      <c r="LHH6" s="49"/>
      <c r="LHI6" s="35"/>
      <c r="LHJ6" s="35"/>
      <c r="LHK6" s="35"/>
      <c r="LHL6" s="35"/>
      <c r="LHM6" s="35"/>
      <c r="LHN6" s="50"/>
      <c r="LHO6" s="35"/>
      <c r="LHP6" s="35"/>
      <c r="LHQ6" s="35"/>
      <c r="LHR6" s="49"/>
      <c r="LHS6" s="35"/>
      <c r="LHT6" s="35"/>
      <c r="LHU6" s="35"/>
      <c r="LHV6" s="35"/>
      <c r="LHW6" s="35"/>
      <c r="LHX6" s="35"/>
      <c r="LHY6" s="51"/>
      <c r="LHZ6" s="35"/>
      <c r="LIA6" s="35"/>
      <c r="LIB6" s="35"/>
      <c r="LIC6" s="155"/>
      <c r="LID6" s="98"/>
      <c r="LIE6" s="48"/>
      <c r="LIF6" s="49"/>
      <c r="LIG6" s="35"/>
      <c r="LIH6" s="35"/>
      <c r="LII6" s="35"/>
      <c r="LIJ6" s="35"/>
      <c r="LIK6" s="35"/>
      <c r="LIL6" s="50"/>
      <c r="LIM6" s="35"/>
      <c r="LIN6" s="35"/>
      <c r="LIO6" s="35"/>
      <c r="LIP6" s="49"/>
      <c r="LIQ6" s="35"/>
      <c r="LIR6" s="35"/>
      <c r="LIS6" s="35"/>
      <c r="LIT6" s="35"/>
      <c r="LIU6" s="35"/>
      <c r="LIV6" s="35"/>
      <c r="LIW6" s="51"/>
      <c r="LIX6" s="35"/>
      <c r="LIY6" s="35"/>
      <c r="LIZ6" s="35"/>
      <c r="LJA6" s="155"/>
      <c r="LJB6" s="98"/>
      <c r="LJC6" s="48"/>
      <c r="LJD6" s="49"/>
      <c r="LJE6" s="35"/>
      <c r="LJF6" s="35"/>
      <c r="LJG6" s="35"/>
      <c r="LJH6" s="35"/>
      <c r="LJI6" s="35"/>
      <c r="LJJ6" s="50"/>
      <c r="LJK6" s="35"/>
      <c r="LJL6" s="35"/>
      <c r="LJM6" s="35"/>
      <c r="LJN6" s="49"/>
      <c r="LJO6" s="35"/>
      <c r="LJP6" s="35"/>
      <c r="LJQ6" s="35"/>
      <c r="LJR6" s="35"/>
      <c r="LJS6" s="35"/>
      <c r="LJT6" s="35"/>
      <c r="LJU6" s="51"/>
      <c r="LJV6" s="35"/>
      <c r="LJW6" s="35"/>
      <c r="LJX6" s="35"/>
      <c r="LJY6" s="155"/>
      <c r="LJZ6" s="98"/>
      <c r="LKA6" s="48"/>
      <c r="LKB6" s="49"/>
      <c r="LKC6" s="35"/>
      <c r="LKD6" s="35"/>
      <c r="LKE6" s="35"/>
      <c r="LKF6" s="35"/>
      <c r="LKG6" s="35"/>
      <c r="LKH6" s="50"/>
      <c r="LKI6" s="35"/>
      <c r="LKJ6" s="35"/>
      <c r="LKK6" s="35"/>
      <c r="LKL6" s="49"/>
      <c r="LKM6" s="35"/>
      <c r="LKN6" s="35"/>
      <c r="LKO6" s="35"/>
      <c r="LKP6" s="35"/>
      <c r="LKQ6" s="35"/>
      <c r="LKR6" s="35"/>
      <c r="LKS6" s="51"/>
      <c r="LKT6" s="35"/>
      <c r="LKU6" s="35"/>
      <c r="LKV6" s="35"/>
      <c r="LKW6" s="155"/>
      <c r="LKX6" s="98"/>
      <c r="LKY6" s="48"/>
      <c r="LKZ6" s="49"/>
      <c r="LLA6" s="35"/>
      <c r="LLB6" s="35"/>
      <c r="LLC6" s="35"/>
      <c r="LLD6" s="35"/>
      <c r="LLE6" s="35"/>
      <c r="LLF6" s="50"/>
      <c r="LLG6" s="35"/>
      <c r="LLH6" s="35"/>
      <c r="LLI6" s="35"/>
      <c r="LLJ6" s="49"/>
      <c r="LLK6" s="35"/>
      <c r="LLL6" s="35"/>
      <c r="LLM6" s="35"/>
      <c r="LLN6" s="35"/>
      <c r="LLO6" s="35"/>
      <c r="LLP6" s="35"/>
      <c r="LLQ6" s="51"/>
      <c r="LLR6" s="35"/>
      <c r="LLS6" s="35"/>
      <c r="LLT6" s="35"/>
      <c r="LLU6" s="155"/>
      <c r="LLV6" s="98"/>
      <c r="LLW6" s="48"/>
      <c r="LLX6" s="49"/>
      <c r="LLY6" s="35"/>
      <c r="LLZ6" s="35"/>
      <c r="LMA6" s="35"/>
      <c r="LMB6" s="35"/>
      <c r="LMC6" s="35"/>
      <c r="LMD6" s="50"/>
      <c r="LME6" s="35"/>
      <c r="LMF6" s="35"/>
      <c r="LMG6" s="35"/>
      <c r="LMH6" s="49"/>
      <c r="LMI6" s="35"/>
      <c r="LMJ6" s="35"/>
      <c r="LMK6" s="35"/>
      <c r="LML6" s="35"/>
      <c r="LMM6" s="35"/>
      <c r="LMN6" s="35"/>
      <c r="LMO6" s="51"/>
      <c r="LMP6" s="35"/>
      <c r="LMQ6" s="35"/>
      <c r="LMR6" s="35"/>
      <c r="LMS6" s="155"/>
      <c r="LMT6" s="98"/>
      <c r="LMU6" s="48"/>
      <c r="LMV6" s="49"/>
      <c r="LMW6" s="35"/>
      <c r="LMX6" s="35"/>
      <c r="LMY6" s="35"/>
      <c r="LMZ6" s="35"/>
      <c r="LNA6" s="35"/>
      <c r="LNB6" s="50"/>
      <c r="LNC6" s="35"/>
      <c r="LND6" s="35"/>
      <c r="LNE6" s="35"/>
      <c r="LNF6" s="49"/>
      <c r="LNG6" s="35"/>
      <c r="LNH6" s="35"/>
      <c r="LNI6" s="35"/>
      <c r="LNJ6" s="35"/>
      <c r="LNK6" s="35"/>
      <c r="LNL6" s="35"/>
      <c r="LNM6" s="51"/>
      <c r="LNN6" s="35"/>
      <c r="LNO6" s="35"/>
      <c r="LNP6" s="35"/>
      <c r="LNQ6" s="155"/>
      <c r="LNR6" s="98"/>
      <c r="LNS6" s="48"/>
      <c r="LNT6" s="49"/>
      <c r="LNU6" s="35"/>
      <c r="LNV6" s="35"/>
      <c r="LNW6" s="35"/>
      <c r="LNX6" s="35"/>
      <c r="LNY6" s="35"/>
      <c r="LNZ6" s="50"/>
      <c r="LOA6" s="35"/>
      <c r="LOB6" s="35"/>
      <c r="LOC6" s="35"/>
      <c r="LOD6" s="49"/>
      <c r="LOE6" s="35"/>
      <c r="LOF6" s="35"/>
      <c r="LOG6" s="35"/>
      <c r="LOH6" s="35"/>
      <c r="LOI6" s="35"/>
      <c r="LOJ6" s="35"/>
      <c r="LOK6" s="51"/>
      <c r="LOL6" s="35"/>
      <c r="LOM6" s="35"/>
      <c r="LON6" s="35"/>
      <c r="LOO6" s="155"/>
      <c r="LOP6" s="98"/>
      <c r="LOQ6" s="48"/>
      <c r="LOR6" s="49"/>
      <c r="LOS6" s="35"/>
      <c r="LOT6" s="35"/>
      <c r="LOU6" s="35"/>
      <c r="LOV6" s="35"/>
      <c r="LOW6" s="35"/>
      <c r="LOX6" s="50"/>
      <c r="LOY6" s="35"/>
      <c r="LOZ6" s="35"/>
      <c r="LPA6" s="35"/>
      <c r="LPB6" s="49"/>
      <c r="LPC6" s="35"/>
      <c r="LPD6" s="35"/>
      <c r="LPE6" s="35"/>
      <c r="LPF6" s="35"/>
      <c r="LPG6" s="35"/>
      <c r="LPH6" s="35"/>
      <c r="LPI6" s="51"/>
      <c r="LPJ6" s="35"/>
      <c r="LPK6" s="35"/>
      <c r="LPL6" s="35"/>
      <c r="LPM6" s="155"/>
      <c r="LPN6" s="98"/>
      <c r="LPO6" s="48"/>
      <c r="LPP6" s="49"/>
      <c r="LPQ6" s="35"/>
      <c r="LPR6" s="35"/>
      <c r="LPS6" s="35"/>
      <c r="LPT6" s="35"/>
      <c r="LPU6" s="35"/>
      <c r="LPV6" s="50"/>
      <c r="LPW6" s="35"/>
      <c r="LPX6" s="35"/>
      <c r="LPY6" s="35"/>
      <c r="LPZ6" s="49"/>
      <c r="LQA6" s="35"/>
      <c r="LQB6" s="35"/>
      <c r="LQC6" s="35"/>
      <c r="LQD6" s="35"/>
      <c r="LQE6" s="35"/>
      <c r="LQF6" s="35"/>
      <c r="LQG6" s="51"/>
      <c r="LQH6" s="35"/>
      <c r="LQI6" s="35"/>
      <c r="LQJ6" s="35"/>
      <c r="LQK6" s="155"/>
      <c r="LQL6" s="98"/>
      <c r="LQM6" s="48"/>
      <c r="LQN6" s="49"/>
      <c r="LQO6" s="35"/>
      <c r="LQP6" s="35"/>
      <c r="LQQ6" s="35"/>
      <c r="LQR6" s="35"/>
      <c r="LQS6" s="35"/>
      <c r="LQT6" s="50"/>
      <c r="LQU6" s="35"/>
      <c r="LQV6" s="35"/>
      <c r="LQW6" s="35"/>
      <c r="LQX6" s="49"/>
      <c r="LQY6" s="35"/>
      <c r="LQZ6" s="35"/>
      <c r="LRA6" s="35"/>
      <c r="LRB6" s="35"/>
      <c r="LRC6" s="35"/>
      <c r="LRD6" s="35"/>
      <c r="LRE6" s="51"/>
      <c r="LRF6" s="35"/>
      <c r="LRG6" s="35"/>
      <c r="LRH6" s="35"/>
      <c r="LRI6" s="155"/>
      <c r="LRJ6" s="98"/>
      <c r="LRK6" s="48"/>
      <c r="LRL6" s="49"/>
      <c r="LRM6" s="35"/>
      <c r="LRN6" s="35"/>
      <c r="LRO6" s="35"/>
      <c r="LRP6" s="35"/>
      <c r="LRQ6" s="35"/>
      <c r="LRR6" s="50"/>
      <c r="LRS6" s="35"/>
      <c r="LRT6" s="35"/>
      <c r="LRU6" s="35"/>
      <c r="LRV6" s="49"/>
      <c r="LRW6" s="35"/>
      <c r="LRX6" s="35"/>
      <c r="LRY6" s="35"/>
      <c r="LRZ6" s="35"/>
      <c r="LSA6" s="35"/>
      <c r="LSB6" s="35"/>
      <c r="LSC6" s="51"/>
      <c r="LSD6" s="35"/>
      <c r="LSE6" s="35"/>
      <c r="LSF6" s="35"/>
      <c r="LSG6" s="155"/>
      <c r="LSH6" s="98"/>
      <c r="LSI6" s="48"/>
      <c r="LSJ6" s="49"/>
      <c r="LSK6" s="35"/>
      <c r="LSL6" s="35"/>
      <c r="LSM6" s="35"/>
      <c r="LSN6" s="35"/>
      <c r="LSO6" s="35"/>
      <c r="LSP6" s="50"/>
      <c r="LSQ6" s="35"/>
      <c r="LSR6" s="35"/>
      <c r="LSS6" s="35"/>
      <c r="LST6" s="49"/>
      <c r="LSU6" s="35"/>
      <c r="LSV6" s="35"/>
      <c r="LSW6" s="35"/>
      <c r="LSX6" s="35"/>
      <c r="LSY6" s="35"/>
      <c r="LSZ6" s="35"/>
      <c r="LTA6" s="51"/>
      <c r="LTB6" s="35"/>
      <c r="LTC6" s="35"/>
      <c r="LTD6" s="35"/>
      <c r="LTE6" s="155"/>
      <c r="LTF6" s="98"/>
      <c r="LTG6" s="48"/>
      <c r="LTH6" s="49"/>
      <c r="LTI6" s="35"/>
      <c r="LTJ6" s="35"/>
      <c r="LTK6" s="35"/>
      <c r="LTL6" s="35"/>
      <c r="LTM6" s="35"/>
      <c r="LTN6" s="50"/>
      <c r="LTO6" s="35"/>
      <c r="LTP6" s="35"/>
      <c r="LTQ6" s="35"/>
      <c r="LTR6" s="49"/>
      <c r="LTS6" s="35"/>
      <c r="LTT6" s="35"/>
      <c r="LTU6" s="35"/>
      <c r="LTV6" s="35"/>
      <c r="LTW6" s="35"/>
      <c r="LTX6" s="35"/>
      <c r="LTY6" s="51"/>
      <c r="LTZ6" s="35"/>
      <c r="LUA6" s="35"/>
      <c r="LUB6" s="35"/>
      <c r="LUC6" s="155"/>
      <c r="LUD6" s="98"/>
      <c r="LUE6" s="48"/>
      <c r="LUF6" s="49"/>
      <c r="LUG6" s="35"/>
      <c r="LUH6" s="35"/>
      <c r="LUI6" s="35"/>
      <c r="LUJ6" s="35"/>
      <c r="LUK6" s="35"/>
      <c r="LUL6" s="50"/>
      <c r="LUM6" s="35"/>
      <c r="LUN6" s="35"/>
      <c r="LUO6" s="35"/>
      <c r="LUP6" s="49"/>
      <c r="LUQ6" s="35"/>
      <c r="LUR6" s="35"/>
      <c r="LUS6" s="35"/>
      <c r="LUT6" s="35"/>
      <c r="LUU6" s="35"/>
      <c r="LUV6" s="35"/>
      <c r="LUW6" s="51"/>
      <c r="LUX6" s="35"/>
      <c r="LUY6" s="35"/>
      <c r="LUZ6" s="35"/>
      <c r="LVA6" s="155"/>
      <c r="LVB6" s="98"/>
      <c r="LVC6" s="48"/>
      <c r="LVD6" s="49"/>
      <c r="LVE6" s="35"/>
      <c r="LVF6" s="35"/>
      <c r="LVG6" s="35"/>
      <c r="LVH6" s="35"/>
      <c r="LVI6" s="35"/>
      <c r="LVJ6" s="50"/>
      <c r="LVK6" s="35"/>
      <c r="LVL6" s="35"/>
      <c r="LVM6" s="35"/>
      <c r="LVN6" s="49"/>
      <c r="LVO6" s="35"/>
      <c r="LVP6" s="35"/>
      <c r="LVQ6" s="35"/>
      <c r="LVR6" s="35"/>
      <c r="LVS6" s="35"/>
      <c r="LVT6" s="35"/>
      <c r="LVU6" s="51"/>
      <c r="LVV6" s="35"/>
      <c r="LVW6" s="35"/>
      <c r="LVX6" s="35"/>
      <c r="LVY6" s="155"/>
      <c r="LVZ6" s="98"/>
      <c r="LWA6" s="48"/>
      <c r="LWB6" s="49"/>
      <c r="LWC6" s="35"/>
      <c r="LWD6" s="35"/>
      <c r="LWE6" s="35"/>
      <c r="LWF6" s="35"/>
      <c r="LWG6" s="35"/>
      <c r="LWH6" s="50"/>
      <c r="LWI6" s="35"/>
      <c r="LWJ6" s="35"/>
      <c r="LWK6" s="35"/>
      <c r="LWL6" s="49"/>
      <c r="LWM6" s="35"/>
      <c r="LWN6" s="35"/>
      <c r="LWO6" s="35"/>
      <c r="LWP6" s="35"/>
      <c r="LWQ6" s="35"/>
      <c r="LWR6" s="35"/>
      <c r="LWS6" s="51"/>
      <c r="LWT6" s="35"/>
      <c r="LWU6" s="35"/>
      <c r="LWV6" s="35"/>
      <c r="LWW6" s="155"/>
      <c r="LWX6" s="98"/>
      <c r="LWY6" s="48"/>
      <c r="LWZ6" s="49"/>
      <c r="LXA6" s="35"/>
      <c r="LXB6" s="35"/>
      <c r="LXC6" s="35"/>
      <c r="LXD6" s="35"/>
      <c r="LXE6" s="35"/>
      <c r="LXF6" s="50"/>
      <c r="LXG6" s="35"/>
      <c r="LXH6" s="35"/>
      <c r="LXI6" s="35"/>
      <c r="LXJ6" s="49"/>
      <c r="LXK6" s="35"/>
      <c r="LXL6" s="35"/>
      <c r="LXM6" s="35"/>
      <c r="LXN6" s="35"/>
      <c r="LXO6" s="35"/>
      <c r="LXP6" s="35"/>
      <c r="LXQ6" s="51"/>
      <c r="LXR6" s="35"/>
      <c r="LXS6" s="35"/>
      <c r="LXT6" s="35"/>
      <c r="LXU6" s="155"/>
      <c r="LXV6" s="98"/>
      <c r="LXW6" s="48"/>
      <c r="LXX6" s="49"/>
      <c r="LXY6" s="35"/>
      <c r="LXZ6" s="35"/>
      <c r="LYA6" s="35"/>
      <c r="LYB6" s="35"/>
      <c r="LYC6" s="35"/>
      <c r="LYD6" s="50"/>
      <c r="LYE6" s="35"/>
      <c r="LYF6" s="35"/>
      <c r="LYG6" s="35"/>
      <c r="LYH6" s="49"/>
      <c r="LYI6" s="35"/>
      <c r="LYJ6" s="35"/>
      <c r="LYK6" s="35"/>
      <c r="LYL6" s="35"/>
      <c r="LYM6" s="35"/>
      <c r="LYN6" s="35"/>
      <c r="LYO6" s="51"/>
      <c r="LYP6" s="35"/>
      <c r="LYQ6" s="35"/>
      <c r="LYR6" s="35"/>
      <c r="LYS6" s="155"/>
      <c r="LYT6" s="98"/>
      <c r="LYU6" s="48"/>
      <c r="LYV6" s="49"/>
      <c r="LYW6" s="35"/>
      <c r="LYX6" s="35"/>
      <c r="LYY6" s="35"/>
      <c r="LYZ6" s="35"/>
      <c r="LZA6" s="35"/>
      <c r="LZB6" s="50"/>
      <c r="LZC6" s="35"/>
      <c r="LZD6" s="35"/>
      <c r="LZE6" s="35"/>
      <c r="LZF6" s="49"/>
      <c r="LZG6" s="35"/>
      <c r="LZH6" s="35"/>
      <c r="LZI6" s="35"/>
      <c r="LZJ6" s="35"/>
      <c r="LZK6" s="35"/>
      <c r="LZL6" s="35"/>
      <c r="LZM6" s="51"/>
      <c r="LZN6" s="35"/>
      <c r="LZO6" s="35"/>
      <c r="LZP6" s="35"/>
      <c r="LZQ6" s="155"/>
      <c r="LZR6" s="98"/>
      <c r="LZS6" s="48"/>
      <c r="LZT6" s="49"/>
      <c r="LZU6" s="35"/>
      <c r="LZV6" s="35"/>
      <c r="LZW6" s="35"/>
      <c r="LZX6" s="35"/>
      <c r="LZY6" s="35"/>
      <c r="LZZ6" s="50"/>
      <c r="MAA6" s="35"/>
      <c r="MAB6" s="35"/>
      <c r="MAC6" s="35"/>
      <c r="MAD6" s="49"/>
      <c r="MAE6" s="35"/>
      <c r="MAF6" s="35"/>
      <c r="MAG6" s="35"/>
      <c r="MAH6" s="35"/>
      <c r="MAI6" s="35"/>
      <c r="MAJ6" s="35"/>
      <c r="MAK6" s="51"/>
      <c r="MAL6" s="35"/>
      <c r="MAM6" s="35"/>
      <c r="MAN6" s="35"/>
      <c r="MAO6" s="155"/>
      <c r="MAP6" s="98"/>
      <c r="MAQ6" s="48"/>
      <c r="MAR6" s="49"/>
      <c r="MAS6" s="35"/>
      <c r="MAT6" s="35"/>
      <c r="MAU6" s="35"/>
      <c r="MAV6" s="35"/>
      <c r="MAW6" s="35"/>
      <c r="MAX6" s="50"/>
      <c r="MAY6" s="35"/>
      <c r="MAZ6" s="35"/>
      <c r="MBA6" s="35"/>
      <c r="MBB6" s="49"/>
      <c r="MBC6" s="35"/>
      <c r="MBD6" s="35"/>
      <c r="MBE6" s="35"/>
      <c r="MBF6" s="35"/>
      <c r="MBG6" s="35"/>
      <c r="MBH6" s="35"/>
      <c r="MBI6" s="51"/>
      <c r="MBJ6" s="35"/>
      <c r="MBK6" s="35"/>
      <c r="MBL6" s="35"/>
      <c r="MBM6" s="155"/>
      <c r="MBN6" s="98"/>
      <c r="MBO6" s="48"/>
      <c r="MBP6" s="49"/>
      <c r="MBQ6" s="35"/>
      <c r="MBR6" s="35"/>
      <c r="MBS6" s="35"/>
      <c r="MBT6" s="35"/>
      <c r="MBU6" s="35"/>
      <c r="MBV6" s="50"/>
      <c r="MBW6" s="35"/>
      <c r="MBX6" s="35"/>
      <c r="MBY6" s="35"/>
      <c r="MBZ6" s="49"/>
      <c r="MCA6" s="35"/>
      <c r="MCB6" s="35"/>
      <c r="MCC6" s="35"/>
      <c r="MCD6" s="35"/>
      <c r="MCE6" s="35"/>
      <c r="MCF6" s="35"/>
      <c r="MCG6" s="51"/>
      <c r="MCH6" s="35"/>
      <c r="MCI6" s="35"/>
      <c r="MCJ6" s="35"/>
      <c r="MCK6" s="155"/>
      <c r="MCL6" s="98"/>
      <c r="MCM6" s="48"/>
      <c r="MCN6" s="49"/>
      <c r="MCO6" s="35"/>
      <c r="MCP6" s="35"/>
      <c r="MCQ6" s="35"/>
      <c r="MCR6" s="35"/>
      <c r="MCS6" s="35"/>
      <c r="MCT6" s="50"/>
      <c r="MCU6" s="35"/>
      <c r="MCV6" s="35"/>
      <c r="MCW6" s="35"/>
      <c r="MCX6" s="49"/>
      <c r="MCY6" s="35"/>
      <c r="MCZ6" s="35"/>
      <c r="MDA6" s="35"/>
      <c r="MDB6" s="35"/>
      <c r="MDC6" s="35"/>
      <c r="MDD6" s="35"/>
      <c r="MDE6" s="51"/>
      <c r="MDF6" s="35"/>
      <c r="MDG6" s="35"/>
      <c r="MDH6" s="35"/>
      <c r="MDI6" s="155"/>
      <c r="MDJ6" s="98"/>
      <c r="MDK6" s="48"/>
      <c r="MDL6" s="49"/>
      <c r="MDM6" s="35"/>
      <c r="MDN6" s="35"/>
      <c r="MDO6" s="35"/>
      <c r="MDP6" s="35"/>
      <c r="MDQ6" s="35"/>
      <c r="MDR6" s="50"/>
      <c r="MDS6" s="35"/>
      <c r="MDT6" s="35"/>
      <c r="MDU6" s="35"/>
      <c r="MDV6" s="49"/>
      <c r="MDW6" s="35"/>
      <c r="MDX6" s="35"/>
      <c r="MDY6" s="35"/>
      <c r="MDZ6" s="35"/>
      <c r="MEA6" s="35"/>
      <c r="MEB6" s="35"/>
      <c r="MEC6" s="51"/>
      <c r="MED6" s="35"/>
      <c r="MEE6" s="35"/>
      <c r="MEF6" s="35"/>
      <c r="MEG6" s="155"/>
      <c r="MEH6" s="98"/>
      <c r="MEI6" s="48"/>
      <c r="MEJ6" s="49"/>
      <c r="MEK6" s="35"/>
      <c r="MEL6" s="35"/>
      <c r="MEM6" s="35"/>
      <c r="MEN6" s="35"/>
      <c r="MEO6" s="35"/>
      <c r="MEP6" s="50"/>
      <c r="MEQ6" s="35"/>
      <c r="MER6" s="35"/>
      <c r="MES6" s="35"/>
      <c r="MET6" s="49"/>
      <c r="MEU6" s="35"/>
      <c r="MEV6" s="35"/>
      <c r="MEW6" s="35"/>
      <c r="MEX6" s="35"/>
      <c r="MEY6" s="35"/>
      <c r="MEZ6" s="35"/>
      <c r="MFA6" s="51"/>
      <c r="MFB6" s="35"/>
      <c r="MFC6" s="35"/>
      <c r="MFD6" s="35"/>
      <c r="MFE6" s="155"/>
      <c r="MFF6" s="98"/>
      <c r="MFG6" s="48"/>
      <c r="MFH6" s="49"/>
      <c r="MFI6" s="35"/>
      <c r="MFJ6" s="35"/>
      <c r="MFK6" s="35"/>
      <c r="MFL6" s="35"/>
      <c r="MFM6" s="35"/>
      <c r="MFN6" s="50"/>
      <c r="MFO6" s="35"/>
      <c r="MFP6" s="35"/>
      <c r="MFQ6" s="35"/>
      <c r="MFR6" s="49"/>
      <c r="MFS6" s="35"/>
      <c r="MFT6" s="35"/>
      <c r="MFU6" s="35"/>
      <c r="MFV6" s="35"/>
      <c r="MFW6" s="35"/>
      <c r="MFX6" s="35"/>
      <c r="MFY6" s="51"/>
      <c r="MFZ6" s="35"/>
      <c r="MGA6" s="35"/>
      <c r="MGB6" s="35"/>
      <c r="MGC6" s="155"/>
      <c r="MGD6" s="98"/>
      <c r="MGE6" s="48"/>
      <c r="MGF6" s="49"/>
      <c r="MGG6" s="35"/>
      <c r="MGH6" s="35"/>
      <c r="MGI6" s="35"/>
      <c r="MGJ6" s="35"/>
      <c r="MGK6" s="35"/>
      <c r="MGL6" s="50"/>
      <c r="MGM6" s="35"/>
      <c r="MGN6" s="35"/>
      <c r="MGO6" s="35"/>
      <c r="MGP6" s="49"/>
      <c r="MGQ6" s="35"/>
      <c r="MGR6" s="35"/>
      <c r="MGS6" s="35"/>
      <c r="MGT6" s="35"/>
      <c r="MGU6" s="35"/>
      <c r="MGV6" s="35"/>
      <c r="MGW6" s="51"/>
      <c r="MGX6" s="35"/>
      <c r="MGY6" s="35"/>
      <c r="MGZ6" s="35"/>
      <c r="MHA6" s="155"/>
      <c r="MHB6" s="98"/>
      <c r="MHC6" s="48"/>
      <c r="MHD6" s="49"/>
      <c r="MHE6" s="35"/>
      <c r="MHF6" s="35"/>
      <c r="MHG6" s="35"/>
      <c r="MHH6" s="35"/>
      <c r="MHI6" s="35"/>
      <c r="MHJ6" s="50"/>
      <c r="MHK6" s="35"/>
      <c r="MHL6" s="35"/>
      <c r="MHM6" s="35"/>
      <c r="MHN6" s="49"/>
      <c r="MHO6" s="35"/>
      <c r="MHP6" s="35"/>
      <c r="MHQ6" s="35"/>
      <c r="MHR6" s="35"/>
      <c r="MHS6" s="35"/>
      <c r="MHT6" s="35"/>
      <c r="MHU6" s="51"/>
      <c r="MHV6" s="35"/>
      <c r="MHW6" s="35"/>
      <c r="MHX6" s="35"/>
      <c r="MHY6" s="155"/>
      <c r="MHZ6" s="98"/>
      <c r="MIA6" s="48"/>
      <c r="MIB6" s="49"/>
      <c r="MIC6" s="35"/>
      <c r="MID6" s="35"/>
      <c r="MIE6" s="35"/>
      <c r="MIF6" s="35"/>
      <c r="MIG6" s="35"/>
      <c r="MIH6" s="50"/>
      <c r="MII6" s="35"/>
      <c r="MIJ6" s="35"/>
      <c r="MIK6" s="35"/>
      <c r="MIL6" s="49"/>
      <c r="MIM6" s="35"/>
      <c r="MIN6" s="35"/>
      <c r="MIO6" s="35"/>
      <c r="MIP6" s="35"/>
      <c r="MIQ6" s="35"/>
      <c r="MIR6" s="35"/>
      <c r="MIS6" s="51"/>
      <c r="MIT6" s="35"/>
      <c r="MIU6" s="35"/>
      <c r="MIV6" s="35"/>
      <c r="MIW6" s="155"/>
      <c r="MIX6" s="98"/>
      <c r="MIY6" s="48"/>
      <c r="MIZ6" s="49"/>
      <c r="MJA6" s="35"/>
      <c r="MJB6" s="35"/>
      <c r="MJC6" s="35"/>
      <c r="MJD6" s="35"/>
      <c r="MJE6" s="35"/>
      <c r="MJF6" s="50"/>
      <c r="MJG6" s="35"/>
      <c r="MJH6" s="35"/>
      <c r="MJI6" s="35"/>
      <c r="MJJ6" s="49"/>
      <c r="MJK6" s="35"/>
      <c r="MJL6" s="35"/>
      <c r="MJM6" s="35"/>
      <c r="MJN6" s="35"/>
      <c r="MJO6" s="35"/>
      <c r="MJP6" s="35"/>
      <c r="MJQ6" s="51"/>
      <c r="MJR6" s="35"/>
      <c r="MJS6" s="35"/>
      <c r="MJT6" s="35"/>
      <c r="MJU6" s="155"/>
      <c r="MJV6" s="98"/>
      <c r="MJW6" s="48"/>
      <c r="MJX6" s="49"/>
      <c r="MJY6" s="35"/>
      <c r="MJZ6" s="35"/>
      <c r="MKA6" s="35"/>
      <c r="MKB6" s="35"/>
      <c r="MKC6" s="35"/>
      <c r="MKD6" s="50"/>
      <c r="MKE6" s="35"/>
      <c r="MKF6" s="35"/>
      <c r="MKG6" s="35"/>
      <c r="MKH6" s="49"/>
      <c r="MKI6" s="35"/>
      <c r="MKJ6" s="35"/>
      <c r="MKK6" s="35"/>
      <c r="MKL6" s="35"/>
      <c r="MKM6" s="35"/>
      <c r="MKN6" s="35"/>
      <c r="MKO6" s="51"/>
      <c r="MKP6" s="35"/>
      <c r="MKQ6" s="35"/>
      <c r="MKR6" s="35"/>
      <c r="MKS6" s="155"/>
      <c r="MKT6" s="98"/>
      <c r="MKU6" s="48"/>
      <c r="MKV6" s="49"/>
      <c r="MKW6" s="35"/>
      <c r="MKX6" s="35"/>
      <c r="MKY6" s="35"/>
      <c r="MKZ6" s="35"/>
      <c r="MLA6" s="35"/>
      <c r="MLB6" s="50"/>
      <c r="MLC6" s="35"/>
      <c r="MLD6" s="35"/>
      <c r="MLE6" s="35"/>
      <c r="MLF6" s="49"/>
      <c r="MLG6" s="35"/>
      <c r="MLH6" s="35"/>
      <c r="MLI6" s="35"/>
      <c r="MLJ6" s="35"/>
      <c r="MLK6" s="35"/>
      <c r="MLL6" s="35"/>
      <c r="MLM6" s="51"/>
      <c r="MLN6" s="35"/>
      <c r="MLO6" s="35"/>
      <c r="MLP6" s="35"/>
      <c r="MLQ6" s="155"/>
      <c r="MLR6" s="98"/>
      <c r="MLS6" s="48"/>
      <c r="MLT6" s="49"/>
      <c r="MLU6" s="35"/>
      <c r="MLV6" s="35"/>
      <c r="MLW6" s="35"/>
      <c r="MLX6" s="35"/>
      <c r="MLY6" s="35"/>
      <c r="MLZ6" s="50"/>
      <c r="MMA6" s="35"/>
      <c r="MMB6" s="35"/>
      <c r="MMC6" s="35"/>
      <c r="MMD6" s="49"/>
      <c r="MME6" s="35"/>
      <c r="MMF6" s="35"/>
      <c r="MMG6" s="35"/>
      <c r="MMH6" s="35"/>
      <c r="MMI6" s="35"/>
      <c r="MMJ6" s="35"/>
      <c r="MMK6" s="51"/>
      <c r="MML6" s="35"/>
      <c r="MMM6" s="35"/>
      <c r="MMN6" s="35"/>
      <c r="MMO6" s="155"/>
      <c r="MMP6" s="98"/>
      <c r="MMQ6" s="48"/>
      <c r="MMR6" s="49"/>
      <c r="MMS6" s="35"/>
      <c r="MMT6" s="35"/>
      <c r="MMU6" s="35"/>
      <c r="MMV6" s="35"/>
      <c r="MMW6" s="35"/>
      <c r="MMX6" s="50"/>
      <c r="MMY6" s="35"/>
      <c r="MMZ6" s="35"/>
      <c r="MNA6" s="35"/>
      <c r="MNB6" s="49"/>
      <c r="MNC6" s="35"/>
      <c r="MND6" s="35"/>
      <c r="MNE6" s="35"/>
      <c r="MNF6" s="35"/>
      <c r="MNG6" s="35"/>
      <c r="MNH6" s="35"/>
      <c r="MNI6" s="51"/>
      <c r="MNJ6" s="35"/>
      <c r="MNK6" s="35"/>
      <c r="MNL6" s="35"/>
      <c r="MNM6" s="155"/>
      <c r="MNN6" s="98"/>
      <c r="MNO6" s="48"/>
      <c r="MNP6" s="49"/>
      <c r="MNQ6" s="35"/>
      <c r="MNR6" s="35"/>
      <c r="MNS6" s="35"/>
      <c r="MNT6" s="35"/>
      <c r="MNU6" s="35"/>
      <c r="MNV6" s="50"/>
      <c r="MNW6" s="35"/>
      <c r="MNX6" s="35"/>
      <c r="MNY6" s="35"/>
      <c r="MNZ6" s="49"/>
      <c r="MOA6" s="35"/>
      <c r="MOB6" s="35"/>
      <c r="MOC6" s="35"/>
      <c r="MOD6" s="35"/>
      <c r="MOE6" s="35"/>
      <c r="MOF6" s="35"/>
      <c r="MOG6" s="51"/>
      <c r="MOH6" s="35"/>
      <c r="MOI6" s="35"/>
      <c r="MOJ6" s="35"/>
      <c r="MOK6" s="155"/>
      <c r="MOL6" s="98"/>
      <c r="MOM6" s="48"/>
      <c r="MON6" s="49"/>
      <c r="MOO6" s="35"/>
      <c r="MOP6" s="35"/>
      <c r="MOQ6" s="35"/>
      <c r="MOR6" s="35"/>
      <c r="MOS6" s="35"/>
      <c r="MOT6" s="50"/>
      <c r="MOU6" s="35"/>
      <c r="MOV6" s="35"/>
      <c r="MOW6" s="35"/>
      <c r="MOX6" s="49"/>
      <c r="MOY6" s="35"/>
      <c r="MOZ6" s="35"/>
      <c r="MPA6" s="35"/>
      <c r="MPB6" s="35"/>
      <c r="MPC6" s="35"/>
      <c r="MPD6" s="35"/>
      <c r="MPE6" s="51"/>
      <c r="MPF6" s="35"/>
      <c r="MPG6" s="35"/>
      <c r="MPH6" s="35"/>
      <c r="MPI6" s="155"/>
      <c r="MPJ6" s="98"/>
      <c r="MPK6" s="48"/>
      <c r="MPL6" s="49"/>
      <c r="MPM6" s="35"/>
      <c r="MPN6" s="35"/>
      <c r="MPO6" s="35"/>
      <c r="MPP6" s="35"/>
      <c r="MPQ6" s="35"/>
      <c r="MPR6" s="50"/>
      <c r="MPS6" s="35"/>
      <c r="MPT6" s="35"/>
      <c r="MPU6" s="35"/>
      <c r="MPV6" s="49"/>
      <c r="MPW6" s="35"/>
      <c r="MPX6" s="35"/>
      <c r="MPY6" s="35"/>
      <c r="MPZ6" s="35"/>
      <c r="MQA6" s="35"/>
      <c r="MQB6" s="35"/>
      <c r="MQC6" s="51"/>
      <c r="MQD6" s="35"/>
      <c r="MQE6" s="35"/>
      <c r="MQF6" s="35"/>
      <c r="MQG6" s="155"/>
      <c r="MQH6" s="98"/>
      <c r="MQI6" s="48"/>
      <c r="MQJ6" s="49"/>
      <c r="MQK6" s="35"/>
      <c r="MQL6" s="35"/>
      <c r="MQM6" s="35"/>
      <c r="MQN6" s="35"/>
      <c r="MQO6" s="35"/>
      <c r="MQP6" s="50"/>
      <c r="MQQ6" s="35"/>
      <c r="MQR6" s="35"/>
      <c r="MQS6" s="35"/>
      <c r="MQT6" s="49"/>
      <c r="MQU6" s="35"/>
      <c r="MQV6" s="35"/>
      <c r="MQW6" s="35"/>
      <c r="MQX6" s="35"/>
      <c r="MQY6" s="35"/>
      <c r="MQZ6" s="35"/>
      <c r="MRA6" s="51"/>
      <c r="MRB6" s="35"/>
      <c r="MRC6" s="35"/>
      <c r="MRD6" s="35"/>
      <c r="MRE6" s="155"/>
      <c r="MRF6" s="98"/>
      <c r="MRG6" s="48"/>
      <c r="MRH6" s="49"/>
      <c r="MRI6" s="35"/>
      <c r="MRJ6" s="35"/>
      <c r="MRK6" s="35"/>
      <c r="MRL6" s="35"/>
      <c r="MRM6" s="35"/>
      <c r="MRN6" s="50"/>
      <c r="MRO6" s="35"/>
      <c r="MRP6" s="35"/>
      <c r="MRQ6" s="35"/>
      <c r="MRR6" s="49"/>
      <c r="MRS6" s="35"/>
      <c r="MRT6" s="35"/>
      <c r="MRU6" s="35"/>
      <c r="MRV6" s="35"/>
      <c r="MRW6" s="35"/>
      <c r="MRX6" s="35"/>
      <c r="MRY6" s="51"/>
      <c r="MRZ6" s="35"/>
      <c r="MSA6" s="35"/>
      <c r="MSB6" s="35"/>
      <c r="MSC6" s="155"/>
      <c r="MSD6" s="98"/>
      <c r="MSE6" s="48"/>
      <c r="MSF6" s="49"/>
      <c r="MSG6" s="35"/>
      <c r="MSH6" s="35"/>
      <c r="MSI6" s="35"/>
      <c r="MSJ6" s="35"/>
      <c r="MSK6" s="35"/>
      <c r="MSL6" s="50"/>
      <c r="MSM6" s="35"/>
      <c r="MSN6" s="35"/>
      <c r="MSO6" s="35"/>
      <c r="MSP6" s="49"/>
      <c r="MSQ6" s="35"/>
      <c r="MSR6" s="35"/>
      <c r="MSS6" s="35"/>
      <c r="MST6" s="35"/>
      <c r="MSU6" s="35"/>
      <c r="MSV6" s="35"/>
      <c r="MSW6" s="51"/>
      <c r="MSX6" s="35"/>
      <c r="MSY6" s="35"/>
      <c r="MSZ6" s="35"/>
      <c r="MTA6" s="155"/>
      <c r="MTB6" s="98"/>
      <c r="MTC6" s="48"/>
      <c r="MTD6" s="49"/>
      <c r="MTE6" s="35"/>
      <c r="MTF6" s="35"/>
      <c r="MTG6" s="35"/>
      <c r="MTH6" s="35"/>
      <c r="MTI6" s="35"/>
      <c r="MTJ6" s="50"/>
      <c r="MTK6" s="35"/>
      <c r="MTL6" s="35"/>
      <c r="MTM6" s="35"/>
      <c r="MTN6" s="49"/>
      <c r="MTO6" s="35"/>
      <c r="MTP6" s="35"/>
      <c r="MTQ6" s="35"/>
      <c r="MTR6" s="35"/>
      <c r="MTS6" s="35"/>
      <c r="MTT6" s="35"/>
      <c r="MTU6" s="51"/>
      <c r="MTV6" s="35"/>
      <c r="MTW6" s="35"/>
      <c r="MTX6" s="35"/>
      <c r="MTY6" s="155"/>
      <c r="MTZ6" s="98"/>
      <c r="MUA6" s="48"/>
      <c r="MUB6" s="49"/>
      <c r="MUC6" s="35"/>
      <c r="MUD6" s="35"/>
      <c r="MUE6" s="35"/>
      <c r="MUF6" s="35"/>
      <c r="MUG6" s="35"/>
      <c r="MUH6" s="50"/>
      <c r="MUI6" s="35"/>
      <c r="MUJ6" s="35"/>
      <c r="MUK6" s="35"/>
      <c r="MUL6" s="49"/>
      <c r="MUM6" s="35"/>
      <c r="MUN6" s="35"/>
      <c r="MUO6" s="35"/>
      <c r="MUP6" s="35"/>
      <c r="MUQ6" s="35"/>
      <c r="MUR6" s="35"/>
      <c r="MUS6" s="51"/>
      <c r="MUT6" s="35"/>
      <c r="MUU6" s="35"/>
      <c r="MUV6" s="35"/>
      <c r="MUW6" s="155"/>
      <c r="MUX6" s="98"/>
      <c r="MUY6" s="48"/>
      <c r="MUZ6" s="49"/>
      <c r="MVA6" s="35"/>
      <c r="MVB6" s="35"/>
      <c r="MVC6" s="35"/>
      <c r="MVD6" s="35"/>
      <c r="MVE6" s="35"/>
      <c r="MVF6" s="50"/>
      <c r="MVG6" s="35"/>
      <c r="MVH6" s="35"/>
      <c r="MVI6" s="35"/>
      <c r="MVJ6" s="49"/>
      <c r="MVK6" s="35"/>
      <c r="MVL6" s="35"/>
      <c r="MVM6" s="35"/>
      <c r="MVN6" s="35"/>
      <c r="MVO6" s="35"/>
      <c r="MVP6" s="35"/>
      <c r="MVQ6" s="51"/>
      <c r="MVR6" s="35"/>
      <c r="MVS6" s="35"/>
      <c r="MVT6" s="35"/>
      <c r="MVU6" s="155"/>
      <c r="MVV6" s="98"/>
      <c r="MVW6" s="48"/>
      <c r="MVX6" s="49"/>
      <c r="MVY6" s="35"/>
      <c r="MVZ6" s="35"/>
      <c r="MWA6" s="35"/>
      <c r="MWB6" s="35"/>
      <c r="MWC6" s="35"/>
      <c r="MWD6" s="50"/>
      <c r="MWE6" s="35"/>
      <c r="MWF6" s="35"/>
      <c r="MWG6" s="35"/>
      <c r="MWH6" s="49"/>
      <c r="MWI6" s="35"/>
      <c r="MWJ6" s="35"/>
      <c r="MWK6" s="35"/>
      <c r="MWL6" s="35"/>
      <c r="MWM6" s="35"/>
      <c r="MWN6" s="35"/>
      <c r="MWO6" s="51"/>
      <c r="MWP6" s="35"/>
      <c r="MWQ6" s="35"/>
      <c r="MWR6" s="35"/>
      <c r="MWS6" s="155"/>
      <c r="MWT6" s="98"/>
      <c r="MWU6" s="48"/>
      <c r="MWV6" s="49"/>
      <c r="MWW6" s="35"/>
      <c r="MWX6" s="35"/>
      <c r="MWY6" s="35"/>
      <c r="MWZ6" s="35"/>
      <c r="MXA6" s="35"/>
      <c r="MXB6" s="50"/>
      <c r="MXC6" s="35"/>
      <c r="MXD6" s="35"/>
      <c r="MXE6" s="35"/>
      <c r="MXF6" s="49"/>
      <c r="MXG6" s="35"/>
      <c r="MXH6" s="35"/>
      <c r="MXI6" s="35"/>
      <c r="MXJ6" s="35"/>
      <c r="MXK6" s="35"/>
      <c r="MXL6" s="35"/>
      <c r="MXM6" s="51"/>
      <c r="MXN6" s="35"/>
      <c r="MXO6" s="35"/>
      <c r="MXP6" s="35"/>
      <c r="MXQ6" s="155"/>
      <c r="MXR6" s="98"/>
      <c r="MXS6" s="48"/>
      <c r="MXT6" s="49"/>
      <c r="MXU6" s="35"/>
      <c r="MXV6" s="35"/>
      <c r="MXW6" s="35"/>
      <c r="MXX6" s="35"/>
      <c r="MXY6" s="35"/>
      <c r="MXZ6" s="50"/>
      <c r="MYA6" s="35"/>
      <c r="MYB6" s="35"/>
      <c r="MYC6" s="35"/>
      <c r="MYD6" s="49"/>
      <c r="MYE6" s="35"/>
      <c r="MYF6" s="35"/>
      <c r="MYG6" s="35"/>
      <c r="MYH6" s="35"/>
      <c r="MYI6" s="35"/>
      <c r="MYJ6" s="35"/>
      <c r="MYK6" s="51"/>
      <c r="MYL6" s="35"/>
      <c r="MYM6" s="35"/>
      <c r="MYN6" s="35"/>
      <c r="MYO6" s="155"/>
      <c r="MYP6" s="98"/>
      <c r="MYQ6" s="48"/>
      <c r="MYR6" s="49"/>
      <c r="MYS6" s="35"/>
      <c r="MYT6" s="35"/>
      <c r="MYU6" s="35"/>
      <c r="MYV6" s="35"/>
      <c r="MYW6" s="35"/>
      <c r="MYX6" s="50"/>
      <c r="MYY6" s="35"/>
      <c r="MYZ6" s="35"/>
      <c r="MZA6" s="35"/>
      <c r="MZB6" s="49"/>
      <c r="MZC6" s="35"/>
      <c r="MZD6" s="35"/>
      <c r="MZE6" s="35"/>
      <c r="MZF6" s="35"/>
      <c r="MZG6" s="35"/>
      <c r="MZH6" s="35"/>
      <c r="MZI6" s="51"/>
      <c r="MZJ6" s="35"/>
      <c r="MZK6" s="35"/>
      <c r="MZL6" s="35"/>
      <c r="MZM6" s="155"/>
      <c r="MZN6" s="98"/>
      <c r="MZO6" s="48"/>
      <c r="MZP6" s="49"/>
      <c r="MZQ6" s="35"/>
      <c r="MZR6" s="35"/>
      <c r="MZS6" s="35"/>
      <c r="MZT6" s="35"/>
      <c r="MZU6" s="35"/>
      <c r="MZV6" s="50"/>
      <c r="MZW6" s="35"/>
      <c r="MZX6" s="35"/>
      <c r="MZY6" s="35"/>
      <c r="MZZ6" s="49"/>
      <c r="NAA6" s="35"/>
      <c r="NAB6" s="35"/>
      <c r="NAC6" s="35"/>
      <c r="NAD6" s="35"/>
      <c r="NAE6" s="35"/>
      <c r="NAF6" s="35"/>
      <c r="NAG6" s="51"/>
      <c r="NAH6" s="35"/>
      <c r="NAI6" s="35"/>
      <c r="NAJ6" s="35"/>
      <c r="NAK6" s="155"/>
      <c r="NAL6" s="98"/>
      <c r="NAM6" s="48"/>
      <c r="NAN6" s="49"/>
      <c r="NAO6" s="35"/>
      <c r="NAP6" s="35"/>
      <c r="NAQ6" s="35"/>
      <c r="NAR6" s="35"/>
      <c r="NAS6" s="35"/>
      <c r="NAT6" s="50"/>
      <c r="NAU6" s="35"/>
      <c r="NAV6" s="35"/>
      <c r="NAW6" s="35"/>
      <c r="NAX6" s="49"/>
      <c r="NAY6" s="35"/>
      <c r="NAZ6" s="35"/>
      <c r="NBA6" s="35"/>
      <c r="NBB6" s="35"/>
      <c r="NBC6" s="35"/>
      <c r="NBD6" s="35"/>
      <c r="NBE6" s="51"/>
      <c r="NBF6" s="35"/>
      <c r="NBG6" s="35"/>
      <c r="NBH6" s="35"/>
      <c r="NBI6" s="155"/>
      <c r="NBJ6" s="98"/>
      <c r="NBK6" s="48"/>
      <c r="NBL6" s="49"/>
      <c r="NBM6" s="35"/>
      <c r="NBN6" s="35"/>
      <c r="NBO6" s="35"/>
      <c r="NBP6" s="35"/>
      <c r="NBQ6" s="35"/>
      <c r="NBR6" s="50"/>
      <c r="NBS6" s="35"/>
      <c r="NBT6" s="35"/>
      <c r="NBU6" s="35"/>
      <c r="NBV6" s="49"/>
      <c r="NBW6" s="35"/>
      <c r="NBX6" s="35"/>
      <c r="NBY6" s="35"/>
      <c r="NBZ6" s="35"/>
      <c r="NCA6" s="35"/>
      <c r="NCB6" s="35"/>
      <c r="NCC6" s="51"/>
      <c r="NCD6" s="35"/>
      <c r="NCE6" s="35"/>
      <c r="NCF6" s="35"/>
      <c r="NCG6" s="155"/>
      <c r="NCH6" s="98"/>
      <c r="NCI6" s="48"/>
      <c r="NCJ6" s="49"/>
      <c r="NCK6" s="35"/>
      <c r="NCL6" s="35"/>
      <c r="NCM6" s="35"/>
      <c r="NCN6" s="35"/>
      <c r="NCO6" s="35"/>
      <c r="NCP6" s="50"/>
      <c r="NCQ6" s="35"/>
      <c r="NCR6" s="35"/>
      <c r="NCS6" s="35"/>
      <c r="NCT6" s="49"/>
      <c r="NCU6" s="35"/>
      <c r="NCV6" s="35"/>
      <c r="NCW6" s="35"/>
      <c r="NCX6" s="35"/>
      <c r="NCY6" s="35"/>
      <c r="NCZ6" s="35"/>
      <c r="NDA6" s="51"/>
      <c r="NDB6" s="35"/>
      <c r="NDC6" s="35"/>
      <c r="NDD6" s="35"/>
      <c r="NDE6" s="155"/>
      <c r="NDF6" s="98"/>
      <c r="NDG6" s="48"/>
      <c r="NDH6" s="49"/>
      <c r="NDI6" s="35"/>
      <c r="NDJ6" s="35"/>
      <c r="NDK6" s="35"/>
      <c r="NDL6" s="35"/>
      <c r="NDM6" s="35"/>
      <c r="NDN6" s="50"/>
      <c r="NDO6" s="35"/>
      <c r="NDP6" s="35"/>
      <c r="NDQ6" s="35"/>
      <c r="NDR6" s="49"/>
      <c r="NDS6" s="35"/>
      <c r="NDT6" s="35"/>
      <c r="NDU6" s="35"/>
      <c r="NDV6" s="35"/>
      <c r="NDW6" s="35"/>
      <c r="NDX6" s="35"/>
      <c r="NDY6" s="51"/>
      <c r="NDZ6" s="35"/>
      <c r="NEA6" s="35"/>
      <c r="NEB6" s="35"/>
      <c r="NEC6" s="155"/>
      <c r="NED6" s="98"/>
      <c r="NEE6" s="48"/>
      <c r="NEF6" s="49"/>
      <c r="NEG6" s="35"/>
      <c r="NEH6" s="35"/>
      <c r="NEI6" s="35"/>
      <c r="NEJ6" s="35"/>
      <c r="NEK6" s="35"/>
      <c r="NEL6" s="50"/>
      <c r="NEM6" s="35"/>
      <c r="NEN6" s="35"/>
      <c r="NEO6" s="35"/>
      <c r="NEP6" s="49"/>
      <c r="NEQ6" s="35"/>
      <c r="NER6" s="35"/>
      <c r="NES6" s="35"/>
      <c r="NET6" s="35"/>
      <c r="NEU6" s="35"/>
      <c r="NEV6" s="35"/>
      <c r="NEW6" s="51"/>
      <c r="NEX6" s="35"/>
      <c r="NEY6" s="35"/>
      <c r="NEZ6" s="35"/>
      <c r="NFA6" s="155"/>
      <c r="NFB6" s="98"/>
      <c r="NFC6" s="48"/>
      <c r="NFD6" s="49"/>
      <c r="NFE6" s="35"/>
      <c r="NFF6" s="35"/>
      <c r="NFG6" s="35"/>
      <c r="NFH6" s="35"/>
      <c r="NFI6" s="35"/>
      <c r="NFJ6" s="50"/>
      <c r="NFK6" s="35"/>
      <c r="NFL6" s="35"/>
      <c r="NFM6" s="35"/>
      <c r="NFN6" s="49"/>
      <c r="NFO6" s="35"/>
      <c r="NFP6" s="35"/>
      <c r="NFQ6" s="35"/>
      <c r="NFR6" s="35"/>
      <c r="NFS6" s="35"/>
      <c r="NFT6" s="35"/>
      <c r="NFU6" s="51"/>
      <c r="NFV6" s="35"/>
      <c r="NFW6" s="35"/>
      <c r="NFX6" s="35"/>
      <c r="NFY6" s="155"/>
      <c r="NFZ6" s="98"/>
      <c r="NGA6" s="48"/>
      <c r="NGB6" s="49"/>
      <c r="NGC6" s="35"/>
      <c r="NGD6" s="35"/>
      <c r="NGE6" s="35"/>
      <c r="NGF6" s="35"/>
      <c r="NGG6" s="35"/>
      <c r="NGH6" s="50"/>
      <c r="NGI6" s="35"/>
      <c r="NGJ6" s="35"/>
      <c r="NGK6" s="35"/>
      <c r="NGL6" s="49"/>
      <c r="NGM6" s="35"/>
      <c r="NGN6" s="35"/>
      <c r="NGO6" s="35"/>
      <c r="NGP6" s="35"/>
      <c r="NGQ6" s="35"/>
      <c r="NGR6" s="35"/>
      <c r="NGS6" s="51"/>
      <c r="NGT6" s="35"/>
      <c r="NGU6" s="35"/>
      <c r="NGV6" s="35"/>
      <c r="NGW6" s="155"/>
      <c r="NGX6" s="98"/>
      <c r="NGY6" s="48"/>
      <c r="NGZ6" s="49"/>
      <c r="NHA6" s="35"/>
      <c r="NHB6" s="35"/>
      <c r="NHC6" s="35"/>
      <c r="NHD6" s="35"/>
      <c r="NHE6" s="35"/>
      <c r="NHF6" s="50"/>
      <c r="NHG6" s="35"/>
      <c r="NHH6" s="35"/>
      <c r="NHI6" s="35"/>
      <c r="NHJ6" s="49"/>
      <c r="NHK6" s="35"/>
      <c r="NHL6" s="35"/>
      <c r="NHM6" s="35"/>
      <c r="NHN6" s="35"/>
      <c r="NHO6" s="35"/>
      <c r="NHP6" s="35"/>
      <c r="NHQ6" s="51"/>
      <c r="NHR6" s="35"/>
      <c r="NHS6" s="35"/>
      <c r="NHT6" s="35"/>
      <c r="NHU6" s="155"/>
      <c r="NHV6" s="98"/>
      <c r="NHW6" s="48"/>
      <c r="NHX6" s="49"/>
      <c r="NHY6" s="35"/>
      <c r="NHZ6" s="35"/>
      <c r="NIA6" s="35"/>
      <c r="NIB6" s="35"/>
      <c r="NIC6" s="35"/>
      <c r="NID6" s="50"/>
      <c r="NIE6" s="35"/>
      <c r="NIF6" s="35"/>
      <c r="NIG6" s="35"/>
      <c r="NIH6" s="49"/>
      <c r="NII6" s="35"/>
      <c r="NIJ6" s="35"/>
      <c r="NIK6" s="35"/>
      <c r="NIL6" s="35"/>
      <c r="NIM6" s="35"/>
      <c r="NIN6" s="35"/>
      <c r="NIO6" s="51"/>
      <c r="NIP6" s="35"/>
      <c r="NIQ6" s="35"/>
      <c r="NIR6" s="35"/>
      <c r="NIS6" s="155"/>
      <c r="NIT6" s="98"/>
      <c r="NIU6" s="48"/>
      <c r="NIV6" s="49"/>
      <c r="NIW6" s="35"/>
      <c r="NIX6" s="35"/>
      <c r="NIY6" s="35"/>
      <c r="NIZ6" s="35"/>
      <c r="NJA6" s="35"/>
      <c r="NJB6" s="50"/>
      <c r="NJC6" s="35"/>
      <c r="NJD6" s="35"/>
      <c r="NJE6" s="35"/>
      <c r="NJF6" s="49"/>
      <c r="NJG6" s="35"/>
      <c r="NJH6" s="35"/>
      <c r="NJI6" s="35"/>
      <c r="NJJ6" s="35"/>
      <c r="NJK6" s="35"/>
      <c r="NJL6" s="35"/>
      <c r="NJM6" s="51"/>
      <c r="NJN6" s="35"/>
      <c r="NJO6" s="35"/>
      <c r="NJP6" s="35"/>
      <c r="NJQ6" s="155"/>
      <c r="NJR6" s="98"/>
      <c r="NJS6" s="48"/>
      <c r="NJT6" s="49"/>
      <c r="NJU6" s="35"/>
      <c r="NJV6" s="35"/>
      <c r="NJW6" s="35"/>
      <c r="NJX6" s="35"/>
      <c r="NJY6" s="35"/>
      <c r="NJZ6" s="50"/>
      <c r="NKA6" s="35"/>
      <c r="NKB6" s="35"/>
      <c r="NKC6" s="35"/>
      <c r="NKD6" s="49"/>
      <c r="NKE6" s="35"/>
      <c r="NKF6" s="35"/>
      <c r="NKG6" s="35"/>
      <c r="NKH6" s="35"/>
      <c r="NKI6" s="35"/>
      <c r="NKJ6" s="35"/>
      <c r="NKK6" s="51"/>
      <c r="NKL6" s="35"/>
      <c r="NKM6" s="35"/>
      <c r="NKN6" s="35"/>
      <c r="NKO6" s="155"/>
      <c r="NKP6" s="98"/>
      <c r="NKQ6" s="48"/>
      <c r="NKR6" s="49"/>
      <c r="NKS6" s="35"/>
      <c r="NKT6" s="35"/>
      <c r="NKU6" s="35"/>
      <c r="NKV6" s="35"/>
      <c r="NKW6" s="35"/>
      <c r="NKX6" s="50"/>
      <c r="NKY6" s="35"/>
      <c r="NKZ6" s="35"/>
      <c r="NLA6" s="35"/>
      <c r="NLB6" s="49"/>
      <c r="NLC6" s="35"/>
      <c r="NLD6" s="35"/>
      <c r="NLE6" s="35"/>
      <c r="NLF6" s="35"/>
      <c r="NLG6" s="35"/>
      <c r="NLH6" s="35"/>
      <c r="NLI6" s="51"/>
      <c r="NLJ6" s="35"/>
      <c r="NLK6" s="35"/>
      <c r="NLL6" s="35"/>
      <c r="NLM6" s="155"/>
      <c r="NLN6" s="98"/>
      <c r="NLO6" s="48"/>
      <c r="NLP6" s="49"/>
      <c r="NLQ6" s="35"/>
      <c r="NLR6" s="35"/>
      <c r="NLS6" s="35"/>
      <c r="NLT6" s="35"/>
      <c r="NLU6" s="35"/>
      <c r="NLV6" s="50"/>
      <c r="NLW6" s="35"/>
      <c r="NLX6" s="35"/>
      <c r="NLY6" s="35"/>
      <c r="NLZ6" s="49"/>
      <c r="NMA6" s="35"/>
      <c r="NMB6" s="35"/>
      <c r="NMC6" s="35"/>
      <c r="NMD6" s="35"/>
      <c r="NME6" s="35"/>
      <c r="NMF6" s="35"/>
      <c r="NMG6" s="51"/>
      <c r="NMH6" s="35"/>
      <c r="NMI6" s="35"/>
      <c r="NMJ6" s="35"/>
      <c r="NMK6" s="155"/>
      <c r="NML6" s="98"/>
      <c r="NMM6" s="48"/>
      <c r="NMN6" s="49"/>
      <c r="NMO6" s="35"/>
      <c r="NMP6" s="35"/>
      <c r="NMQ6" s="35"/>
      <c r="NMR6" s="35"/>
      <c r="NMS6" s="35"/>
      <c r="NMT6" s="50"/>
      <c r="NMU6" s="35"/>
      <c r="NMV6" s="35"/>
      <c r="NMW6" s="35"/>
      <c r="NMX6" s="49"/>
      <c r="NMY6" s="35"/>
      <c r="NMZ6" s="35"/>
      <c r="NNA6" s="35"/>
      <c r="NNB6" s="35"/>
      <c r="NNC6" s="35"/>
      <c r="NND6" s="35"/>
      <c r="NNE6" s="51"/>
      <c r="NNF6" s="35"/>
      <c r="NNG6" s="35"/>
      <c r="NNH6" s="35"/>
      <c r="NNI6" s="155"/>
      <c r="NNJ6" s="98"/>
      <c r="NNK6" s="48"/>
      <c r="NNL6" s="49"/>
      <c r="NNM6" s="35"/>
      <c r="NNN6" s="35"/>
      <c r="NNO6" s="35"/>
      <c r="NNP6" s="35"/>
      <c r="NNQ6" s="35"/>
      <c r="NNR6" s="50"/>
      <c r="NNS6" s="35"/>
      <c r="NNT6" s="35"/>
      <c r="NNU6" s="35"/>
      <c r="NNV6" s="49"/>
      <c r="NNW6" s="35"/>
      <c r="NNX6" s="35"/>
      <c r="NNY6" s="35"/>
      <c r="NNZ6" s="35"/>
      <c r="NOA6" s="35"/>
      <c r="NOB6" s="35"/>
      <c r="NOC6" s="51"/>
      <c r="NOD6" s="35"/>
      <c r="NOE6" s="35"/>
      <c r="NOF6" s="35"/>
      <c r="NOG6" s="155"/>
      <c r="NOH6" s="98"/>
      <c r="NOI6" s="48"/>
      <c r="NOJ6" s="49"/>
      <c r="NOK6" s="35"/>
      <c r="NOL6" s="35"/>
      <c r="NOM6" s="35"/>
      <c r="NON6" s="35"/>
      <c r="NOO6" s="35"/>
      <c r="NOP6" s="50"/>
      <c r="NOQ6" s="35"/>
      <c r="NOR6" s="35"/>
      <c r="NOS6" s="35"/>
      <c r="NOT6" s="49"/>
      <c r="NOU6" s="35"/>
      <c r="NOV6" s="35"/>
      <c r="NOW6" s="35"/>
      <c r="NOX6" s="35"/>
      <c r="NOY6" s="35"/>
      <c r="NOZ6" s="35"/>
      <c r="NPA6" s="51"/>
      <c r="NPB6" s="35"/>
      <c r="NPC6" s="35"/>
      <c r="NPD6" s="35"/>
      <c r="NPE6" s="155"/>
      <c r="NPF6" s="98"/>
      <c r="NPG6" s="48"/>
      <c r="NPH6" s="49"/>
      <c r="NPI6" s="35"/>
      <c r="NPJ6" s="35"/>
      <c r="NPK6" s="35"/>
      <c r="NPL6" s="35"/>
      <c r="NPM6" s="35"/>
      <c r="NPN6" s="50"/>
      <c r="NPO6" s="35"/>
      <c r="NPP6" s="35"/>
      <c r="NPQ6" s="35"/>
      <c r="NPR6" s="49"/>
      <c r="NPS6" s="35"/>
      <c r="NPT6" s="35"/>
      <c r="NPU6" s="35"/>
      <c r="NPV6" s="35"/>
      <c r="NPW6" s="35"/>
      <c r="NPX6" s="35"/>
      <c r="NPY6" s="51"/>
      <c r="NPZ6" s="35"/>
      <c r="NQA6" s="35"/>
      <c r="NQB6" s="35"/>
      <c r="NQC6" s="155"/>
      <c r="NQD6" s="98"/>
      <c r="NQE6" s="48"/>
      <c r="NQF6" s="49"/>
      <c r="NQG6" s="35"/>
      <c r="NQH6" s="35"/>
      <c r="NQI6" s="35"/>
      <c r="NQJ6" s="35"/>
      <c r="NQK6" s="35"/>
      <c r="NQL6" s="50"/>
      <c r="NQM6" s="35"/>
      <c r="NQN6" s="35"/>
      <c r="NQO6" s="35"/>
      <c r="NQP6" s="49"/>
      <c r="NQQ6" s="35"/>
      <c r="NQR6" s="35"/>
      <c r="NQS6" s="35"/>
      <c r="NQT6" s="35"/>
      <c r="NQU6" s="35"/>
      <c r="NQV6" s="35"/>
      <c r="NQW6" s="51"/>
      <c r="NQX6" s="35"/>
      <c r="NQY6" s="35"/>
      <c r="NQZ6" s="35"/>
      <c r="NRA6" s="155"/>
      <c r="NRB6" s="98"/>
      <c r="NRC6" s="48"/>
      <c r="NRD6" s="49"/>
      <c r="NRE6" s="35"/>
      <c r="NRF6" s="35"/>
      <c r="NRG6" s="35"/>
      <c r="NRH6" s="35"/>
      <c r="NRI6" s="35"/>
      <c r="NRJ6" s="50"/>
      <c r="NRK6" s="35"/>
      <c r="NRL6" s="35"/>
      <c r="NRM6" s="35"/>
      <c r="NRN6" s="49"/>
      <c r="NRO6" s="35"/>
      <c r="NRP6" s="35"/>
      <c r="NRQ6" s="35"/>
      <c r="NRR6" s="35"/>
      <c r="NRS6" s="35"/>
      <c r="NRT6" s="35"/>
      <c r="NRU6" s="51"/>
      <c r="NRV6" s="35"/>
      <c r="NRW6" s="35"/>
      <c r="NRX6" s="35"/>
      <c r="NRY6" s="155"/>
      <c r="NRZ6" s="98"/>
      <c r="NSA6" s="48"/>
      <c r="NSB6" s="49"/>
      <c r="NSC6" s="35"/>
      <c r="NSD6" s="35"/>
      <c r="NSE6" s="35"/>
      <c r="NSF6" s="35"/>
      <c r="NSG6" s="35"/>
      <c r="NSH6" s="50"/>
      <c r="NSI6" s="35"/>
      <c r="NSJ6" s="35"/>
      <c r="NSK6" s="35"/>
      <c r="NSL6" s="49"/>
      <c r="NSM6" s="35"/>
      <c r="NSN6" s="35"/>
      <c r="NSO6" s="35"/>
      <c r="NSP6" s="35"/>
      <c r="NSQ6" s="35"/>
      <c r="NSR6" s="35"/>
      <c r="NSS6" s="51"/>
      <c r="NST6" s="35"/>
      <c r="NSU6" s="35"/>
      <c r="NSV6" s="35"/>
      <c r="NSW6" s="155"/>
      <c r="NSX6" s="98"/>
      <c r="NSY6" s="48"/>
      <c r="NSZ6" s="49"/>
      <c r="NTA6" s="35"/>
      <c r="NTB6" s="35"/>
      <c r="NTC6" s="35"/>
      <c r="NTD6" s="35"/>
      <c r="NTE6" s="35"/>
      <c r="NTF6" s="50"/>
      <c r="NTG6" s="35"/>
      <c r="NTH6" s="35"/>
      <c r="NTI6" s="35"/>
      <c r="NTJ6" s="49"/>
      <c r="NTK6" s="35"/>
      <c r="NTL6" s="35"/>
      <c r="NTM6" s="35"/>
      <c r="NTN6" s="35"/>
      <c r="NTO6" s="35"/>
      <c r="NTP6" s="35"/>
      <c r="NTQ6" s="51"/>
      <c r="NTR6" s="35"/>
      <c r="NTS6" s="35"/>
      <c r="NTT6" s="35"/>
      <c r="NTU6" s="155"/>
      <c r="NTV6" s="98"/>
      <c r="NTW6" s="48"/>
      <c r="NTX6" s="49"/>
      <c r="NTY6" s="35"/>
      <c r="NTZ6" s="35"/>
      <c r="NUA6" s="35"/>
      <c r="NUB6" s="35"/>
      <c r="NUC6" s="35"/>
      <c r="NUD6" s="50"/>
      <c r="NUE6" s="35"/>
      <c r="NUF6" s="35"/>
      <c r="NUG6" s="35"/>
      <c r="NUH6" s="49"/>
      <c r="NUI6" s="35"/>
      <c r="NUJ6" s="35"/>
      <c r="NUK6" s="35"/>
      <c r="NUL6" s="35"/>
      <c r="NUM6" s="35"/>
      <c r="NUN6" s="35"/>
      <c r="NUO6" s="51"/>
      <c r="NUP6" s="35"/>
      <c r="NUQ6" s="35"/>
      <c r="NUR6" s="35"/>
      <c r="NUS6" s="155"/>
      <c r="NUT6" s="98"/>
      <c r="NUU6" s="48"/>
      <c r="NUV6" s="49"/>
      <c r="NUW6" s="35"/>
      <c r="NUX6" s="35"/>
      <c r="NUY6" s="35"/>
      <c r="NUZ6" s="35"/>
      <c r="NVA6" s="35"/>
      <c r="NVB6" s="50"/>
      <c r="NVC6" s="35"/>
      <c r="NVD6" s="35"/>
      <c r="NVE6" s="35"/>
      <c r="NVF6" s="49"/>
      <c r="NVG6" s="35"/>
      <c r="NVH6" s="35"/>
      <c r="NVI6" s="35"/>
      <c r="NVJ6" s="35"/>
      <c r="NVK6" s="35"/>
      <c r="NVL6" s="35"/>
      <c r="NVM6" s="51"/>
      <c r="NVN6" s="35"/>
      <c r="NVO6" s="35"/>
      <c r="NVP6" s="35"/>
      <c r="NVQ6" s="155"/>
      <c r="NVR6" s="98"/>
      <c r="NVS6" s="48"/>
      <c r="NVT6" s="49"/>
      <c r="NVU6" s="35"/>
      <c r="NVV6" s="35"/>
      <c r="NVW6" s="35"/>
      <c r="NVX6" s="35"/>
      <c r="NVY6" s="35"/>
      <c r="NVZ6" s="50"/>
      <c r="NWA6" s="35"/>
      <c r="NWB6" s="35"/>
      <c r="NWC6" s="35"/>
      <c r="NWD6" s="49"/>
      <c r="NWE6" s="35"/>
      <c r="NWF6" s="35"/>
      <c r="NWG6" s="35"/>
      <c r="NWH6" s="35"/>
      <c r="NWI6" s="35"/>
      <c r="NWJ6" s="35"/>
      <c r="NWK6" s="51"/>
      <c r="NWL6" s="35"/>
      <c r="NWM6" s="35"/>
      <c r="NWN6" s="35"/>
      <c r="NWO6" s="155"/>
      <c r="NWP6" s="98"/>
      <c r="NWQ6" s="48"/>
      <c r="NWR6" s="49"/>
      <c r="NWS6" s="35"/>
      <c r="NWT6" s="35"/>
      <c r="NWU6" s="35"/>
      <c r="NWV6" s="35"/>
      <c r="NWW6" s="35"/>
      <c r="NWX6" s="50"/>
      <c r="NWY6" s="35"/>
      <c r="NWZ6" s="35"/>
      <c r="NXA6" s="35"/>
      <c r="NXB6" s="49"/>
      <c r="NXC6" s="35"/>
      <c r="NXD6" s="35"/>
      <c r="NXE6" s="35"/>
      <c r="NXF6" s="35"/>
      <c r="NXG6" s="35"/>
      <c r="NXH6" s="35"/>
      <c r="NXI6" s="51"/>
      <c r="NXJ6" s="35"/>
      <c r="NXK6" s="35"/>
      <c r="NXL6" s="35"/>
      <c r="NXM6" s="155"/>
      <c r="NXN6" s="98"/>
      <c r="NXO6" s="48"/>
      <c r="NXP6" s="49"/>
      <c r="NXQ6" s="35"/>
      <c r="NXR6" s="35"/>
      <c r="NXS6" s="35"/>
      <c r="NXT6" s="35"/>
      <c r="NXU6" s="35"/>
      <c r="NXV6" s="50"/>
      <c r="NXW6" s="35"/>
      <c r="NXX6" s="35"/>
      <c r="NXY6" s="35"/>
      <c r="NXZ6" s="49"/>
      <c r="NYA6" s="35"/>
      <c r="NYB6" s="35"/>
      <c r="NYC6" s="35"/>
      <c r="NYD6" s="35"/>
      <c r="NYE6" s="35"/>
      <c r="NYF6" s="35"/>
      <c r="NYG6" s="51"/>
      <c r="NYH6" s="35"/>
      <c r="NYI6" s="35"/>
      <c r="NYJ6" s="35"/>
      <c r="NYK6" s="155"/>
      <c r="NYL6" s="98"/>
      <c r="NYM6" s="48"/>
      <c r="NYN6" s="49"/>
      <c r="NYO6" s="35"/>
      <c r="NYP6" s="35"/>
      <c r="NYQ6" s="35"/>
      <c r="NYR6" s="35"/>
      <c r="NYS6" s="35"/>
      <c r="NYT6" s="50"/>
      <c r="NYU6" s="35"/>
      <c r="NYV6" s="35"/>
      <c r="NYW6" s="35"/>
      <c r="NYX6" s="49"/>
      <c r="NYY6" s="35"/>
      <c r="NYZ6" s="35"/>
      <c r="NZA6" s="35"/>
      <c r="NZB6" s="35"/>
      <c r="NZC6" s="35"/>
      <c r="NZD6" s="35"/>
      <c r="NZE6" s="51"/>
      <c r="NZF6" s="35"/>
      <c r="NZG6" s="35"/>
      <c r="NZH6" s="35"/>
      <c r="NZI6" s="155"/>
      <c r="NZJ6" s="98"/>
      <c r="NZK6" s="48"/>
      <c r="NZL6" s="49"/>
      <c r="NZM6" s="35"/>
      <c r="NZN6" s="35"/>
      <c r="NZO6" s="35"/>
      <c r="NZP6" s="35"/>
      <c r="NZQ6" s="35"/>
      <c r="NZR6" s="50"/>
      <c r="NZS6" s="35"/>
      <c r="NZT6" s="35"/>
      <c r="NZU6" s="35"/>
      <c r="NZV6" s="49"/>
      <c r="NZW6" s="35"/>
      <c r="NZX6" s="35"/>
      <c r="NZY6" s="35"/>
      <c r="NZZ6" s="35"/>
      <c r="OAA6" s="35"/>
      <c r="OAB6" s="35"/>
      <c r="OAC6" s="51"/>
      <c r="OAD6" s="35"/>
      <c r="OAE6" s="35"/>
      <c r="OAF6" s="35"/>
      <c r="OAG6" s="155"/>
      <c r="OAH6" s="98"/>
      <c r="OAI6" s="48"/>
      <c r="OAJ6" s="49"/>
      <c r="OAK6" s="35"/>
      <c r="OAL6" s="35"/>
      <c r="OAM6" s="35"/>
      <c r="OAN6" s="35"/>
      <c r="OAO6" s="35"/>
      <c r="OAP6" s="50"/>
      <c r="OAQ6" s="35"/>
      <c r="OAR6" s="35"/>
      <c r="OAS6" s="35"/>
      <c r="OAT6" s="49"/>
      <c r="OAU6" s="35"/>
      <c r="OAV6" s="35"/>
      <c r="OAW6" s="35"/>
      <c r="OAX6" s="35"/>
      <c r="OAY6" s="35"/>
      <c r="OAZ6" s="35"/>
      <c r="OBA6" s="51"/>
      <c r="OBB6" s="35"/>
      <c r="OBC6" s="35"/>
      <c r="OBD6" s="35"/>
      <c r="OBE6" s="155"/>
      <c r="OBF6" s="98"/>
      <c r="OBG6" s="48"/>
      <c r="OBH6" s="49"/>
      <c r="OBI6" s="35"/>
      <c r="OBJ6" s="35"/>
      <c r="OBK6" s="35"/>
      <c r="OBL6" s="35"/>
      <c r="OBM6" s="35"/>
      <c r="OBN6" s="50"/>
      <c r="OBO6" s="35"/>
      <c r="OBP6" s="35"/>
      <c r="OBQ6" s="35"/>
      <c r="OBR6" s="49"/>
      <c r="OBS6" s="35"/>
      <c r="OBT6" s="35"/>
      <c r="OBU6" s="35"/>
      <c r="OBV6" s="35"/>
      <c r="OBW6" s="35"/>
      <c r="OBX6" s="35"/>
      <c r="OBY6" s="51"/>
      <c r="OBZ6" s="35"/>
      <c r="OCA6" s="35"/>
      <c r="OCB6" s="35"/>
      <c r="OCC6" s="155"/>
      <c r="OCD6" s="98"/>
      <c r="OCE6" s="48"/>
      <c r="OCF6" s="49"/>
      <c r="OCG6" s="35"/>
      <c r="OCH6" s="35"/>
      <c r="OCI6" s="35"/>
      <c r="OCJ6" s="35"/>
      <c r="OCK6" s="35"/>
      <c r="OCL6" s="50"/>
      <c r="OCM6" s="35"/>
      <c r="OCN6" s="35"/>
      <c r="OCO6" s="35"/>
      <c r="OCP6" s="49"/>
      <c r="OCQ6" s="35"/>
      <c r="OCR6" s="35"/>
      <c r="OCS6" s="35"/>
      <c r="OCT6" s="35"/>
      <c r="OCU6" s="35"/>
      <c r="OCV6" s="35"/>
      <c r="OCW6" s="51"/>
      <c r="OCX6" s="35"/>
      <c r="OCY6" s="35"/>
      <c r="OCZ6" s="35"/>
      <c r="ODA6" s="155"/>
      <c r="ODB6" s="98"/>
      <c r="ODC6" s="48"/>
      <c r="ODD6" s="49"/>
      <c r="ODE6" s="35"/>
      <c r="ODF6" s="35"/>
      <c r="ODG6" s="35"/>
      <c r="ODH6" s="35"/>
      <c r="ODI6" s="35"/>
      <c r="ODJ6" s="50"/>
      <c r="ODK6" s="35"/>
      <c r="ODL6" s="35"/>
      <c r="ODM6" s="35"/>
      <c r="ODN6" s="49"/>
      <c r="ODO6" s="35"/>
      <c r="ODP6" s="35"/>
      <c r="ODQ6" s="35"/>
      <c r="ODR6" s="35"/>
      <c r="ODS6" s="35"/>
      <c r="ODT6" s="35"/>
      <c r="ODU6" s="51"/>
      <c r="ODV6" s="35"/>
      <c r="ODW6" s="35"/>
      <c r="ODX6" s="35"/>
      <c r="ODY6" s="155"/>
      <c r="ODZ6" s="98"/>
      <c r="OEA6" s="48"/>
      <c r="OEB6" s="49"/>
      <c r="OEC6" s="35"/>
      <c r="OED6" s="35"/>
      <c r="OEE6" s="35"/>
      <c r="OEF6" s="35"/>
      <c r="OEG6" s="35"/>
      <c r="OEH6" s="50"/>
      <c r="OEI6" s="35"/>
      <c r="OEJ6" s="35"/>
      <c r="OEK6" s="35"/>
      <c r="OEL6" s="49"/>
      <c r="OEM6" s="35"/>
      <c r="OEN6" s="35"/>
      <c r="OEO6" s="35"/>
      <c r="OEP6" s="35"/>
      <c r="OEQ6" s="35"/>
      <c r="OER6" s="35"/>
      <c r="OES6" s="51"/>
      <c r="OET6" s="35"/>
      <c r="OEU6" s="35"/>
      <c r="OEV6" s="35"/>
      <c r="OEW6" s="155"/>
      <c r="OEX6" s="98"/>
      <c r="OEY6" s="48"/>
      <c r="OEZ6" s="49"/>
      <c r="OFA6" s="35"/>
      <c r="OFB6" s="35"/>
      <c r="OFC6" s="35"/>
      <c r="OFD6" s="35"/>
      <c r="OFE6" s="35"/>
      <c r="OFF6" s="50"/>
      <c r="OFG6" s="35"/>
      <c r="OFH6" s="35"/>
      <c r="OFI6" s="35"/>
      <c r="OFJ6" s="49"/>
      <c r="OFK6" s="35"/>
      <c r="OFL6" s="35"/>
      <c r="OFM6" s="35"/>
      <c r="OFN6" s="35"/>
      <c r="OFO6" s="35"/>
      <c r="OFP6" s="35"/>
      <c r="OFQ6" s="51"/>
      <c r="OFR6" s="35"/>
      <c r="OFS6" s="35"/>
      <c r="OFT6" s="35"/>
      <c r="OFU6" s="155"/>
      <c r="OFV6" s="98"/>
      <c r="OFW6" s="48"/>
      <c r="OFX6" s="49"/>
      <c r="OFY6" s="35"/>
      <c r="OFZ6" s="35"/>
      <c r="OGA6" s="35"/>
      <c r="OGB6" s="35"/>
      <c r="OGC6" s="35"/>
      <c r="OGD6" s="50"/>
      <c r="OGE6" s="35"/>
      <c r="OGF6" s="35"/>
      <c r="OGG6" s="35"/>
      <c r="OGH6" s="49"/>
      <c r="OGI6" s="35"/>
      <c r="OGJ6" s="35"/>
      <c r="OGK6" s="35"/>
      <c r="OGL6" s="35"/>
      <c r="OGM6" s="35"/>
      <c r="OGN6" s="35"/>
      <c r="OGO6" s="51"/>
      <c r="OGP6" s="35"/>
      <c r="OGQ6" s="35"/>
      <c r="OGR6" s="35"/>
      <c r="OGS6" s="155"/>
      <c r="OGT6" s="98"/>
      <c r="OGU6" s="48"/>
      <c r="OGV6" s="49"/>
      <c r="OGW6" s="35"/>
      <c r="OGX6" s="35"/>
      <c r="OGY6" s="35"/>
      <c r="OGZ6" s="35"/>
      <c r="OHA6" s="35"/>
      <c r="OHB6" s="50"/>
      <c r="OHC6" s="35"/>
      <c r="OHD6" s="35"/>
      <c r="OHE6" s="35"/>
      <c r="OHF6" s="49"/>
      <c r="OHG6" s="35"/>
      <c r="OHH6" s="35"/>
      <c r="OHI6" s="35"/>
      <c r="OHJ6" s="35"/>
      <c r="OHK6" s="35"/>
      <c r="OHL6" s="35"/>
      <c r="OHM6" s="51"/>
      <c r="OHN6" s="35"/>
      <c r="OHO6" s="35"/>
      <c r="OHP6" s="35"/>
      <c r="OHQ6" s="155"/>
      <c r="OHR6" s="98"/>
      <c r="OHS6" s="48"/>
      <c r="OHT6" s="49"/>
      <c r="OHU6" s="35"/>
      <c r="OHV6" s="35"/>
      <c r="OHW6" s="35"/>
      <c r="OHX6" s="35"/>
      <c r="OHY6" s="35"/>
      <c r="OHZ6" s="50"/>
      <c r="OIA6" s="35"/>
      <c r="OIB6" s="35"/>
      <c r="OIC6" s="35"/>
      <c r="OID6" s="49"/>
      <c r="OIE6" s="35"/>
      <c r="OIF6" s="35"/>
      <c r="OIG6" s="35"/>
      <c r="OIH6" s="35"/>
      <c r="OII6" s="35"/>
      <c r="OIJ6" s="35"/>
      <c r="OIK6" s="51"/>
      <c r="OIL6" s="35"/>
      <c r="OIM6" s="35"/>
      <c r="OIN6" s="35"/>
      <c r="OIO6" s="155"/>
      <c r="OIP6" s="98"/>
      <c r="OIQ6" s="48"/>
      <c r="OIR6" s="49"/>
      <c r="OIS6" s="35"/>
      <c r="OIT6" s="35"/>
      <c r="OIU6" s="35"/>
      <c r="OIV6" s="35"/>
      <c r="OIW6" s="35"/>
      <c r="OIX6" s="50"/>
      <c r="OIY6" s="35"/>
      <c r="OIZ6" s="35"/>
      <c r="OJA6" s="35"/>
      <c r="OJB6" s="49"/>
      <c r="OJC6" s="35"/>
      <c r="OJD6" s="35"/>
      <c r="OJE6" s="35"/>
      <c r="OJF6" s="35"/>
      <c r="OJG6" s="35"/>
      <c r="OJH6" s="35"/>
      <c r="OJI6" s="51"/>
      <c r="OJJ6" s="35"/>
      <c r="OJK6" s="35"/>
      <c r="OJL6" s="35"/>
      <c r="OJM6" s="155"/>
      <c r="OJN6" s="98"/>
      <c r="OJO6" s="48"/>
      <c r="OJP6" s="49"/>
      <c r="OJQ6" s="35"/>
      <c r="OJR6" s="35"/>
      <c r="OJS6" s="35"/>
      <c r="OJT6" s="35"/>
      <c r="OJU6" s="35"/>
      <c r="OJV6" s="50"/>
      <c r="OJW6" s="35"/>
      <c r="OJX6" s="35"/>
      <c r="OJY6" s="35"/>
      <c r="OJZ6" s="49"/>
      <c r="OKA6" s="35"/>
      <c r="OKB6" s="35"/>
      <c r="OKC6" s="35"/>
      <c r="OKD6" s="35"/>
      <c r="OKE6" s="35"/>
      <c r="OKF6" s="35"/>
      <c r="OKG6" s="51"/>
      <c r="OKH6" s="35"/>
      <c r="OKI6" s="35"/>
      <c r="OKJ6" s="35"/>
      <c r="OKK6" s="155"/>
      <c r="OKL6" s="98"/>
      <c r="OKM6" s="48"/>
      <c r="OKN6" s="49"/>
      <c r="OKO6" s="35"/>
      <c r="OKP6" s="35"/>
      <c r="OKQ6" s="35"/>
      <c r="OKR6" s="35"/>
      <c r="OKS6" s="35"/>
      <c r="OKT6" s="50"/>
      <c r="OKU6" s="35"/>
      <c r="OKV6" s="35"/>
      <c r="OKW6" s="35"/>
      <c r="OKX6" s="49"/>
      <c r="OKY6" s="35"/>
      <c r="OKZ6" s="35"/>
      <c r="OLA6" s="35"/>
      <c r="OLB6" s="35"/>
      <c r="OLC6" s="35"/>
      <c r="OLD6" s="35"/>
      <c r="OLE6" s="51"/>
      <c r="OLF6" s="35"/>
      <c r="OLG6" s="35"/>
      <c r="OLH6" s="35"/>
      <c r="OLI6" s="155"/>
      <c r="OLJ6" s="98"/>
      <c r="OLK6" s="48"/>
      <c r="OLL6" s="49"/>
      <c r="OLM6" s="35"/>
      <c r="OLN6" s="35"/>
      <c r="OLO6" s="35"/>
      <c r="OLP6" s="35"/>
      <c r="OLQ6" s="35"/>
      <c r="OLR6" s="50"/>
      <c r="OLS6" s="35"/>
      <c r="OLT6" s="35"/>
      <c r="OLU6" s="35"/>
      <c r="OLV6" s="49"/>
      <c r="OLW6" s="35"/>
      <c r="OLX6" s="35"/>
      <c r="OLY6" s="35"/>
      <c r="OLZ6" s="35"/>
      <c r="OMA6" s="35"/>
      <c r="OMB6" s="35"/>
      <c r="OMC6" s="51"/>
      <c r="OMD6" s="35"/>
      <c r="OME6" s="35"/>
      <c r="OMF6" s="35"/>
      <c r="OMG6" s="155"/>
      <c r="OMH6" s="98"/>
      <c r="OMI6" s="48"/>
      <c r="OMJ6" s="49"/>
      <c r="OMK6" s="35"/>
      <c r="OML6" s="35"/>
      <c r="OMM6" s="35"/>
      <c r="OMN6" s="35"/>
      <c r="OMO6" s="35"/>
      <c r="OMP6" s="50"/>
      <c r="OMQ6" s="35"/>
      <c r="OMR6" s="35"/>
      <c r="OMS6" s="35"/>
      <c r="OMT6" s="49"/>
      <c r="OMU6" s="35"/>
      <c r="OMV6" s="35"/>
      <c r="OMW6" s="35"/>
      <c r="OMX6" s="35"/>
      <c r="OMY6" s="35"/>
      <c r="OMZ6" s="35"/>
      <c r="ONA6" s="51"/>
      <c r="ONB6" s="35"/>
      <c r="ONC6" s="35"/>
      <c r="OND6" s="35"/>
      <c r="ONE6" s="155"/>
      <c r="ONF6" s="98"/>
      <c r="ONG6" s="48"/>
      <c r="ONH6" s="49"/>
      <c r="ONI6" s="35"/>
      <c r="ONJ6" s="35"/>
      <c r="ONK6" s="35"/>
      <c r="ONL6" s="35"/>
      <c r="ONM6" s="35"/>
      <c r="ONN6" s="50"/>
      <c r="ONO6" s="35"/>
      <c r="ONP6" s="35"/>
      <c r="ONQ6" s="35"/>
      <c r="ONR6" s="49"/>
      <c r="ONS6" s="35"/>
      <c r="ONT6" s="35"/>
      <c r="ONU6" s="35"/>
      <c r="ONV6" s="35"/>
      <c r="ONW6" s="35"/>
      <c r="ONX6" s="35"/>
      <c r="ONY6" s="51"/>
      <c r="ONZ6" s="35"/>
      <c r="OOA6" s="35"/>
      <c r="OOB6" s="35"/>
      <c r="OOC6" s="155"/>
      <c r="OOD6" s="98"/>
      <c r="OOE6" s="48"/>
      <c r="OOF6" s="49"/>
      <c r="OOG6" s="35"/>
      <c r="OOH6" s="35"/>
      <c r="OOI6" s="35"/>
      <c r="OOJ6" s="35"/>
      <c r="OOK6" s="35"/>
      <c r="OOL6" s="50"/>
      <c r="OOM6" s="35"/>
      <c r="OON6" s="35"/>
      <c r="OOO6" s="35"/>
      <c r="OOP6" s="49"/>
      <c r="OOQ6" s="35"/>
      <c r="OOR6" s="35"/>
      <c r="OOS6" s="35"/>
      <c r="OOT6" s="35"/>
      <c r="OOU6" s="35"/>
      <c r="OOV6" s="35"/>
      <c r="OOW6" s="51"/>
      <c r="OOX6" s="35"/>
      <c r="OOY6" s="35"/>
      <c r="OOZ6" s="35"/>
      <c r="OPA6" s="155"/>
      <c r="OPB6" s="98"/>
      <c r="OPC6" s="48"/>
      <c r="OPD6" s="49"/>
      <c r="OPE6" s="35"/>
      <c r="OPF6" s="35"/>
      <c r="OPG6" s="35"/>
      <c r="OPH6" s="35"/>
      <c r="OPI6" s="35"/>
      <c r="OPJ6" s="50"/>
      <c r="OPK6" s="35"/>
      <c r="OPL6" s="35"/>
      <c r="OPM6" s="35"/>
      <c r="OPN6" s="49"/>
      <c r="OPO6" s="35"/>
      <c r="OPP6" s="35"/>
      <c r="OPQ6" s="35"/>
      <c r="OPR6" s="35"/>
      <c r="OPS6" s="35"/>
      <c r="OPT6" s="35"/>
      <c r="OPU6" s="51"/>
      <c r="OPV6" s="35"/>
      <c r="OPW6" s="35"/>
      <c r="OPX6" s="35"/>
      <c r="OPY6" s="155"/>
      <c r="OPZ6" s="98"/>
      <c r="OQA6" s="48"/>
      <c r="OQB6" s="49"/>
      <c r="OQC6" s="35"/>
      <c r="OQD6" s="35"/>
      <c r="OQE6" s="35"/>
      <c r="OQF6" s="35"/>
      <c r="OQG6" s="35"/>
      <c r="OQH6" s="50"/>
      <c r="OQI6" s="35"/>
      <c r="OQJ6" s="35"/>
      <c r="OQK6" s="35"/>
      <c r="OQL6" s="49"/>
      <c r="OQM6" s="35"/>
      <c r="OQN6" s="35"/>
      <c r="OQO6" s="35"/>
      <c r="OQP6" s="35"/>
      <c r="OQQ6" s="35"/>
      <c r="OQR6" s="35"/>
      <c r="OQS6" s="51"/>
      <c r="OQT6" s="35"/>
      <c r="OQU6" s="35"/>
      <c r="OQV6" s="35"/>
      <c r="OQW6" s="155"/>
      <c r="OQX6" s="98"/>
      <c r="OQY6" s="48"/>
      <c r="OQZ6" s="49"/>
      <c r="ORA6" s="35"/>
      <c r="ORB6" s="35"/>
      <c r="ORC6" s="35"/>
      <c r="ORD6" s="35"/>
      <c r="ORE6" s="35"/>
      <c r="ORF6" s="50"/>
      <c r="ORG6" s="35"/>
      <c r="ORH6" s="35"/>
      <c r="ORI6" s="35"/>
      <c r="ORJ6" s="49"/>
      <c r="ORK6" s="35"/>
      <c r="ORL6" s="35"/>
      <c r="ORM6" s="35"/>
      <c r="ORN6" s="35"/>
      <c r="ORO6" s="35"/>
      <c r="ORP6" s="35"/>
      <c r="ORQ6" s="51"/>
      <c r="ORR6" s="35"/>
      <c r="ORS6" s="35"/>
      <c r="ORT6" s="35"/>
      <c r="ORU6" s="155"/>
      <c r="ORV6" s="98"/>
      <c r="ORW6" s="48"/>
      <c r="ORX6" s="49"/>
      <c r="ORY6" s="35"/>
      <c r="ORZ6" s="35"/>
      <c r="OSA6" s="35"/>
      <c r="OSB6" s="35"/>
      <c r="OSC6" s="35"/>
      <c r="OSD6" s="50"/>
      <c r="OSE6" s="35"/>
      <c r="OSF6" s="35"/>
      <c r="OSG6" s="35"/>
      <c r="OSH6" s="49"/>
      <c r="OSI6" s="35"/>
      <c r="OSJ6" s="35"/>
      <c r="OSK6" s="35"/>
      <c r="OSL6" s="35"/>
      <c r="OSM6" s="35"/>
      <c r="OSN6" s="35"/>
      <c r="OSO6" s="51"/>
      <c r="OSP6" s="35"/>
      <c r="OSQ6" s="35"/>
      <c r="OSR6" s="35"/>
      <c r="OSS6" s="155"/>
      <c r="OST6" s="98"/>
      <c r="OSU6" s="48"/>
      <c r="OSV6" s="49"/>
      <c r="OSW6" s="35"/>
      <c r="OSX6" s="35"/>
      <c r="OSY6" s="35"/>
      <c r="OSZ6" s="35"/>
      <c r="OTA6" s="35"/>
      <c r="OTB6" s="50"/>
      <c r="OTC6" s="35"/>
      <c r="OTD6" s="35"/>
      <c r="OTE6" s="35"/>
      <c r="OTF6" s="49"/>
      <c r="OTG6" s="35"/>
      <c r="OTH6" s="35"/>
      <c r="OTI6" s="35"/>
      <c r="OTJ6" s="35"/>
      <c r="OTK6" s="35"/>
      <c r="OTL6" s="35"/>
      <c r="OTM6" s="51"/>
      <c r="OTN6" s="35"/>
      <c r="OTO6" s="35"/>
      <c r="OTP6" s="35"/>
      <c r="OTQ6" s="155"/>
      <c r="OTR6" s="98"/>
      <c r="OTS6" s="48"/>
      <c r="OTT6" s="49"/>
      <c r="OTU6" s="35"/>
      <c r="OTV6" s="35"/>
      <c r="OTW6" s="35"/>
      <c r="OTX6" s="35"/>
      <c r="OTY6" s="35"/>
      <c r="OTZ6" s="50"/>
      <c r="OUA6" s="35"/>
      <c r="OUB6" s="35"/>
      <c r="OUC6" s="35"/>
      <c r="OUD6" s="49"/>
      <c r="OUE6" s="35"/>
      <c r="OUF6" s="35"/>
      <c r="OUG6" s="35"/>
      <c r="OUH6" s="35"/>
      <c r="OUI6" s="35"/>
      <c r="OUJ6" s="35"/>
      <c r="OUK6" s="51"/>
      <c r="OUL6" s="35"/>
      <c r="OUM6" s="35"/>
      <c r="OUN6" s="35"/>
      <c r="OUO6" s="155"/>
      <c r="OUP6" s="98"/>
      <c r="OUQ6" s="48"/>
      <c r="OUR6" s="49"/>
      <c r="OUS6" s="35"/>
      <c r="OUT6" s="35"/>
      <c r="OUU6" s="35"/>
      <c r="OUV6" s="35"/>
      <c r="OUW6" s="35"/>
      <c r="OUX6" s="50"/>
      <c r="OUY6" s="35"/>
      <c r="OUZ6" s="35"/>
      <c r="OVA6" s="35"/>
      <c r="OVB6" s="49"/>
      <c r="OVC6" s="35"/>
      <c r="OVD6" s="35"/>
      <c r="OVE6" s="35"/>
      <c r="OVF6" s="35"/>
      <c r="OVG6" s="35"/>
      <c r="OVH6" s="35"/>
      <c r="OVI6" s="51"/>
      <c r="OVJ6" s="35"/>
      <c r="OVK6" s="35"/>
      <c r="OVL6" s="35"/>
      <c r="OVM6" s="155"/>
      <c r="OVN6" s="98"/>
      <c r="OVO6" s="48"/>
      <c r="OVP6" s="49"/>
      <c r="OVQ6" s="35"/>
      <c r="OVR6" s="35"/>
      <c r="OVS6" s="35"/>
      <c r="OVT6" s="35"/>
      <c r="OVU6" s="35"/>
      <c r="OVV6" s="50"/>
      <c r="OVW6" s="35"/>
      <c r="OVX6" s="35"/>
      <c r="OVY6" s="35"/>
      <c r="OVZ6" s="49"/>
      <c r="OWA6" s="35"/>
      <c r="OWB6" s="35"/>
      <c r="OWC6" s="35"/>
      <c r="OWD6" s="35"/>
      <c r="OWE6" s="35"/>
      <c r="OWF6" s="35"/>
      <c r="OWG6" s="51"/>
      <c r="OWH6" s="35"/>
      <c r="OWI6" s="35"/>
      <c r="OWJ6" s="35"/>
      <c r="OWK6" s="155"/>
      <c r="OWL6" s="98"/>
      <c r="OWM6" s="48"/>
      <c r="OWN6" s="49"/>
      <c r="OWO6" s="35"/>
      <c r="OWP6" s="35"/>
      <c r="OWQ6" s="35"/>
      <c r="OWR6" s="35"/>
      <c r="OWS6" s="35"/>
      <c r="OWT6" s="50"/>
      <c r="OWU6" s="35"/>
      <c r="OWV6" s="35"/>
      <c r="OWW6" s="35"/>
      <c r="OWX6" s="49"/>
      <c r="OWY6" s="35"/>
      <c r="OWZ6" s="35"/>
      <c r="OXA6" s="35"/>
      <c r="OXB6" s="35"/>
      <c r="OXC6" s="35"/>
      <c r="OXD6" s="35"/>
      <c r="OXE6" s="51"/>
      <c r="OXF6" s="35"/>
      <c r="OXG6" s="35"/>
      <c r="OXH6" s="35"/>
      <c r="OXI6" s="155"/>
      <c r="OXJ6" s="98"/>
      <c r="OXK6" s="48"/>
      <c r="OXL6" s="49"/>
      <c r="OXM6" s="35"/>
      <c r="OXN6" s="35"/>
      <c r="OXO6" s="35"/>
      <c r="OXP6" s="35"/>
      <c r="OXQ6" s="35"/>
      <c r="OXR6" s="50"/>
      <c r="OXS6" s="35"/>
      <c r="OXT6" s="35"/>
      <c r="OXU6" s="35"/>
      <c r="OXV6" s="49"/>
      <c r="OXW6" s="35"/>
      <c r="OXX6" s="35"/>
      <c r="OXY6" s="35"/>
      <c r="OXZ6" s="35"/>
      <c r="OYA6" s="35"/>
      <c r="OYB6" s="35"/>
      <c r="OYC6" s="51"/>
      <c r="OYD6" s="35"/>
      <c r="OYE6" s="35"/>
      <c r="OYF6" s="35"/>
      <c r="OYG6" s="155"/>
      <c r="OYH6" s="98"/>
      <c r="OYI6" s="48"/>
      <c r="OYJ6" s="49"/>
      <c r="OYK6" s="35"/>
      <c r="OYL6" s="35"/>
      <c r="OYM6" s="35"/>
      <c r="OYN6" s="35"/>
      <c r="OYO6" s="35"/>
      <c r="OYP6" s="50"/>
      <c r="OYQ6" s="35"/>
      <c r="OYR6" s="35"/>
      <c r="OYS6" s="35"/>
      <c r="OYT6" s="49"/>
      <c r="OYU6" s="35"/>
      <c r="OYV6" s="35"/>
      <c r="OYW6" s="35"/>
      <c r="OYX6" s="35"/>
      <c r="OYY6" s="35"/>
      <c r="OYZ6" s="35"/>
      <c r="OZA6" s="51"/>
      <c r="OZB6" s="35"/>
      <c r="OZC6" s="35"/>
      <c r="OZD6" s="35"/>
      <c r="OZE6" s="155"/>
      <c r="OZF6" s="98"/>
      <c r="OZG6" s="48"/>
      <c r="OZH6" s="49"/>
      <c r="OZI6" s="35"/>
      <c r="OZJ6" s="35"/>
      <c r="OZK6" s="35"/>
      <c r="OZL6" s="35"/>
      <c r="OZM6" s="35"/>
      <c r="OZN6" s="50"/>
      <c r="OZO6" s="35"/>
      <c r="OZP6" s="35"/>
      <c r="OZQ6" s="35"/>
      <c r="OZR6" s="49"/>
      <c r="OZS6" s="35"/>
      <c r="OZT6" s="35"/>
      <c r="OZU6" s="35"/>
      <c r="OZV6" s="35"/>
      <c r="OZW6" s="35"/>
      <c r="OZX6" s="35"/>
      <c r="OZY6" s="51"/>
      <c r="OZZ6" s="35"/>
      <c r="PAA6" s="35"/>
      <c r="PAB6" s="35"/>
      <c r="PAC6" s="155"/>
      <c r="PAD6" s="98"/>
      <c r="PAE6" s="48"/>
      <c r="PAF6" s="49"/>
      <c r="PAG6" s="35"/>
      <c r="PAH6" s="35"/>
      <c r="PAI6" s="35"/>
      <c r="PAJ6" s="35"/>
      <c r="PAK6" s="35"/>
      <c r="PAL6" s="50"/>
      <c r="PAM6" s="35"/>
      <c r="PAN6" s="35"/>
      <c r="PAO6" s="35"/>
      <c r="PAP6" s="49"/>
      <c r="PAQ6" s="35"/>
      <c r="PAR6" s="35"/>
      <c r="PAS6" s="35"/>
      <c r="PAT6" s="35"/>
      <c r="PAU6" s="35"/>
      <c r="PAV6" s="35"/>
      <c r="PAW6" s="51"/>
      <c r="PAX6" s="35"/>
      <c r="PAY6" s="35"/>
      <c r="PAZ6" s="35"/>
      <c r="PBA6" s="155"/>
      <c r="PBB6" s="98"/>
      <c r="PBC6" s="48"/>
      <c r="PBD6" s="49"/>
      <c r="PBE6" s="35"/>
      <c r="PBF6" s="35"/>
      <c r="PBG6" s="35"/>
      <c r="PBH6" s="35"/>
      <c r="PBI6" s="35"/>
      <c r="PBJ6" s="50"/>
      <c r="PBK6" s="35"/>
      <c r="PBL6" s="35"/>
      <c r="PBM6" s="35"/>
      <c r="PBN6" s="49"/>
      <c r="PBO6" s="35"/>
      <c r="PBP6" s="35"/>
      <c r="PBQ6" s="35"/>
      <c r="PBR6" s="35"/>
      <c r="PBS6" s="35"/>
      <c r="PBT6" s="35"/>
      <c r="PBU6" s="51"/>
      <c r="PBV6" s="35"/>
      <c r="PBW6" s="35"/>
      <c r="PBX6" s="35"/>
      <c r="PBY6" s="155"/>
      <c r="PBZ6" s="98"/>
      <c r="PCA6" s="48"/>
      <c r="PCB6" s="49"/>
      <c r="PCC6" s="35"/>
      <c r="PCD6" s="35"/>
      <c r="PCE6" s="35"/>
      <c r="PCF6" s="35"/>
      <c r="PCG6" s="35"/>
      <c r="PCH6" s="50"/>
      <c r="PCI6" s="35"/>
      <c r="PCJ6" s="35"/>
      <c r="PCK6" s="35"/>
      <c r="PCL6" s="49"/>
      <c r="PCM6" s="35"/>
      <c r="PCN6" s="35"/>
      <c r="PCO6" s="35"/>
      <c r="PCP6" s="35"/>
      <c r="PCQ6" s="35"/>
      <c r="PCR6" s="35"/>
      <c r="PCS6" s="51"/>
      <c r="PCT6" s="35"/>
      <c r="PCU6" s="35"/>
      <c r="PCV6" s="35"/>
      <c r="PCW6" s="155"/>
      <c r="PCX6" s="98"/>
      <c r="PCY6" s="48"/>
      <c r="PCZ6" s="49"/>
      <c r="PDA6" s="35"/>
      <c r="PDB6" s="35"/>
      <c r="PDC6" s="35"/>
      <c r="PDD6" s="35"/>
      <c r="PDE6" s="35"/>
      <c r="PDF6" s="50"/>
      <c r="PDG6" s="35"/>
      <c r="PDH6" s="35"/>
      <c r="PDI6" s="35"/>
      <c r="PDJ6" s="49"/>
      <c r="PDK6" s="35"/>
      <c r="PDL6" s="35"/>
      <c r="PDM6" s="35"/>
      <c r="PDN6" s="35"/>
      <c r="PDO6" s="35"/>
      <c r="PDP6" s="35"/>
      <c r="PDQ6" s="51"/>
      <c r="PDR6" s="35"/>
      <c r="PDS6" s="35"/>
      <c r="PDT6" s="35"/>
      <c r="PDU6" s="155"/>
      <c r="PDV6" s="98"/>
      <c r="PDW6" s="48"/>
      <c r="PDX6" s="49"/>
      <c r="PDY6" s="35"/>
      <c r="PDZ6" s="35"/>
      <c r="PEA6" s="35"/>
      <c r="PEB6" s="35"/>
      <c r="PEC6" s="35"/>
      <c r="PED6" s="50"/>
      <c r="PEE6" s="35"/>
      <c r="PEF6" s="35"/>
      <c r="PEG6" s="35"/>
      <c r="PEH6" s="49"/>
      <c r="PEI6" s="35"/>
      <c r="PEJ6" s="35"/>
      <c r="PEK6" s="35"/>
      <c r="PEL6" s="35"/>
      <c r="PEM6" s="35"/>
      <c r="PEN6" s="35"/>
      <c r="PEO6" s="51"/>
      <c r="PEP6" s="35"/>
      <c r="PEQ6" s="35"/>
      <c r="PER6" s="35"/>
      <c r="PES6" s="155"/>
      <c r="PET6" s="98"/>
      <c r="PEU6" s="48"/>
      <c r="PEV6" s="49"/>
      <c r="PEW6" s="35"/>
      <c r="PEX6" s="35"/>
      <c r="PEY6" s="35"/>
      <c r="PEZ6" s="35"/>
      <c r="PFA6" s="35"/>
      <c r="PFB6" s="50"/>
      <c r="PFC6" s="35"/>
      <c r="PFD6" s="35"/>
      <c r="PFE6" s="35"/>
      <c r="PFF6" s="49"/>
      <c r="PFG6" s="35"/>
      <c r="PFH6" s="35"/>
      <c r="PFI6" s="35"/>
      <c r="PFJ6" s="35"/>
      <c r="PFK6" s="35"/>
      <c r="PFL6" s="35"/>
      <c r="PFM6" s="51"/>
      <c r="PFN6" s="35"/>
      <c r="PFO6" s="35"/>
      <c r="PFP6" s="35"/>
      <c r="PFQ6" s="155"/>
      <c r="PFR6" s="98"/>
      <c r="PFS6" s="48"/>
      <c r="PFT6" s="49"/>
      <c r="PFU6" s="35"/>
      <c r="PFV6" s="35"/>
      <c r="PFW6" s="35"/>
      <c r="PFX6" s="35"/>
      <c r="PFY6" s="35"/>
      <c r="PFZ6" s="50"/>
      <c r="PGA6" s="35"/>
      <c r="PGB6" s="35"/>
      <c r="PGC6" s="35"/>
      <c r="PGD6" s="49"/>
      <c r="PGE6" s="35"/>
      <c r="PGF6" s="35"/>
      <c r="PGG6" s="35"/>
      <c r="PGH6" s="35"/>
      <c r="PGI6" s="35"/>
      <c r="PGJ6" s="35"/>
      <c r="PGK6" s="51"/>
      <c r="PGL6" s="35"/>
      <c r="PGM6" s="35"/>
      <c r="PGN6" s="35"/>
      <c r="PGO6" s="155"/>
      <c r="PGP6" s="98"/>
      <c r="PGQ6" s="48"/>
      <c r="PGR6" s="49"/>
      <c r="PGS6" s="35"/>
      <c r="PGT6" s="35"/>
      <c r="PGU6" s="35"/>
      <c r="PGV6" s="35"/>
      <c r="PGW6" s="35"/>
      <c r="PGX6" s="50"/>
      <c r="PGY6" s="35"/>
      <c r="PGZ6" s="35"/>
      <c r="PHA6" s="35"/>
      <c r="PHB6" s="49"/>
      <c r="PHC6" s="35"/>
      <c r="PHD6" s="35"/>
      <c r="PHE6" s="35"/>
      <c r="PHF6" s="35"/>
      <c r="PHG6" s="35"/>
      <c r="PHH6" s="35"/>
      <c r="PHI6" s="51"/>
      <c r="PHJ6" s="35"/>
      <c r="PHK6" s="35"/>
      <c r="PHL6" s="35"/>
      <c r="PHM6" s="155"/>
      <c r="PHN6" s="98"/>
      <c r="PHO6" s="48"/>
      <c r="PHP6" s="49"/>
      <c r="PHQ6" s="35"/>
      <c r="PHR6" s="35"/>
      <c r="PHS6" s="35"/>
      <c r="PHT6" s="35"/>
      <c r="PHU6" s="35"/>
      <c r="PHV6" s="50"/>
      <c r="PHW6" s="35"/>
      <c r="PHX6" s="35"/>
      <c r="PHY6" s="35"/>
      <c r="PHZ6" s="49"/>
      <c r="PIA6" s="35"/>
      <c r="PIB6" s="35"/>
      <c r="PIC6" s="35"/>
      <c r="PID6" s="35"/>
      <c r="PIE6" s="35"/>
      <c r="PIF6" s="35"/>
      <c r="PIG6" s="51"/>
      <c r="PIH6" s="35"/>
      <c r="PII6" s="35"/>
      <c r="PIJ6" s="35"/>
      <c r="PIK6" s="155"/>
      <c r="PIL6" s="98"/>
      <c r="PIM6" s="48"/>
      <c r="PIN6" s="49"/>
      <c r="PIO6" s="35"/>
      <c r="PIP6" s="35"/>
      <c r="PIQ6" s="35"/>
      <c r="PIR6" s="35"/>
      <c r="PIS6" s="35"/>
      <c r="PIT6" s="50"/>
      <c r="PIU6" s="35"/>
      <c r="PIV6" s="35"/>
      <c r="PIW6" s="35"/>
      <c r="PIX6" s="49"/>
      <c r="PIY6" s="35"/>
      <c r="PIZ6" s="35"/>
      <c r="PJA6" s="35"/>
      <c r="PJB6" s="35"/>
      <c r="PJC6" s="35"/>
      <c r="PJD6" s="35"/>
      <c r="PJE6" s="51"/>
      <c r="PJF6" s="35"/>
      <c r="PJG6" s="35"/>
      <c r="PJH6" s="35"/>
      <c r="PJI6" s="155"/>
      <c r="PJJ6" s="98"/>
      <c r="PJK6" s="48"/>
      <c r="PJL6" s="49"/>
      <c r="PJM6" s="35"/>
      <c r="PJN6" s="35"/>
      <c r="PJO6" s="35"/>
      <c r="PJP6" s="35"/>
      <c r="PJQ6" s="35"/>
      <c r="PJR6" s="50"/>
      <c r="PJS6" s="35"/>
      <c r="PJT6" s="35"/>
      <c r="PJU6" s="35"/>
      <c r="PJV6" s="49"/>
      <c r="PJW6" s="35"/>
      <c r="PJX6" s="35"/>
      <c r="PJY6" s="35"/>
      <c r="PJZ6" s="35"/>
      <c r="PKA6" s="35"/>
      <c r="PKB6" s="35"/>
      <c r="PKC6" s="51"/>
      <c r="PKD6" s="35"/>
      <c r="PKE6" s="35"/>
      <c r="PKF6" s="35"/>
      <c r="PKG6" s="155"/>
      <c r="PKH6" s="98"/>
      <c r="PKI6" s="48"/>
      <c r="PKJ6" s="49"/>
      <c r="PKK6" s="35"/>
      <c r="PKL6" s="35"/>
      <c r="PKM6" s="35"/>
      <c r="PKN6" s="35"/>
      <c r="PKO6" s="35"/>
      <c r="PKP6" s="50"/>
      <c r="PKQ6" s="35"/>
      <c r="PKR6" s="35"/>
      <c r="PKS6" s="35"/>
      <c r="PKT6" s="49"/>
      <c r="PKU6" s="35"/>
      <c r="PKV6" s="35"/>
      <c r="PKW6" s="35"/>
      <c r="PKX6" s="35"/>
      <c r="PKY6" s="35"/>
      <c r="PKZ6" s="35"/>
      <c r="PLA6" s="51"/>
      <c r="PLB6" s="35"/>
      <c r="PLC6" s="35"/>
      <c r="PLD6" s="35"/>
      <c r="PLE6" s="155"/>
      <c r="PLF6" s="98"/>
      <c r="PLG6" s="48"/>
      <c r="PLH6" s="49"/>
      <c r="PLI6" s="35"/>
      <c r="PLJ6" s="35"/>
      <c r="PLK6" s="35"/>
      <c r="PLL6" s="35"/>
      <c r="PLM6" s="35"/>
      <c r="PLN6" s="50"/>
      <c r="PLO6" s="35"/>
      <c r="PLP6" s="35"/>
      <c r="PLQ6" s="35"/>
      <c r="PLR6" s="49"/>
      <c r="PLS6" s="35"/>
      <c r="PLT6" s="35"/>
      <c r="PLU6" s="35"/>
      <c r="PLV6" s="35"/>
      <c r="PLW6" s="35"/>
      <c r="PLX6" s="35"/>
      <c r="PLY6" s="51"/>
      <c r="PLZ6" s="35"/>
      <c r="PMA6" s="35"/>
      <c r="PMB6" s="35"/>
      <c r="PMC6" s="155"/>
      <c r="PMD6" s="98"/>
      <c r="PME6" s="48"/>
      <c r="PMF6" s="49"/>
      <c r="PMG6" s="35"/>
      <c r="PMH6" s="35"/>
      <c r="PMI6" s="35"/>
      <c r="PMJ6" s="35"/>
      <c r="PMK6" s="35"/>
      <c r="PML6" s="50"/>
      <c r="PMM6" s="35"/>
      <c r="PMN6" s="35"/>
      <c r="PMO6" s="35"/>
      <c r="PMP6" s="49"/>
      <c r="PMQ6" s="35"/>
      <c r="PMR6" s="35"/>
      <c r="PMS6" s="35"/>
      <c r="PMT6" s="35"/>
      <c r="PMU6" s="35"/>
      <c r="PMV6" s="35"/>
      <c r="PMW6" s="51"/>
      <c r="PMX6" s="35"/>
      <c r="PMY6" s="35"/>
      <c r="PMZ6" s="35"/>
      <c r="PNA6" s="155"/>
      <c r="PNB6" s="98"/>
      <c r="PNC6" s="48"/>
      <c r="PND6" s="49"/>
      <c r="PNE6" s="35"/>
      <c r="PNF6" s="35"/>
      <c r="PNG6" s="35"/>
      <c r="PNH6" s="35"/>
      <c r="PNI6" s="35"/>
      <c r="PNJ6" s="50"/>
      <c r="PNK6" s="35"/>
      <c r="PNL6" s="35"/>
      <c r="PNM6" s="35"/>
      <c r="PNN6" s="49"/>
      <c r="PNO6" s="35"/>
      <c r="PNP6" s="35"/>
      <c r="PNQ6" s="35"/>
      <c r="PNR6" s="35"/>
      <c r="PNS6" s="35"/>
      <c r="PNT6" s="35"/>
      <c r="PNU6" s="51"/>
      <c r="PNV6" s="35"/>
      <c r="PNW6" s="35"/>
      <c r="PNX6" s="35"/>
      <c r="PNY6" s="155"/>
      <c r="PNZ6" s="98"/>
      <c r="POA6" s="48"/>
      <c r="POB6" s="49"/>
      <c r="POC6" s="35"/>
      <c r="POD6" s="35"/>
      <c r="POE6" s="35"/>
      <c r="POF6" s="35"/>
      <c r="POG6" s="35"/>
      <c r="POH6" s="50"/>
      <c r="POI6" s="35"/>
      <c r="POJ6" s="35"/>
      <c r="POK6" s="35"/>
      <c r="POL6" s="49"/>
      <c r="POM6" s="35"/>
      <c r="PON6" s="35"/>
      <c r="POO6" s="35"/>
      <c r="POP6" s="35"/>
      <c r="POQ6" s="35"/>
      <c r="POR6" s="35"/>
      <c r="POS6" s="51"/>
      <c r="POT6" s="35"/>
      <c r="POU6" s="35"/>
      <c r="POV6" s="35"/>
      <c r="POW6" s="155"/>
      <c r="POX6" s="98"/>
      <c r="POY6" s="48"/>
      <c r="POZ6" s="49"/>
      <c r="PPA6" s="35"/>
      <c r="PPB6" s="35"/>
      <c r="PPC6" s="35"/>
      <c r="PPD6" s="35"/>
      <c r="PPE6" s="35"/>
      <c r="PPF6" s="50"/>
      <c r="PPG6" s="35"/>
      <c r="PPH6" s="35"/>
      <c r="PPI6" s="35"/>
      <c r="PPJ6" s="49"/>
      <c r="PPK6" s="35"/>
      <c r="PPL6" s="35"/>
      <c r="PPM6" s="35"/>
      <c r="PPN6" s="35"/>
      <c r="PPO6" s="35"/>
      <c r="PPP6" s="35"/>
      <c r="PPQ6" s="51"/>
      <c r="PPR6" s="35"/>
      <c r="PPS6" s="35"/>
      <c r="PPT6" s="35"/>
      <c r="PPU6" s="155"/>
      <c r="PPV6" s="98"/>
      <c r="PPW6" s="48"/>
      <c r="PPX6" s="49"/>
      <c r="PPY6" s="35"/>
      <c r="PPZ6" s="35"/>
      <c r="PQA6" s="35"/>
      <c r="PQB6" s="35"/>
      <c r="PQC6" s="35"/>
      <c r="PQD6" s="50"/>
      <c r="PQE6" s="35"/>
      <c r="PQF6" s="35"/>
      <c r="PQG6" s="35"/>
      <c r="PQH6" s="49"/>
      <c r="PQI6" s="35"/>
      <c r="PQJ6" s="35"/>
      <c r="PQK6" s="35"/>
      <c r="PQL6" s="35"/>
      <c r="PQM6" s="35"/>
      <c r="PQN6" s="35"/>
      <c r="PQO6" s="51"/>
      <c r="PQP6" s="35"/>
      <c r="PQQ6" s="35"/>
      <c r="PQR6" s="35"/>
      <c r="PQS6" s="155"/>
      <c r="PQT6" s="98"/>
      <c r="PQU6" s="48"/>
      <c r="PQV6" s="49"/>
      <c r="PQW6" s="35"/>
      <c r="PQX6" s="35"/>
      <c r="PQY6" s="35"/>
      <c r="PQZ6" s="35"/>
      <c r="PRA6" s="35"/>
      <c r="PRB6" s="50"/>
      <c r="PRC6" s="35"/>
      <c r="PRD6" s="35"/>
      <c r="PRE6" s="35"/>
      <c r="PRF6" s="49"/>
      <c r="PRG6" s="35"/>
      <c r="PRH6" s="35"/>
      <c r="PRI6" s="35"/>
      <c r="PRJ6" s="35"/>
      <c r="PRK6" s="35"/>
      <c r="PRL6" s="35"/>
      <c r="PRM6" s="51"/>
      <c r="PRN6" s="35"/>
      <c r="PRO6" s="35"/>
      <c r="PRP6" s="35"/>
      <c r="PRQ6" s="155"/>
      <c r="PRR6" s="98"/>
      <c r="PRS6" s="48"/>
      <c r="PRT6" s="49"/>
      <c r="PRU6" s="35"/>
      <c r="PRV6" s="35"/>
      <c r="PRW6" s="35"/>
      <c r="PRX6" s="35"/>
      <c r="PRY6" s="35"/>
      <c r="PRZ6" s="50"/>
      <c r="PSA6" s="35"/>
      <c r="PSB6" s="35"/>
      <c r="PSC6" s="35"/>
      <c r="PSD6" s="49"/>
      <c r="PSE6" s="35"/>
      <c r="PSF6" s="35"/>
      <c r="PSG6" s="35"/>
      <c r="PSH6" s="35"/>
      <c r="PSI6" s="35"/>
      <c r="PSJ6" s="35"/>
      <c r="PSK6" s="51"/>
      <c r="PSL6" s="35"/>
      <c r="PSM6" s="35"/>
      <c r="PSN6" s="35"/>
      <c r="PSO6" s="155"/>
      <c r="PSP6" s="98"/>
      <c r="PSQ6" s="48"/>
      <c r="PSR6" s="49"/>
      <c r="PSS6" s="35"/>
      <c r="PST6" s="35"/>
      <c r="PSU6" s="35"/>
      <c r="PSV6" s="35"/>
      <c r="PSW6" s="35"/>
      <c r="PSX6" s="50"/>
      <c r="PSY6" s="35"/>
      <c r="PSZ6" s="35"/>
      <c r="PTA6" s="35"/>
      <c r="PTB6" s="49"/>
      <c r="PTC6" s="35"/>
      <c r="PTD6" s="35"/>
      <c r="PTE6" s="35"/>
      <c r="PTF6" s="35"/>
      <c r="PTG6" s="35"/>
      <c r="PTH6" s="35"/>
      <c r="PTI6" s="51"/>
      <c r="PTJ6" s="35"/>
      <c r="PTK6" s="35"/>
      <c r="PTL6" s="35"/>
      <c r="PTM6" s="155"/>
      <c r="PTN6" s="98"/>
      <c r="PTO6" s="48"/>
      <c r="PTP6" s="49"/>
      <c r="PTQ6" s="35"/>
      <c r="PTR6" s="35"/>
      <c r="PTS6" s="35"/>
      <c r="PTT6" s="35"/>
      <c r="PTU6" s="35"/>
      <c r="PTV6" s="50"/>
      <c r="PTW6" s="35"/>
      <c r="PTX6" s="35"/>
      <c r="PTY6" s="35"/>
      <c r="PTZ6" s="49"/>
      <c r="PUA6" s="35"/>
      <c r="PUB6" s="35"/>
      <c r="PUC6" s="35"/>
      <c r="PUD6" s="35"/>
      <c r="PUE6" s="35"/>
      <c r="PUF6" s="35"/>
      <c r="PUG6" s="51"/>
      <c r="PUH6" s="35"/>
      <c r="PUI6" s="35"/>
      <c r="PUJ6" s="35"/>
      <c r="PUK6" s="155"/>
      <c r="PUL6" s="98"/>
      <c r="PUM6" s="48"/>
      <c r="PUN6" s="49"/>
      <c r="PUO6" s="35"/>
      <c r="PUP6" s="35"/>
      <c r="PUQ6" s="35"/>
      <c r="PUR6" s="35"/>
      <c r="PUS6" s="35"/>
      <c r="PUT6" s="50"/>
      <c r="PUU6" s="35"/>
      <c r="PUV6" s="35"/>
      <c r="PUW6" s="35"/>
      <c r="PUX6" s="49"/>
      <c r="PUY6" s="35"/>
      <c r="PUZ6" s="35"/>
      <c r="PVA6" s="35"/>
      <c r="PVB6" s="35"/>
      <c r="PVC6" s="35"/>
      <c r="PVD6" s="35"/>
      <c r="PVE6" s="51"/>
      <c r="PVF6" s="35"/>
      <c r="PVG6" s="35"/>
      <c r="PVH6" s="35"/>
      <c r="PVI6" s="155"/>
      <c r="PVJ6" s="98"/>
      <c r="PVK6" s="48"/>
      <c r="PVL6" s="49"/>
      <c r="PVM6" s="35"/>
      <c r="PVN6" s="35"/>
      <c r="PVO6" s="35"/>
      <c r="PVP6" s="35"/>
      <c r="PVQ6" s="35"/>
      <c r="PVR6" s="50"/>
      <c r="PVS6" s="35"/>
      <c r="PVT6" s="35"/>
      <c r="PVU6" s="35"/>
      <c r="PVV6" s="49"/>
      <c r="PVW6" s="35"/>
      <c r="PVX6" s="35"/>
      <c r="PVY6" s="35"/>
      <c r="PVZ6" s="35"/>
      <c r="PWA6" s="35"/>
      <c r="PWB6" s="35"/>
      <c r="PWC6" s="51"/>
      <c r="PWD6" s="35"/>
      <c r="PWE6" s="35"/>
      <c r="PWF6" s="35"/>
      <c r="PWG6" s="155"/>
      <c r="PWH6" s="98"/>
      <c r="PWI6" s="48"/>
      <c r="PWJ6" s="49"/>
      <c r="PWK6" s="35"/>
      <c r="PWL6" s="35"/>
      <c r="PWM6" s="35"/>
      <c r="PWN6" s="35"/>
      <c r="PWO6" s="35"/>
      <c r="PWP6" s="50"/>
      <c r="PWQ6" s="35"/>
      <c r="PWR6" s="35"/>
      <c r="PWS6" s="35"/>
      <c r="PWT6" s="49"/>
      <c r="PWU6" s="35"/>
      <c r="PWV6" s="35"/>
      <c r="PWW6" s="35"/>
      <c r="PWX6" s="35"/>
      <c r="PWY6" s="35"/>
      <c r="PWZ6" s="35"/>
      <c r="PXA6" s="51"/>
      <c r="PXB6" s="35"/>
      <c r="PXC6" s="35"/>
      <c r="PXD6" s="35"/>
      <c r="PXE6" s="155"/>
      <c r="PXF6" s="98"/>
      <c r="PXG6" s="48"/>
      <c r="PXH6" s="49"/>
      <c r="PXI6" s="35"/>
      <c r="PXJ6" s="35"/>
      <c r="PXK6" s="35"/>
      <c r="PXL6" s="35"/>
      <c r="PXM6" s="35"/>
      <c r="PXN6" s="50"/>
      <c r="PXO6" s="35"/>
      <c r="PXP6" s="35"/>
      <c r="PXQ6" s="35"/>
      <c r="PXR6" s="49"/>
      <c r="PXS6" s="35"/>
      <c r="PXT6" s="35"/>
      <c r="PXU6" s="35"/>
      <c r="PXV6" s="35"/>
      <c r="PXW6" s="35"/>
      <c r="PXX6" s="35"/>
      <c r="PXY6" s="51"/>
      <c r="PXZ6" s="35"/>
      <c r="PYA6" s="35"/>
      <c r="PYB6" s="35"/>
      <c r="PYC6" s="155"/>
      <c r="PYD6" s="98"/>
      <c r="PYE6" s="48"/>
      <c r="PYF6" s="49"/>
      <c r="PYG6" s="35"/>
      <c r="PYH6" s="35"/>
      <c r="PYI6" s="35"/>
      <c r="PYJ6" s="35"/>
      <c r="PYK6" s="35"/>
      <c r="PYL6" s="50"/>
      <c r="PYM6" s="35"/>
      <c r="PYN6" s="35"/>
      <c r="PYO6" s="35"/>
      <c r="PYP6" s="49"/>
      <c r="PYQ6" s="35"/>
      <c r="PYR6" s="35"/>
      <c r="PYS6" s="35"/>
      <c r="PYT6" s="35"/>
      <c r="PYU6" s="35"/>
      <c r="PYV6" s="35"/>
      <c r="PYW6" s="51"/>
      <c r="PYX6" s="35"/>
      <c r="PYY6" s="35"/>
      <c r="PYZ6" s="35"/>
      <c r="PZA6" s="155"/>
      <c r="PZB6" s="98"/>
      <c r="PZC6" s="48"/>
      <c r="PZD6" s="49"/>
      <c r="PZE6" s="35"/>
      <c r="PZF6" s="35"/>
      <c r="PZG6" s="35"/>
      <c r="PZH6" s="35"/>
      <c r="PZI6" s="35"/>
      <c r="PZJ6" s="50"/>
      <c r="PZK6" s="35"/>
      <c r="PZL6" s="35"/>
      <c r="PZM6" s="35"/>
      <c r="PZN6" s="49"/>
      <c r="PZO6" s="35"/>
      <c r="PZP6" s="35"/>
      <c r="PZQ6" s="35"/>
      <c r="PZR6" s="35"/>
      <c r="PZS6" s="35"/>
      <c r="PZT6" s="35"/>
      <c r="PZU6" s="51"/>
      <c r="PZV6" s="35"/>
      <c r="PZW6" s="35"/>
      <c r="PZX6" s="35"/>
      <c r="PZY6" s="155"/>
      <c r="PZZ6" s="98"/>
      <c r="QAA6" s="48"/>
      <c r="QAB6" s="49"/>
      <c r="QAC6" s="35"/>
      <c r="QAD6" s="35"/>
      <c r="QAE6" s="35"/>
      <c r="QAF6" s="35"/>
      <c r="QAG6" s="35"/>
      <c r="QAH6" s="50"/>
      <c r="QAI6" s="35"/>
      <c r="QAJ6" s="35"/>
      <c r="QAK6" s="35"/>
      <c r="QAL6" s="49"/>
      <c r="QAM6" s="35"/>
      <c r="QAN6" s="35"/>
      <c r="QAO6" s="35"/>
      <c r="QAP6" s="35"/>
      <c r="QAQ6" s="35"/>
      <c r="QAR6" s="35"/>
      <c r="QAS6" s="51"/>
      <c r="QAT6" s="35"/>
      <c r="QAU6" s="35"/>
      <c r="QAV6" s="35"/>
      <c r="QAW6" s="155"/>
      <c r="QAX6" s="98"/>
      <c r="QAY6" s="48"/>
      <c r="QAZ6" s="49"/>
      <c r="QBA6" s="35"/>
      <c r="QBB6" s="35"/>
      <c r="QBC6" s="35"/>
      <c r="QBD6" s="35"/>
      <c r="QBE6" s="35"/>
      <c r="QBF6" s="50"/>
      <c r="QBG6" s="35"/>
      <c r="QBH6" s="35"/>
      <c r="QBI6" s="35"/>
      <c r="QBJ6" s="49"/>
      <c r="QBK6" s="35"/>
      <c r="QBL6" s="35"/>
      <c r="QBM6" s="35"/>
      <c r="QBN6" s="35"/>
      <c r="QBO6" s="35"/>
      <c r="QBP6" s="35"/>
      <c r="QBQ6" s="51"/>
      <c r="QBR6" s="35"/>
      <c r="QBS6" s="35"/>
      <c r="QBT6" s="35"/>
      <c r="QBU6" s="155"/>
      <c r="QBV6" s="98"/>
      <c r="QBW6" s="48"/>
      <c r="QBX6" s="49"/>
      <c r="QBY6" s="35"/>
      <c r="QBZ6" s="35"/>
      <c r="QCA6" s="35"/>
      <c r="QCB6" s="35"/>
      <c r="QCC6" s="35"/>
      <c r="QCD6" s="50"/>
      <c r="QCE6" s="35"/>
      <c r="QCF6" s="35"/>
      <c r="QCG6" s="35"/>
      <c r="QCH6" s="49"/>
      <c r="QCI6" s="35"/>
      <c r="QCJ6" s="35"/>
      <c r="QCK6" s="35"/>
      <c r="QCL6" s="35"/>
      <c r="QCM6" s="35"/>
      <c r="QCN6" s="35"/>
      <c r="QCO6" s="51"/>
      <c r="QCP6" s="35"/>
      <c r="QCQ6" s="35"/>
      <c r="QCR6" s="35"/>
      <c r="QCS6" s="155"/>
      <c r="QCT6" s="98"/>
      <c r="QCU6" s="48"/>
      <c r="QCV6" s="49"/>
      <c r="QCW6" s="35"/>
      <c r="QCX6" s="35"/>
      <c r="QCY6" s="35"/>
      <c r="QCZ6" s="35"/>
      <c r="QDA6" s="35"/>
      <c r="QDB6" s="50"/>
      <c r="QDC6" s="35"/>
      <c r="QDD6" s="35"/>
      <c r="QDE6" s="35"/>
      <c r="QDF6" s="49"/>
      <c r="QDG6" s="35"/>
      <c r="QDH6" s="35"/>
      <c r="QDI6" s="35"/>
      <c r="QDJ6" s="35"/>
      <c r="QDK6" s="35"/>
      <c r="QDL6" s="35"/>
      <c r="QDM6" s="51"/>
      <c r="QDN6" s="35"/>
      <c r="QDO6" s="35"/>
      <c r="QDP6" s="35"/>
      <c r="QDQ6" s="155"/>
      <c r="QDR6" s="98"/>
      <c r="QDS6" s="48"/>
      <c r="QDT6" s="49"/>
      <c r="QDU6" s="35"/>
      <c r="QDV6" s="35"/>
      <c r="QDW6" s="35"/>
      <c r="QDX6" s="35"/>
      <c r="QDY6" s="35"/>
      <c r="QDZ6" s="50"/>
      <c r="QEA6" s="35"/>
      <c r="QEB6" s="35"/>
      <c r="QEC6" s="35"/>
      <c r="QED6" s="49"/>
      <c r="QEE6" s="35"/>
      <c r="QEF6" s="35"/>
      <c r="QEG6" s="35"/>
      <c r="QEH6" s="35"/>
      <c r="QEI6" s="35"/>
      <c r="QEJ6" s="35"/>
      <c r="QEK6" s="51"/>
      <c r="QEL6" s="35"/>
      <c r="QEM6" s="35"/>
      <c r="QEN6" s="35"/>
      <c r="QEO6" s="155"/>
      <c r="QEP6" s="98"/>
      <c r="QEQ6" s="48"/>
      <c r="QER6" s="49"/>
      <c r="QES6" s="35"/>
      <c r="QET6" s="35"/>
      <c r="QEU6" s="35"/>
      <c r="QEV6" s="35"/>
      <c r="QEW6" s="35"/>
      <c r="QEX6" s="50"/>
      <c r="QEY6" s="35"/>
      <c r="QEZ6" s="35"/>
      <c r="QFA6" s="35"/>
      <c r="QFB6" s="49"/>
      <c r="QFC6" s="35"/>
      <c r="QFD6" s="35"/>
      <c r="QFE6" s="35"/>
      <c r="QFF6" s="35"/>
      <c r="QFG6" s="35"/>
      <c r="QFH6" s="35"/>
      <c r="QFI6" s="51"/>
      <c r="QFJ6" s="35"/>
      <c r="QFK6" s="35"/>
      <c r="QFL6" s="35"/>
      <c r="QFM6" s="155"/>
      <c r="QFN6" s="98"/>
      <c r="QFO6" s="48"/>
      <c r="QFP6" s="49"/>
      <c r="QFQ6" s="35"/>
      <c r="QFR6" s="35"/>
      <c r="QFS6" s="35"/>
      <c r="QFT6" s="35"/>
      <c r="QFU6" s="35"/>
      <c r="QFV6" s="50"/>
      <c r="QFW6" s="35"/>
      <c r="QFX6" s="35"/>
      <c r="QFY6" s="35"/>
      <c r="QFZ6" s="49"/>
      <c r="QGA6" s="35"/>
      <c r="QGB6" s="35"/>
      <c r="QGC6" s="35"/>
      <c r="QGD6" s="35"/>
      <c r="QGE6" s="35"/>
      <c r="QGF6" s="35"/>
      <c r="QGG6" s="51"/>
      <c r="QGH6" s="35"/>
      <c r="QGI6" s="35"/>
      <c r="QGJ6" s="35"/>
      <c r="QGK6" s="155"/>
      <c r="QGL6" s="98"/>
      <c r="QGM6" s="48"/>
      <c r="QGN6" s="49"/>
      <c r="QGO6" s="35"/>
      <c r="QGP6" s="35"/>
      <c r="QGQ6" s="35"/>
      <c r="QGR6" s="35"/>
      <c r="QGS6" s="35"/>
      <c r="QGT6" s="50"/>
      <c r="QGU6" s="35"/>
      <c r="QGV6" s="35"/>
      <c r="QGW6" s="35"/>
      <c r="QGX6" s="49"/>
      <c r="QGY6" s="35"/>
      <c r="QGZ6" s="35"/>
      <c r="QHA6" s="35"/>
      <c r="QHB6" s="35"/>
      <c r="QHC6" s="35"/>
      <c r="QHD6" s="35"/>
      <c r="QHE6" s="51"/>
      <c r="QHF6" s="35"/>
      <c r="QHG6" s="35"/>
      <c r="QHH6" s="35"/>
      <c r="QHI6" s="155"/>
      <c r="QHJ6" s="98"/>
      <c r="QHK6" s="48"/>
      <c r="QHL6" s="49"/>
      <c r="QHM6" s="35"/>
      <c r="QHN6" s="35"/>
      <c r="QHO6" s="35"/>
      <c r="QHP6" s="35"/>
      <c r="QHQ6" s="35"/>
      <c r="QHR6" s="50"/>
      <c r="QHS6" s="35"/>
      <c r="QHT6" s="35"/>
      <c r="QHU6" s="35"/>
      <c r="QHV6" s="49"/>
      <c r="QHW6" s="35"/>
      <c r="QHX6" s="35"/>
      <c r="QHY6" s="35"/>
      <c r="QHZ6" s="35"/>
      <c r="QIA6" s="35"/>
      <c r="QIB6" s="35"/>
      <c r="QIC6" s="51"/>
      <c r="QID6" s="35"/>
      <c r="QIE6" s="35"/>
      <c r="QIF6" s="35"/>
      <c r="QIG6" s="155"/>
      <c r="QIH6" s="98"/>
      <c r="QII6" s="48"/>
      <c r="QIJ6" s="49"/>
      <c r="QIK6" s="35"/>
      <c r="QIL6" s="35"/>
      <c r="QIM6" s="35"/>
      <c r="QIN6" s="35"/>
      <c r="QIO6" s="35"/>
      <c r="QIP6" s="50"/>
      <c r="QIQ6" s="35"/>
      <c r="QIR6" s="35"/>
      <c r="QIS6" s="35"/>
      <c r="QIT6" s="49"/>
      <c r="QIU6" s="35"/>
      <c r="QIV6" s="35"/>
      <c r="QIW6" s="35"/>
      <c r="QIX6" s="35"/>
      <c r="QIY6" s="35"/>
      <c r="QIZ6" s="35"/>
      <c r="QJA6" s="51"/>
      <c r="QJB6" s="35"/>
      <c r="QJC6" s="35"/>
      <c r="QJD6" s="35"/>
      <c r="QJE6" s="155"/>
      <c r="QJF6" s="98"/>
      <c r="QJG6" s="48"/>
      <c r="QJH6" s="49"/>
      <c r="QJI6" s="35"/>
      <c r="QJJ6" s="35"/>
      <c r="QJK6" s="35"/>
      <c r="QJL6" s="35"/>
      <c r="QJM6" s="35"/>
      <c r="QJN6" s="50"/>
      <c r="QJO6" s="35"/>
      <c r="QJP6" s="35"/>
      <c r="QJQ6" s="35"/>
      <c r="QJR6" s="49"/>
      <c r="QJS6" s="35"/>
      <c r="QJT6" s="35"/>
      <c r="QJU6" s="35"/>
      <c r="QJV6" s="35"/>
      <c r="QJW6" s="35"/>
      <c r="QJX6" s="35"/>
      <c r="QJY6" s="51"/>
      <c r="QJZ6" s="35"/>
      <c r="QKA6" s="35"/>
      <c r="QKB6" s="35"/>
      <c r="QKC6" s="155"/>
      <c r="QKD6" s="98"/>
      <c r="QKE6" s="48"/>
      <c r="QKF6" s="49"/>
      <c r="QKG6" s="35"/>
      <c r="QKH6" s="35"/>
      <c r="QKI6" s="35"/>
      <c r="QKJ6" s="35"/>
      <c r="QKK6" s="35"/>
      <c r="QKL6" s="50"/>
      <c r="QKM6" s="35"/>
      <c r="QKN6" s="35"/>
      <c r="QKO6" s="35"/>
      <c r="QKP6" s="49"/>
      <c r="QKQ6" s="35"/>
      <c r="QKR6" s="35"/>
      <c r="QKS6" s="35"/>
      <c r="QKT6" s="35"/>
      <c r="QKU6" s="35"/>
      <c r="QKV6" s="35"/>
      <c r="QKW6" s="51"/>
      <c r="QKX6" s="35"/>
      <c r="QKY6" s="35"/>
      <c r="QKZ6" s="35"/>
      <c r="QLA6" s="155"/>
      <c r="QLB6" s="98"/>
      <c r="QLC6" s="48"/>
      <c r="QLD6" s="49"/>
      <c r="QLE6" s="35"/>
      <c r="QLF6" s="35"/>
      <c r="QLG6" s="35"/>
      <c r="QLH6" s="35"/>
      <c r="QLI6" s="35"/>
      <c r="QLJ6" s="50"/>
      <c r="QLK6" s="35"/>
      <c r="QLL6" s="35"/>
      <c r="QLM6" s="35"/>
      <c r="QLN6" s="49"/>
      <c r="QLO6" s="35"/>
      <c r="QLP6" s="35"/>
      <c r="QLQ6" s="35"/>
      <c r="QLR6" s="35"/>
      <c r="QLS6" s="35"/>
      <c r="QLT6" s="35"/>
      <c r="QLU6" s="51"/>
      <c r="QLV6" s="35"/>
      <c r="QLW6" s="35"/>
      <c r="QLX6" s="35"/>
      <c r="QLY6" s="155"/>
      <c r="QLZ6" s="98"/>
      <c r="QMA6" s="48"/>
      <c r="QMB6" s="49"/>
      <c r="QMC6" s="35"/>
      <c r="QMD6" s="35"/>
      <c r="QME6" s="35"/>
      <c r="QMF6" s="35"/>
      <c r="QMG6" s="35"/>
      <c r="QMH6" s="50"/>
      <c r="QMI6" s="35"/>
      <c r="QMJ6" s="35"/>
      <c r="QMK6" s="35"/>
      <c r="QML6" s="49"/>
      <c r="QMM6" s="35"/>
      <c r="QMN6" s="35"/>
      <c r="QMO6" s="35"/>
      <c r="QMP6" s="35"/>
      <c r="QMQ6" s="35"/>
      <c r="QMR6" s="35"/>
      <c r="QMS6" s="51"/>
      <c r="QMT6" s="35"/>
      <c r="QMU6" s="35"/>
      <c r="QMV6" s="35"/>
      <c r="QMW6" s="155"/>
      <c r="QMX6" s="98"/>
      <c r="QMY6" s="48"/>
      <c r="QMZ6" s="49"/>
      <c r="QNA6" s="35"/>
      <c r="QNB6" s="35"/>
      <c r="QNC6" s="35"/>
      <c r="QND6" s="35"/>
      <c r="QNE6" s="35"/>
      <c r="QNF6" s="50"/>
      <c r="QNG6" s="35"/>
      <c r="QNH6" s="35"/>
      <c r="QNI6" s="35"/>
      <c r="QNJ6" s="49"/>
      <c r="QNK6" s="35"/>
      <c r="QNL6" s="35"/>
      <c r="QNM6" s="35"/>
      <c r="QNN6" s="35"/>
      <c r="QNO6" s="35"/>
      <c r="QNP6" s="35"/>
      <c r="QNQ6" s="51"/>
      <c r="QNR6" s="35"/>
      <c r="QNS6" s="35"/>
      <c r="QNT6" s="35"/>
      <c r="QNU6" s="155"/>
      <c r="QNV6" s="98"/>
      <c r="QNW6" s="48"/>
      <c r="QNX6" s="49"/>
      <c r="QNY6" s="35"/>
      <c r="QNZ6" s="35"/>
      <c r="QOA6" s="35"/>
      <c r="QOB6" s="35"/>
      <c r="QOC6" s="35"/>
      <c r="QOD6" s="50"/>
      <c r="QOE6" s="35"/>
      <c r="QOF6" s="35"/>
      <c r="QOG6" s="35"/>
      <c r="QOH6" s="49"/>
      <c r="QOI6" s="35"/>
      <c r="QOJ6" s="35"/>
      <c r="QOK6" s="35"/>
      <c r="QOL6" s="35"/>
      <c r="QOM6" s="35"/>
      <c r="QON6" s="35"/>
      <c r="QOO6" s="51"/>
      <c r="QOP6" s="35"/>
      <c r="QOQ6" s="35"/>
      <c r="QOR6" s="35"/>
      <c r="QOS6" s="155"/>
      <c r="QOT6" s="98"/>
      <c r="QOU6" s="48"/>
      <c r="QOV6" s="49"/>
      <c r="QOW6" s="35"/>
      <c r="QOX6" s="35"/>
      <c r="QOY6" s="35"/>
      <c r="QOZ6" s="35"/>
      <c r="QPA6" s="35"/>
      <c r="QPB6" s="50"/>
      <c r="QPC6" s="35"/>
      <c r="QPD6" s="35"/>
      <c r="QPE6" s="35"/>
      <c r="QPF6" s="49"/>
      <c r="QPG6" s="35"/>
      <c r="QPH6" s="35"/>
      <c r="QPI6" s="35"/>
      <c r="QPJ6" s="35"/>
      <c r="QPK6" s="35"/>
      <c r="QPL6" s="35"/>
      <c r="QPM6" s="51"/>
      <c r="QPN6" s="35"/>
      <c r="QPO6" s="35"/>
      <c r="QPP6" s="35"/>
      <c r="QPQ6" s="155"/>
      <c r="QPR6" s="98"/>
      <c r="QPS6" s="48"/>
      <c r="QPT6" s="49"/>
      <c r="QPU6" s="35"/>
      <c r="QPV6" s="35"/>
      <c r="QPW6" s="35"/>
      <c r="QPX6" s="35"/>
      <c r="QPY6" s="35"/>
      <c r="QPZ6" s="50"/>
      <c r="QQA6" s="35"/>
      <c r="QQB6" s="35"/>
      <c r="QQC6" s="35"/>
      <c r="QQD6" s="49"/>
      <c r="QQE6" s="35"/>
      <c r="QQF6" s="35"/>
      <c r="QQG6" s="35"/>
      <c r="QQH6" s="35"/>
      <c r="QQI6" s="35"/>
      <c r="QQJ6" s="35"/>
      <c r="QQK6" s="51"/>
      <c r="QQL6" s="35"/>
      <c r="QQM6" s="35"/>
      <c r="QQN6" s="35"/>
      <c r="QQO6" s="155"/>
      <c r="QQP6" s="98"/>
      <c r="QQQ6" s="48"/>
      <c r="QQR6" s="49"/>
      <c r="QQS6" s="35"/>
      <c r="QQT6" s="35"/>
      <c r="QQU6" s="35"/>
      <c r="QQV6" s="35"/>
      <c r="QQW6" s="35"/>
      <c r="QQX6" s="50"/>
      <c r="QQY6" s="35"/>
      <c r="QQZ6" s="35"/>
      <c r="QRA6" s="35"/>
      <c r="QRB6" s="49"/>
      <c r="QRC6" s="35"/>
      <c r="QRD6" s="35"/>
      <c r="QRE6" s="35"/>
      <c r="QRF6" s="35"/>
      <c r="QRG6" s="35"/>
      <c r="QRH6" s="35"/>
      <c r="QRI6" s="51"/>
      <c r="QRJ6" s="35"/>
      <c r="QRK6" s="35"/>
      <c r="QRL6" s="35"/>
      <c r="QRM6" s="155"/>
      <c r="QRN6" s="98"/>
      <c r="QRO6" s="48"/>
      <c r="QRP6" s="49"/>
      <c r="QRQ6" s="35"/>
      <c r="QRR6" s="35"/>
      <c r="QRS6" s="35"/>
      <c r="QRT6" s="35"/>
      <c r="QRU6" s="35"/>
      <c r="QRV6" s="50"/>
      <c r="QRW6" s="35"/>
      <c r="QRX6" s="35"/>
      <c r="QRY6" s="35"/>
      <c r="QRZ6" s="49"/>
      <c r="QSA6" s="35"/>
      <c r="QSB6" s="35"/>
      <c r="QSC6" s="35"/>
      <c r="QSD6" s="35"/>
      <c r="QSE6" s="35"/>
      <c r="QSF6" s="35"/>
      <c r="QSG6" s="51"/>
      <c r="QSH6" s="35"/>
      <c r="QSI6" s="35"/>
      <c r="QSJ6" s="35"/>
      <c r="QSK6" s="155"/>
      <c r="QSL6" s="98"/>
      <c r="QSM6" s="48"/>
      <c r="QSN6" s="49"/>
      <c r="QSO6" s="35"/>
      <c r="QSP6" s="35"/>
      <c r="QSQ6" s="35"/>
      <c r="QSR6" s="35"/>
      <c r="QSS6" s="35"/>
      <c r="QST6" s="50"/>
      <c r="QSU6" s="35"/>
      <c r="QSV6" s="35"/>
      <c r="QSW6" s="35"/>
      <c r="QSX6" s="49"/>
      <c r="QSY6" s="35"/>
      <c r="QSZ6" s="35"/>
      <c r="QTA6" s="35"/>
      <c r="QTB6" s="35"/>
      <c r="QTC6" s="35"/>
      <c r="QTD6" s="35"/>
      <c r="QTE6" s="51"/>
      <c r="QTF6" s="35"/>
      <c r="QTG6" s="35"/>
      <c r="QTH6" s="35"/>
      <c r="QTI6" s="155"/>
      <c r="QTJ6" s="98"/>
      <c r="QTK6" s="48"/>
      <c r="QTL6" s="49"/>
      <c r="QTM6" s="35"/>
      <c r="QTN6" s="35"/>
      <c r="QTO6" s="35"/>
      <c r="QTP6" s="35"/>
      <c r="QTQ6" s="35"/>
      <c r="QTR6" s="50"/>
      <c r="QTS6" s="35"/>
      <c r="QTT6" s="35"/>
      <c r="QTU6" s="35"/>
      <c r="QTV6" s="49"/>
      <c r="QTW6" s="35"/>
      <c r="QTX6" s="35"/>
      <c r="QTY6" s="35"/>
      <c r="QTZ6" s="35"/>
      <c r="QUA6" s="35"/>
      <c r="QUB6" s="35"/>
      <c r="QUC6" s="51"/>
      <c r="QUD6" s="35"/>
      <c r="QUE6" s="35"/>
      <c r="QUF6" s="35"/>
      <c r="QUG6" s="155"/>
      <c r="QUH6" s="98"/>
      <c r="QUI6" s="48"/>
      <c r="QUJ6" s="49"/>
      <c r="QUK6" s="35"/>
      <c r="QUL6" s="35"/>
      <c r="QUM6" s="35"/>
      <c r="QUN6" s="35"/>
      <c r="QUO6" s="35"/>
      <c r="QUP6" s="50"/>
      <c r="QUQ6" s="35"/>
      <c r="QUR6" s="35"/>
      <c r="QUS6" s="35"/>
      <c r="QUT6" s="49"/>
      <c r="QUU6" s="35"/>
      <c r="QUV6" s="35"/>
      <c r="QUW6" s="35"/>
      <c r="QUX6" s="35"/>
      <c r="QUY6" s="35"/>
      <c r="QUZ6" s="35"/>
      <c r="QVA6" s="51"/>
      <c r="QVB6" s="35"/>
      <c r="QVC6" s="35"/>
      <c r="QVD6" s="35"/>
      <c r="QVE6" s="155"/>
      <c r="QVF6" s="98"/>
      <c r="QVG6" s="48"/>
      <c r="QVH6" s="49"/>
      <c r="QVI6" s="35"/>
      <c r="QVJ6" s="35"/>
      <c r="QVK6" s="35"/>
      <c r="QVL6" s="35"/>
      <c r="QVM6" s="35"/>
      <c r="QVN6" s="50"/>
      <c r="QVO6" s="35"/>
      <c r="QVP6" s="35"/>
      <c r="QVQ6" s="35"/>
      <c r="QVR6" s="49"/>
      <c r="QVS6" s="35"/>
      <c r="QVT6" s="35"/>
      <c r="QVU6" s="35"/>
      <c r="QVV6" s="35"/>
      <c r="QVW6" s="35"/>
      <c r="QVX6" s="35"/>
      <c r="QVY6" s="51"/>
      <c r="QVZ6" s="35"/>
      <c r="QWA6" s="35"/>
      <c r="QWB6" s="35"/>
      <c r="QWC6" s="155"/>
      <c r="QWD6" s="98"/>
      <c r="QWE6" s="48"/>
      <c r="QWF6" s="49"/>
      <c r="QWG6" s="35"/>
      <c r="QWH6" s="35"/>
      <c r="QWI6" s="35"/>
      <c r="QWJ6" s="35"/>
      <c r="QWK6" s="35"/>
      <c r="QWL6" s="50"/>
      <c r="QWM6" s="35"/>
      <c r="QWN6" s="35"/>
      <c r="QWO6" s="35"/>
      <c r="QWP6" s="49"/>
      <c r="QWQ6" s="35"/>
      <c r="QWR6" s="35"/>
      <c r="QWS6" s="35"/>
      <c r="QWT6" s="35"/>
      <c r="QWU6" s="35"/>
      <c r="QWV6" s="35"/>
      <c r="QWW6" s="51"/>
      <c r="QWX6" s="35"/>
      <c r="QWY6" s="35"/>
      <c r="QWZ6" s="35"/>
      <c r="QXA6" s="155"/>
      <c r="QXB6" s="98"/>
      <c r="QXC6" s="48"/>
      <c r="QXD6" s="49"/>
      <c r="QXE6" s="35"/>
      <c r="QXF6" s="35"/>
      <c r="QXG6" s="35"/>
      <c r="QXH6" s="35"/>
      <c r="QXI6" s="35"/>
      <c r="QXJ6" s="50"/>
      <c r="QXK6" s="35"/>
      <c r="QXL6" s="35"/>
      <c r="QXM6" s="35"/>
      <c r="QXN6" s="49"/>
      <c r="QXO6" s="35"/>
      <c r="QXP6" s="35"/>
      <c r="QXQ6" s="35"/>
      <c r="QXR6" s="35"/>
      <c r="QXS6" s="35"/>
      <c r="QXT6" s="35"/>
      <c r="QXU6" s="51"/>
      <c r="QXV6" s="35"/>
      <c r="QXW6" s="35"/>
      <c r="QXX6" s="35"/>
      <c r="QXY6" s="155"/>
      <c r="QXZ6" s="98"/>
      <c r="QYA6" s="48"/>
      <c r="QYB6" s="49"/>
      <c r="QYC6" s="35"/>
      <c r="QYD6" s="35"/>
      <c r="QYE6" s="35"/>
      <c r="QYF6" s="35"/>
      <c r="QYG6" s="35"/>
      <c r="QYH6" s="50"/>
      <c r="QYI6" s="35"/>
      <c r="QYJ6" s="35"/>
      <c r="QYK6" s="35"/>
      <c r="QYL6" s="49"/>
      <c r="QYM6" s="35"/>
      <c r="QYN6" s="35"/>
      <c r="QYO6" s="35"/>
      <c r="QYP6" s="35"/>
      <c r="QYQ6" s="35"/>
      <c r="QYR6" s="35"/>
      <c r="QYS6" s="51"/>
      <c r="QYT6" s="35"/>
      <c r="QYU6" s="35"/>
      <c r="QYV6" s="35"/>
      <c r="QYW6" s="155"/>
      <c r="QYX6" s="98"/>
      <c r="QYY6" s="48"/>
      <c r="QYZ6" s="49"/>
      <c r="QZA6" s="35"/>
      <c r="QZB6" s="35"/>
      <c r="QZC6" s="35"/>
      <c r="QZD6" s="35"/>
      <c r="QZE6" s="35"/>
      <c r="QZF6" s="50"/>
      <c r="QZG6" s="35"/>
      <c r="QZH6" s="35"/>
      <c r="QZI6" s="35"/>
      <c r="QZJ6" s="49"/>
      <c r="QZK6" s="35"/>
      <c r="QZL6" s="35"/>
      <c r="QZM6" s="35"/>
      <c r="QZN6" s="35"/>
      <c r="QZO6" s="35"/>
      <c r="QZP6" s="35"/>
      <c r="QZQ6" s="51"/>
      <c r="QZR6" s="35"/>
      <c r="QZS6" s="35"/>
      <c r="QZT6" s="35"/>
      <c r="QZU6" s="155"/>
      <c r="QZV6" s="98"/>
      <c r="QZW6" s="48"/>
      <c r="QZX6" s="49"/>
      <c r="QZY6" s="35"/>
      <c r="QZZ6" s="35"/>
      <c r="RAA6" s="35"/>
      <c r="RAB6" s="35"/>
      <c r="RAC6" s="35"/>
      <c r="RAD6" s="50"/>
      <c r="RAE6" s="35"/>
      <c r="RAF6" s="35"/>
      <c r="RAG6" s="35"/>
      <c r="RAH6" s="49"/>
      <c r="RAI6" s="35"/>
      <c r="RAJ6" s="35"/>
      <c r="RAK6" s="35"/>
      <c r="RAL6" s="35"/>
      <c r="RAM6" s="35"/>
      <c r="RAN6" s="35"/>
      <c r="RAO6" s="51"/>
      <c r="RAP6" s="35"/>
      <c r="RAQ6" s="35"/>
      <c r="RAR6" s="35"/>
      <c r="RAS6" s="155"/>
      <c r="RAT6" s="98"/>
      <c r="RAU6" s="48"/>
      <c r="RAV6" s="49"/>
      <c r="RAW6" s="35"/>
      <c r="RAX6" s="35"/>
      <c r="RAY6" s="35"/>
      <c r="RAZ6" s="35"/>
      <c r="RBA6" s="35"/>
      <c r="RBB6" s="50"/>
      <c r="RBC6" s="35"/>
      <c r="RBD6" s="35"/>
      <c r="RBE6" s="35"/>
      <c r="RBF6" s="49"/>
      <c r="RBG6" s="35"/>
      <c r="RBH6" s="35"/>
      <c r="RBI6" s="35"/>
      <c r="RBJ6" s="35"/>
      <c r="RBK6" s="35"/>
      <c r="RBL6" s="35"/>
      <c r="RBM6" s="51"/>
      <c r="RBN6" s="35"/>
      <c r="RBO6" s="35"/>
      <c r="RBP6" s="35"/>
      <c r="RBQ6" s="155"/>
      <c r="RBR6" s="98"/>
      <c r="RBS6" s="48"/>
      <c r="RBT6" s="49"/>
      <c r="RBU6" s="35"/>
      <c r="RBV6" s="35"/>
      <c r="RBW6" s="35"/>
      <c r="RBX6" s="35"/>
      <c r="RBY6" s="35"/>
      <c r="RBZ6" s="50"/>
      <c r="RCA6" s="35"/>
      <c r="RCB6" s="35"/>
      <c r="RCC6" s="35"/>
      <c r="RCD6" s="49"/>
      <c r="RCE6" s="35"/>
      <c r="RCF6" s="35"/>
      <c r="RCG6" s="35"/>
      <c r="RCH6" s="35"/>
      <c r="RCI6" s="35"/>
      <c r="RCJ6" s="35"/>
      <c r="RCK6" s="51"/>
      <c r="RCL6" s="35"/>
      <c r="RCM6" s="35"/>
      <c r="RCN6" s="35"/>
      <c r="RCO6" s="155"/>
      <c r="RCP6" s="98"/>
      <c r="RCQ6" s="48"/>
      <c r="RCR6" s="49"/>
      <c r="RCS6" s="35"/>
      <c r="RCT6" s="35"/>
      <c r="RCU6" s="35"/>
      <c r="RCV6" s="35"/>
      <c r="RCW6" s="35"/>
      <c r="RCX6" s="50"/>
      <c r="RCY6" s="35"/>
      <c r="RCZ6" s="35"/>
      <c r="RDA6" s="35"/>
      <c r="RDB6" s="49"/>
      <c r="RDC6" s="35"/>
      <c r="RDD6" s="35"/>
      <c r="RDE6" s="35"/>
      <c r="RDF6" s="35"/>
      <c r="RDG6" s="35"/>
      <c r="RDH6" s="35"/>
      <c r="RDI6" s="51"/>
      <c r="RDJ6" s="35"/>
      <c r="RDK6" s="35"/>
      <c r="RDL6" s="35"/>
      <c r="RDM6" s="155"/>
      <c r="RDN6" s="98"/>
      <c r="RDO6" s="48"/>
      <c r="RDP6" s="49"/>
      <c r="RDQ6" s="35"/>
      <c r="RDR6" s="35"/>
      <c r="RDS6" s="35"/>
      <c r="RDT6" s="35"/>
      <c r="RDU6" s="35"/>
      <c r="RDV6" s="50"/>
      <c r="RDW6" s="35"/>
      <c r="RDX6" s="35"/>
      <c r="RDY6" s="35"/>
      <c r="RDZ6" s="49"/>
      <c r="REA6" s="35"/>
      <c r="REB6" s="35"/>
      <c r="REC6" s="35"/>
      <c r="RED6" s="35"/>
      <c r="REE6" s="35"/>
      <c r="REF6" s="35"/>
      <c r="REG6" s="51"/>
      <c r="REH6" s="35"/>
      <c r="REI6" s="35"/>
      <c r="REJ6" s="35"/>
      <c r="REK6" s="155"/>
      <c r="REL6" s="98"/>
      <c r="REM6" s="48"/>
      <c r="REN6" s="49"/>
      <c r="REO6" s="35"/>
      <c r="REP6" s="35"/>
      <c r="REQ6" s="35"/>
      <c r="RER6" s="35"/>
      <c r="RES6" s="35"/>
      <c r="RET6" s="50"/>
      <c r="REU6" s="35"/>
      <c r="REV6" s="35"/>
      <c r="REW6" s="35"/>
      <c r="REX6" s="49"/>
      <c r="REY6" s="35"/>
      <c r="REZ6" s="35"/>
      <c r="RFA6" s="35"/>
      <c r="RFB6" s="35"/>
      <c r="RFC6" s="35"/>
      <c r="RFD6" s="35"/>
      <c r="RFE6" s="51"/>
      <c r="RFF6" s="35"/>
      <c r="RFG6" s="35"/>
      <c r="RFH6" s="35"/>
      <c r="RFI6" s="155"/>
      <c r="RFJ6" s="98"/>
      <c r="RFK6" s="48"/>
      <c r="RFL6" s="49"/>
      <c r="RFM6" s="35"/>
      <c r="RFN6" s="35"/>
      <c r="RFO6" s="35"/>
      <c r="RFP6" s="35"/>
      <c r="RFQ6" s="35"/>
      <c r="RFR6" s="50"/>
      <c r="RFS6" s="35"/>
      <c r="RFT6" s="35"/>
      <c r="RFU6" s="35"/>
      <c r="RFV6" s="49"/>
      <c r="RFW6" s="35"/>
      <c r="RFX6" s="35"/>
      <c r="RFY6" s="35"/>
      <c r="RFZ6" s="35"/>
      <c r="RGA6" s="35"/>
      <c r="RGB6" s="35"/>
      <c r="RGC6" s="51"/>
      <c r="RGD6" s="35"/>
      <c r="RGE6" s="35"/>
      <c r="RGF6" s="35"/>
      <c r="RGG6" s="155"/>
      <c r="RGH6" s="98"/>
      <c r="RGI6" s="48"/>
      <c r="RGJ6" s="49"/>
      <c r="RGK6" s="35"/>
      <c r="RGL6" s="35"/>
      <c r="RGM6" s="35"/>
      <c r="RGN6" s="35"/>
      <c r="RGO6" s="35"/>
      <c r="RGP6" s="50"/>
      <c r="RGQ6" s="35"/>
      <c r="RGR6" s="35"/>
      <c r="RGS6" s="35"/>
      <c r="RGT6" s="49"/>
      <c r="RGU6" s="35"/>
      <c r="RGV6" s="35"/>
      <c r="RGW6" s="35"/>
      <c r="RGX6" s="35"/>
      <c r="RGY6" s="35"/>
      <c r="RGZ6" s="35"/>
      <c r="RHA6" s="51"/>
      <c r="RHB6" s="35"/>
      <c r="RHC6" s="35"/>
      <c r="RHD6" s="35"/>
      <c r="RHE6" s="155"/>
      <c r="RHF6" s="98"/>
      <c r="RHG6" s="48"/>
      <c r="RHH6" s="49"/>
      <c r="RHI6" s="35"/>
      <c r="RHJ6" s="35"/>
      <c r="RHK6" s="35"/>
      <c r="RHL6" s="35"/>
      <c r="RHM6" s="35"/>
      <c r="RHN6" s="50"/>
      <c r="RHO6" s="35"/>
      <c r="RHP6" s="35"/>
      <c r="RHQ6" s="35"/>
      <c r="RHR6" s="49"/>
      <c r="RHS6" s="35"/>
      <c r="RHT6" s="35"/>
      <c r="RHU6" s="35"/>
      <c r="RHV6" s="35"/>
      <c r="RHW6" s="35"/>
      <c r="RHX6" s="35"/>
      <c r="RHY6" s="51"/>
      <c r="RHZ6" s="35"/>
      <c r="RIA6" s="35"/>
      <c r="RIB6" s="35"/>
      <c r="RIC6" s="155"/>
      <c r="RID6" s="98"/>
      <c r="RIE6" s="48"/>
      <c r="RIF6" s="49"/>
      <c r="RIG6" s="35"/>
      <c r="RIH6" s="35"/>
      <c r="RII6" s="35"/>
      <c r="RIJ6" s="35"/>
      <c r="RIK6" s="35"/>
      <c r="RIL6" s="50"/>
      <c r="RIM6" s="35"/>
      <c r="RIN6" s="35"/>
      <c r="RIO6" s="35"/>
      <c r="RIP6" s="49"/>
      <c r="RIQ6" s="35"/>
      <c r="RIR6" s="35"/>
      <c r="RIS6" s="35"/>
      <c r="RIT6" s="35"/>
      <c r="RIU6" s="35"/>
      <c r="RIV6" s="35"/>
      <c r="RIW6" s="51"/>
      <c r="RIX6" s="35"/>
      <c r="RIY6" s="35"/>
      <c r="RIZ6" s="35"/>
      <c r="RJA6" s="155"/>
      <c r="RJB6" s="98"/>
      <c r="RJC6" s="48"/>
      <c r="RJD6" s="49"/>
      <c r="RJE6" s="35"/>
      <c r="RJF6" s="35"/>
      <c r="RJG6" s="35"/>
      <c r="RJH6" s="35"/>
      <c r="RJI6" s="35"/>
      <c r="RJJ6" s="50"/>
      <c r="RJK6" s="35"/>
      <c r="RJL6" s="35"/>
      <c r="RJM6" s="35"/>
      <c r="RJN6" s="49"/>
      <c r="RJO6" s="35"/>
      <c r="RJP6" s="35"/>
      <c r="RJQ6" s="35"/>
      <c r="RJR6" s="35"/>
      <c r="RJS6" s="35"/>
      <c r="RJT6" s="35"/>
      <c r="RJU6" s="51"/>
      <c r="RJV6" s="35"/>
      <c r="RJW6" s="35"/>
      <c r="RJX6" s="35"/>
      <c r="RJY6" s="155"/>
      <c r="RJZ6" s="98"/>
      <c r="RKA6" s="48"/>
      <c r="RKB6" s="49"/>
      <c r="RKC6" s="35"/>
      <c r="RKD6" s="35"/>
      <c r="RKE6" s="35"/>
      <c r="RKF6" s="35"/>
      <c r="RKG6" s="35"/>
      <c r="RKH6" s="50"/>
      <c r="RKI6" s="35"/>
      <c r="RKJ6" s="35"/>
      <c r="RKK6" s="35"/>
      <c r="RKL6" s="49"/>
      <c r="RKM6" s="35"/>
      <c r="RKN6" s="35"/>
      <c r="RKO6" s="35"/>
      <c r="RKP6" s="35"/>
      <c r="RKQ6" s="35"/>
      <c r="RKR6" s="35"/>
      <c r="RKS6" s="51"/>
      <c r="RKT6" s="35"/>
      <c r="RKU6" s="35"/>
      <c r="RKV6" s="35"/>
      <c r="RKW6" s="155"/>
      <c r="RKX6" s="98"/>
      <c r="RKY6" s="48"/>
      <c r="RKZ6" s="49"/>
      <c r="RLA6" s="35"/>
      <c r="RLB6" s="35"/>
      <c r="RLC6" s="35"/>
      <c r="RLD6" s="35"/>
      <c r="RLE6" s="35"/>
      <c r="RLF6" s="50"/>
      <c r="RLG6" s="35"/>
      <c r="RLH6" s="35"/>
      <c r="RLI6" s="35"/>
      <c r="RLJ6" s="49"/>
      <c r="RLK6" s="35"/>
      <c r="RLL6" s="35"/>
      <c r="RLM6" s="35"/>
      <c r="RLN6" s="35"/>
      <c r="RLO6" s="35"/>
      <c r="RLP6" s="35"/>
      <c r="RLQ6" s="51"/>
      <c r="RLR6" s="35"/>
      <c r="RLS6" s="35"/>
      <c r="RLT6" s="35"/>
      <c r="RLU6" s="155"/>
      <c r="RLV6" s="98"/>
      <c r="RLW6" s="48"/>
      <c r="RLX6" s="49"/>
      <c r="RLY6" s="35"/>
      <c r="RLZ6" s="35"/>
      <c r="RMA6" s="35"/>
      <c r="RMB6" s="35"/>
      <c r="RMC6" s="35"/>
      <c r="RMD6" s="50"/>
      <c r="RME6" s="35"/>
      <c r="RMF6" s="35"/>
      <c r="RMG6" s="35"/>
      <c r="RMH6" s="49"/>
      <c r="RMI6" s="35"/>
      <c r="RMJ6" s="35"/>
      <c r="RMK6" s="35"/>
      <c r="RML6" s="35"/>
      <c r="RMM6" s="35"/>
      <c r="RMN6" s="35"/>
      <c r="RMO6" s="51"/>
      <c r="RMP6" s="35"/>
      <c r="RMQ6" s="35"/>
      <c r="RMR6" s="35"/>
      <c r="RMS6" s="155"/>
      <c r="RMT6" s="98"/>
      <c r="RMU6" s="48"/>
      <c r="RMV6" s="49"/>
      <c r="RMW6" s="35"/>
      <c r="RMX6" s="35"/>
      <c r="RMY6" s="35"/>
      <c r="RMZ6" s="35"/>
      <c r="RNA6" s="35"/>
      <c r="RNB6" s="50"/>
      <c r="RNC6" s="35"/>
      <c r="RND6" s="35"/>
      <c r="RNE6" s="35"/>
      <c r="RNF6" s="49"/>
      <c r="RNG6" s="35"/>
      <c r="RNH6" s="35"/>
      <c r="RNI6" s="35"/>
      <c r="RNJ6" s="35"/>
      <c r="RNK6" s="35"/>
      <c r="RNL6" s="35"/>
      <c r="RNM6" s="51"/>
      <c r="RNN6" s="35"/>
      <c r="RNO6" s="35"/>
      <c r="RNP6" s="35"/>
      <c r="RNQ6" s="155"/>
      <c r="RNR6" s="98"/>
      <c r="RNS6" s="48"/>
      <c r="RNT6" s="49"/>
      <c r="RNU6" s="35"/>
      <c r="RNV6" s="35"/>
      <c r="RNW6" s="35"/>
      <c r="RNX6" s="35"/>
      <c r="RNY6" s="35"/>
      <c r="RNZ6" s="50"/>
      <c r="ROA6" s="35"/>
      <c r="ROB6" s="35"/>
      <c r="ROC6" s="35"/>
      <c r="ROD6" s="49"/>
      <c r="ROE6" s="35"/>
      <c r="ROF6" s="35"/>
      <c r="ROG6" s="35"/>
      <c r="ROH6" s="35"/>
      <c r="ROI6" s="35"/>
      <c r="ROJ6" s="35"/>
      <c r="ROK6" s="51"/>
      <c r="ROL6" s="35"/>
      <c r="ROM6" s="35"/>
      <c r="RON6" s="35"/>
      <c r="ROO6" s="155"/>
      <c r="ROP6" s="98"/>
      <c r="ROQ6" s="48"/>
      <c r="ROR6" s="49"/>
      <c r="ROS6" s="35"/>
      <c r="ROT6" s="35"/>
      <c r="ROU6" s="35"/>
      <c r="ROV6" s="35"/>
      <c r="ROW6" s="35"/>
      <c r="ROX6" s="50"/>
      <c r="ROY6" s="35"/>
      <c r="ROZ6" s="35"/>
      <c r="RPA6" s="35"/>
      <c r="RPB6" s="49"/>
      <c r="RPC6" s="35"/>
      <c r="RPD6" s="35"/>
      <c r="RPE6" s="35"/>
      <c r="RPF6" s="35"/>
      <c r="RPG6" s="35"/>
      <c r="RPH6" s="35"/>
      <c r="RPI6" s="51"/>
      <c r="RPJ6" s="35"/>
      <c r="RPK6" s="35"/>
      <c r="RPL6" s="35"/>
      <c r="RPM6" s="155"/>
      <c r="RPN6" s="98"/>
      <c r="RPO6" s="48"/>
      <c r="RPP6" s="49"/>
      <c r="RPQ6" s="35"/>
      <c r="RPR6" s="35"/>
      <c r="RPS6" s="35"/>
      <c r="RPT6" s="35"/>
      <c r="RPU6" s="35"/>
      <c r="RPV6" s="50"/>
      <c r="RPW6" s="35"/>
      <c r="RPX6" s="35"/>
      <c r="RPY6" s="35"/>
      <c r="RPZ6" s="49"/>
      <c r="RQA6" s="35"/>
      <c r="RQB6" s="35"/>
      <c r="RQC6" s="35"/>
      <c r="RQD6" s="35"/>
      <c r="RQE6" s="35"/>
      <c r="RQF6" s="35"/>
      <c r="RQG6" s="51"/>
      <c r="RQH6" s="35"/>
      <c r="RQI6" s="35"/>
      <c r="RQJ6" s="35"/>
      <c r="RQK6" s="155"/>
      <c r="RQL6" s="98"/>
      <c r="RQM6" s="48"/>
      <c r="RQN6" s="49"/>
      <c r="RQO6" s="35"/>
      <c r="RQP6" s="35"/>
      <c r="RQQ6" s="35"/>
      <c r="RQR6" s="35"/>
      <c r="RQS6" s="35"/>
      <c r="RQT6" s="50"/>
      <c r="RQU6" s="35"/>
      <c r="RQV6" s="35"/>
      <c r="RQW6" s="35"/>
      <c r="RQX6" s="49"/>
      <c r="RQY6" s="35"/>
      <c r="RQZ6" s="35"/>
      <c r="RRA6" s="35"/>
      <c r="RRB6" s="35"/>
      <c r="RRC6" s="35"/>
      <c r="RRD6" s="35"/>
      <c r="RRE6" s="51"/>
      <c r="RRF6" s="35"/>
      <c r="RRG6" s="35"/>
      <c r="RRH6" s="35"/>
      <c r="RRI6" s="155"/>
      <c r="RRJ6" s="98"/>
      <c r="RRK6" s="48"/>
      <c r="RRL6" s="49"/>
      <c r="RRM6" s="35"/>
      <c r="RRN6" s="35"/>
      <c r="RRO6" s="35"/>
      <c r="RRP6" s="35"/>
      <c r="RRQ6" s="35"/>
      <c r="RRR6" s="50"/>
      <c r="RRS6" s="35"/>
      <c r="RRT6" s="35"/>
      <c r="RRU6" s="35"/>
      <c r="RRV6" s="49"/>
      <c r="RRW6" s="35"/>
      <c r="RRX6" s="35"/>
      <c r="RRY6" s="35"/>
      <c r="RRZ6" s="35"/>
      <c r="RSA6" s="35"/>
      <c r="RSB6" s="35"/>
      <c r="RSC6" s="51"/>
      <c r="RSD6" s="35"/>
      <c r="RSE6" s="35"/>
      <c r="RSF6" s="35"/>
      <c r="RSG6" s="155"/>
      <c r="RSH6" s="98"/>
      <c r="RSI6" s="48"/>
      <c r="RSJ6" s="49"/>
      <c r="RSK6" s="35"/>
      <c r="RSL6" s="35"/>
      <c r="RSM6" s="35"/>
      <c r="RSN6" s="35"/>
      <c r="RSO6" s="35"/>
      <c r="RSP6" s="50"/>
      <c r="RSQ6" s="35"/>
      <c r="RSR6" s="35"/>
      <c r="RSS6" s="35"/>
      <c r="RST6" s="49"/>
      <c r="RSU6" s="35"/>
      <c r="RSV6" s="35"/>
      <c r="RSW6" s="35"/>
      <c r="RSX6" s="35"/>
      <c r="RSY6" s="35"/>
      <c r="RSZ6" s="35"/>
      <c r="RTA6" s="51"/>
      <c r="RTB6" s="35"/>
      <c r="RTC6" s="35"/>
      <c r="RTD6" s="35"/>
      <c r="RTE6" s="155"/>
      <c r="RTF6" s="98"/>
      <c r="RTG6" s="48"/>
      <c r="RTH6" s="49"/>
      <c r="RTI6" s="35"/>
      <c r="RTJ6" s="35"/>
      <c r="RTK6" s="35"/>
      <c r="RTL6" s="35"/>
      <c r="RTM6" s="35"/>
      <c r="RTN6" s="50"/>
      <c r="RTO6" s="35"/>
      <c r="RTP6" s="35"/>
      <c r="RTQ6" s="35"/>
      <c r="RTR6" s="49"/>
      <c r="RTS6" s="35"/>
      <c r="RTT6" s="35"/>
      <c r="RTU6" s="35"/>
      <c r="RTV6" s="35"/>
      <c r="RTW6" s="35"/>
      <c r="RTX6" s="35"/>
      <c r="RTY6" s="51"/>
      <c r="RTZ6" s="35"/>
      <c r="RUA6" s="35"/>
      <c r="RUB6" s="35"/>
      <c r="RUC6" s="155"/>
      <c r="RUD6" s="98"/>
      <c r="RUE6" s="48"/>
      <c r="RUF6" s="49"/>
      <c r="RUG6" s="35"/>
      <c r="RUH6" s="35"/>
      <c r="RUI6" s="35"/>
      <c r="RUJ6" s="35"/>
      <c r="RUK6" s="35"/>
      <c r="RUL6" s="50"/>
      <c r="RUM6" s="35"/>
      <c r="RUN6" s="35"/>
      <c r="RUO6" s="35"/>
      <c r="RUP6" s="49"/>
      <c r="RUQ6" s="35"/>
      <c r="RUR6" s="35"/>
      <c r="RUS6" s="35"/>
      <c r="RUT6" s="35"/>
      <c r="RUU6" s="35"/>
      <c r="RUV6" s="35"/>
      <c r="RUW6" s="51"/>
      <c r="RUX6" s="35"/>
      <c r="RUY6" s="35"/>
      <c r="RUZ6" s="35"/>
      <c r="RVA6" s="155"/>
      <c r="RVB6" s="98"/>
      <c r="RVC6" s="48"/>
      <c r="RVD6" s="49"/>
      <c r="RVE6" s="35"/>
      <c r="RVF6" s="35"/>
      <c r="RVG6" s="35"/>
      <c r="RVH6" s="35"/>
      <c r="RVI6" s="35"/>
      <c r="RVJ6" s="50"/>
      <c r="RVK6" s="35"/>
      <c r="RVL6" s="35"/>
      <c r="RVM6" s="35"/>
      <c r="RVN6" s="49"/>
      <c r="RVO6" s="35"/>
      <c r="RVP6" s="35"/>
      <c r="RVQ6" s="35"/>
      <c r="RVR6" s="35"/>
      <c r="RVS6" s="35"/>
      <c r="RVT6" s="35"/>
      <c r="RVU6" s="51"/>
      <c r="RVV6" s="35"/>
      <c r="RVW6" s="35"/>
      <c r="RVX6" s="35"/>
      <c r="RVY6" s="155"/>
      <c r="RVZ6" s="98"/>
      <c r="RWA6" s="48"/>
      <c r="RWB6" s="49"/>
      <c r="RWC6" s="35"/>
      <c r="RWD6" s="35"/>
      <c r="RWE6" s="35"/>
      <c r="RWF6" s="35"/>
      <c r="RWG6" s="35"/>
      <c r="RWH6" s="50"/>
      <c r="RWI6" s="35"/>
      <c r="RWJ6" s="35"/>
      <c r="RWK6" s="35"/>
      <c r="RWL6" s="49"/>
      <c r="RWM6" s="35"/>
      <c r="RWN6" s="35"/>
      <c r="RWO6" s="35"/>
      <c r="RWP6" s="35"/>
      <c r="RWQ6" s="35"/>
      <c r="RWR6" s="35"/>
      <c r="RWS6" s="51"/>
      <c r="RWT6" s="35"/>
      <c r="RWU6" s="35"/>
      <c r="RWV6" s="35"/>
      <c r="RWW6" s="155"/>
      <c r="RWX6" s="98"/>
      <c r="RWY6" s="48"/>
      <c r="RWZ6" s="49"/>
      <c r="RXA6" s="35"/>
      <c r="RXB6" s="35"/>
      <c r="RXC6" s="35"/>
      <c r="RXD6" s="35"/>
      <c r="RXE6" s="35"/>
      <c r="RXF6" s="50"/>
      <c r="RXG6" s="35"/>
      <c r="RXH6" s="35"/>
      <c r="RXI6" s="35"/>
      <c r="RXJ6" s="49"/>
      <c r="RXK6" s="35"/>
      <c r="RXL6" s="35"/>
      <c r="RXM6" s="35"/>
      <c r="RXN6" s="35"/>
      <c r="RXO6" s="35"/>
      <c r="RXP6" s="35"/>
      <c r="RXQ6" s="51"/>
      <c r="RXR6" s="35"/>
      <c r="RXS6" s="35"/>
      <c r="RXT6" s="35"/>
      <c r="RXU6" s="155"/>
      <c r="RXV6" s="98"/>
      <c r="RXW6" s="48"/>
      <c r="RXX6" s="49"/>
      <c r="RXY6" s="35"/>
      <c r="RXZ6" s="35"/>
      <c r="RYA6" s="35"/>
      <c r="RYB6" s="35"/>
      <c r="RYC6" s="35"/>
      <c r="RYD6" s="50"/>
      <c r="RYE6" s="35"/>
      <c r="RYF6" s="35"/>
      <c r="RYG6" s="35"/>
      <c r="RYH6" s="49"/>
      <c r="RYI6" s="35"/>
      <c r="RYJ6" s="35"/>
      <c r="RYK6" s="35"/>
      <c r="RYL6" s="35"/>
      <c r="RYM6" s="35"/>
      <c r="RYN6" s="35"/>
      <c r="RYO6" s="51"/>
      <c r="RYP6" s="35"/>
      <c r="RYQ6" s="35"/>
      <c r="RYR6" s="35"/>
      <c r="RYS6" s="155"/>
      <c r="RYT6" s="98"/>
      <c r="RYU6" s="48"/>
      <c r="RYV6" s="49"/>
      <c r="RYW6" s="35"/>
      <c r="RYX6" s="35"/>
      <c r="RYY6" s="35"/>
      <c r="RYZ6" s="35"/>
      <c r="RZA6" s="35"/>
      <c r="RZB6" s="50"/>
      <c r="RZC6" s="35"/>
      <c r="RZD6" s="35"/>
      <c r="RZE6" s="35"/>
      <c r="RZF6" s="49"/>
      <c r="RZG6" s="35"/>
      <c r="RZH6" s="35"/>
      <c r="RZI6" s="35"/>
      <c r="RZJ6" s="35"/>
      <c r="RZK6" s="35"/>
      <c r="RZL6" s="35"/>
      <c r="RZM6" s="51"/>
      <c r="RZN6" s="35"/>
      <c r="RZO6" s="35"/>
      <c r="RZP6" s="35"/>
      <c r="RZQ6" s="155"/>
      <c r="RZR6" s="98"/>
      <c r="RZS6" s="48"/>
      <c r="RZT6" s="49"/>
      <c r="RZU6" s="35"/>
      <c r="RZV6" s="35"/>
      <c r="RZW6" s="35"/>
      <c r="RZX6" s="35"/>
      <c r="RZY6" s="35"/>
      <c r="RZZ6" s="50"/>
      <c r="SAA6" s="35"/>
      <c r="SAB6" s="35"/>
      <c r="SAC6" s="35"/>
      <c r="SAD6" s="49"/>
      <c r="SAE6" s="35"/>
      <c r="SAF6" s="35"/>
      <c r="SAG6" s="35"/>
      <c r="SAH6" s="35"/>
      <c r="SAI6" s="35"/>
      <c r="SAJ6" s="35"/>
      <c r="SAK6" s="51"/>
      <c r="SAL6" s="35"/>
      <c r="SAM6" s="35"/>
      <c r="SAN6" s="35"/>
      <c r="SAO6" s="155"/>
      <c r="SAP6" s="98"/>
      <c r="SAQ6" s="48"/>
      <c r="SAR6" s="49"/>
      <c r="SAS6" s="35"/>
      <c r="SAT6" s="35"/>
      <c r="SAU6" s="35"/>
      <c r="SAV6" s="35"/>
      <c r="SAW6" s="35"/>
      <c r="SAX6" s="50"/>
      <c r="SAY6" s="35"/>
      <c r="SAZ6" s="35"/>
      <c r="SBA6" s="35"/>
      <c r="SBB6" s="49"/>
      <c r="SBC6" s="35"/>
      <c r="SBD6" s="35"/>
      <c r="SBE6" s="35"/>
      <c r="SBF6" s="35"/>
      <c r="SBG6" s="35"/>
      <c r="SBH6" s="35"/>
      <c r="SBI6" s="51"/>
      <c r="SBJ6" s="35"/>
      <c r="SBK6" s="35"/>
      <c r="SBL6" s="35"/>
      <c r="SBM6" s="155"/>
      <c r="SBN6" s="98"/>
      <c r="SBO6" s="48"/>
      <c r="SBP6" s="49"/>
      <c r="SBQ6" s="35"/>
      <c r="SBR6" s="35"/>
      <c r="SBS6" s="35"/>
      <c r="SBT6" s="35"/>
      <c r="SBU6" s="35"/>
      <c r="SBV6" s="50"/>
      <c r="SBW6" s="35"/>
      <c r="SBX6" s="35"/>
      <c r="SBY6" s="35"/>
      <c r="SBZ6" s="49"/>
      <c r="SCA6" s="35"/>
      <c r="SCB6" s="35"/>
      <c r="SCC6" s="35"/>
      <c r="SCD6" s="35"/>
      <c r="SCE6" s="35"/>
      <c r="SCF6" s="35"/>
      <c r="SCG6" s="51"/>
      <c r="SCH6" s="35"/>
      <c r="SCI6" s="35"/>
      <c r="SCJ6" s="35"/>
      <c r="SCK6" s="155"/>
      <c r="SCL6" s="98"/>
      <c r="SCM6" s="48"/>
      <c r="SCN6" s="49"/>
      <c r="SCO6" s="35"/>
      <c r="SCP6" s="35"/>
      <c r="SCQ6" s="35"/>
      <c r="SCR6" s="35"/>
      <c r="SCS6" s="35"/>
      <c r="SCT6" s="50"/>
      <c r="SCU6" s="35"/>
      <c r="SCV6" s="35"/>
      <c r="SCW6" s="35"/>
      <c r="SCX6" s="49"/>
      <c r="SCY6" s="35"/>
      <c r="SCZ6" s="35"/>
      <c r="SDA6" s="35"/>
      <c r="SDB6" s="35"/>
      <c r="SDC6" s="35"/>
      <c r="SDD6" s="35"/>
      <c r="SDE6" s="51"/>
      <c r="SDF6" s="35"/>
      <c r="SDG6" s="35"/>
      <c r="SDH6" s="35"/>
      <c r="SDI6" s="155"/>
      <c r="SDJ6" s="98"/>
      <c r="SDK6" s="48"/>
      <c r="SDL6" s="49"/>
      <c r="SDM6" s="35"/>
      <c r="SDN6" s="35"/>
      <c r="SDO6" s="35"/>
      <c r="SDP6" s="35"/>
      <c r="SDQ6" s="35"/>
      <c r="SDR6" s="50"/>
      <c r="SDS6" s="35"/>
      <c r="SDT6" s="35"/>
      <c r="SDU6" s="35"/>
      <c r="SDV6" s="49"/>
      <c r="SDW6" s="35"/>
      <c r="SDX6" s="35"/>
      <c r="SDY6" s="35"/>
      <c r="SDZ6" s="35"/>
      <c r="SEA6" s="35"/>
      <c r="SEB6" s="35"/>
      <c r="SEC6" s="51"/>
      <c r="SED6" s="35"/>
      <c r="SEE6" s="35"/>
      <c r="SEF6" s="35"/>
      <c r="SEG6" s="155"/>
      <c r="SEH6" s="98"/>
      <c r="SEI6" s="48"/>
      <c r="SEJ6" s="49"/>
      <c r="SEK6" s="35"/>
      <c r="SEL6" s="35"/>
      <c r="SEM6" s="35"/>
      <c r="SEN6" s="35"/>
      <c r="SEO6" s="35"/>
      <c r="SEP6" s="50"/>
      <c r="SEQ6" s="35"/>
      <c r="SER6" s="35"/>
      <c r="SES6" s="35"/>
      <c r="SET6" s="49"/>
      <c r="SEU6" s="35"/>
      <c r="SEV6" s="35"/>
      <c r="SEW6" s="35"/>
      <c r="SEX6" s="35"/>
      <c r="SEY6" s="35"/>
      <c r="SEZ6" s="35"/>
      <c r="SFA6" s="51"/>
      <c r="SFB6" s="35"/>
      <c r="SFC6" s="35"/>
      <c r="SFD6" s="35"/>
      <c r="SFE6" s="155"/>
      <c r="SFF6" s="98"/>
      <c r="SFG6" s="48"/>
      <c r="SFH6" s="49"/>
      <c r="SFI6" s="35"/>
      <c r="SFJ6" s="35"/>
      <c r="SFK6" s="35"/>
      <c r="SFL6" s="35"/>
      <c r="SFM6" s="35"/>
      <c r="SFN6" s="50"/>
      <c r="SFO6" s="35"/>
      <c r="SFP6" s="35"/>
      <c r="SFQ6" s="35"/>
      <c r="SFR6" s="49"/>
      <c r="SFS6" s="35"/>
      <c r="SFT6" s="35"/>
      <c r="SFU6" s="35"/>
      <c r="SFV6" s="35"/>
      <c r="SFW6" s="35"/>
      <c r="SFX6" s="35"/>
      <c r="SFY6" s="51"/>
      <c r="SFZ6" s="35"/>
      <c r="SGA6" s="35"/>
      <c r="SGB6" s="35"/>
      <c r="SGC6" s="155"/>
      <c r="SGD6" s="98"/>
      <c r="SGE6" s="48"/>
      <c r="SGF6" s="49"/>
      <c r="SGG6" s="35"/>
      <c r="SGH6" s="35"/>
      <c r="SGI6" s="35"/>
      <c r="SGJ6" s="35"/>
      <c r="SGK6" s="35"/>
      <c r="SGL6" s="50"/>
      <c r="SGM6" s="35"/>
      <c r="SGN6" s="35"/>
      <c r="SGO6" s="35"/>
      <c r="SGP6" s="49"/>
      <c r="SGQ6" s="35"/>
      <c r="SGR6" s="35"/>
      <c r="SGS6" s="35"/>
      <c r="SGT6" s="35"/>
      <c r="SGU6" s="35"/>
      <c r="SGV6" s="35"/>
      <c r="SGW6" s="51"/>
      <c r="SGX6" s="35"/>
      <c r="SGY6" s="35"/>
      <c r="SGZ6" s="35"/>
      <c r="SHA6" s="155"/>
      <c r="SHB6" s="98"/>
      <c r="SHC6" s="48"/>
      <c r="SHD6" s="49"/>
      <c r="SHE6" s="35"/>
      <c r="SHF6" s="35"/>
      <c r="SHG6" s="35"/>
      <c r="SHH6" s="35"/>
      <c r="SHI6" s="35"/>
      <c r="SHJ6" s="50"/>
      <c r="SHK6" s="35"/>
      <c r="SHL6" s="35"/>
      <c r="SHM6" s="35"/>
      <c r="SHN6" s="49"/>
      <c r="SHO6" s="35"/>
      <c r="SHP6" s="35"/>
      <c r="SHQ6" s="35"/>
      <c r="SHR6" s="35"/>
      <c r="SHS6" s="35"/>
      <c r="SHT6" s="35"/>
      <c r="SHU6" s="51"/>
      <c r="SHV6" s="35"/>
      <c r="SHW6" s="35"/>
      <c r="SHX6" s="35"/>
      <c r="SHY6" s="155"/>
      <c r="SHZ6" s="98"/>
      <c r="SIA6" s="48"/>
      <c r="SIB6" s="49"/>
      <c r="SIC6" s="35"/>
      <c r="SID6" s="35"/>
      <c r="SIE6" s="35"/>
      <c r="SIF6" s="35"/>
      <c r="SIG6" s="35"/>
      <c r="SIH6" s="50"/>
      <c r="SII6" s="35"/>
      <c r="SIJ6" s="35"/>
      <c r="SIK6" s="35"/>
      <c r="SIL6" s="49"/>
      <c r="SIM6" s="35"/>
      <c r="SIN6" s="35"/>
      <c r="SIO6" s="35"/>
      <c r="SIP6" s="35"/>
      <c r="SIQ6" s="35"/>
      <c r="SIR6" s="35"/>
      <c r="SIS6" s="51"/>
      <c r="SIT6" s="35"/>
      <c r="SIU6" s="35"/>
      <c r="SIV6" s="35"/>
      <c r="SIW6" s="155"/>
      <c r="SIX6" s="98"/>
      <c r="SIY6" s="48"/>
      <c r="SIZ6" s="49"/>
      <c r="SJA6" s="35"/>
      <c r="SJB6" s="35"/>
      <c r="SJC6" s="35"/>
      <c r="SJD6" s="35"/>
      <c r="SJE6" s="35"/>
      <c r="SJF6" s="50"/>
      <c r="SJG6" s="35"/>
      <c r="SJH6" s="35"/>
      <c r="SJI6" s="35"/>
      <c r="SJJ6" s="49"/>
      <c r="SJK6" s="35"/>
      <c r="SJL6" s="35"/>
      <c r="SJM6" s="35"/>
      <c r="SJN6" s="35"/>
      <c r="SJO6" s="35"/>
      <c r="SJP6" s="35"/>
      <c r="SJQ6" s="51"/>
      <c r="SJR6" s="35"/>
      <c r="SJS6" s="35"/>
      <c r="SJT6" s="35"/>
      <c r="SJU6" s="155"/>
      <c r="SJV6" s="98"/>
      <c r="SJW6" s="48"/>
      <c r="SJX6" s="49"/>
      <c r="SJY6" s="35"/>
      <c r="SJZ6" s="35"/>
      <c r="SKA6" s="35"/>
      <c r="SKB6" s="35"/>
      <c r="SKC6" s="35"/>
      <c r="SKD6" s="50"/>
      <c r="SKE6" s="35"/>
      <c r="SKF6" s="35"/>
      <c r="SKG6" s="35"/>
      <c r="SKH6" s="49"/>
      <c r="SKI6" s="35"/>
      <c r="SKJ6" s="35"/>
      <c r="SKK6" s="35"/>
      <c r="SKL6" s="35"/>
      <c r="SKM6" s="35"/>
      <c r="SKN6" s="35"/>
      <c r="SKO6" s="51"/>
      <c r="SKP6" s="35"/>
      <c r="SKQ6" s="35"/>
      <c r="SKR6" s="35"/>
      <c r="SKS6" s="155"/>
      <c r="SKT6" s="98"/>
      <c r="SKU6" s="48"/>
      <c r="SKV6" s="49"/>
      <c r="SKW6" s="35"/>
      <c r="SKX6" s="35"/>
      <c r="SKY6" s="35"/>
      <c r="SKZ6" s="35"/>
      <c r="SLA6" s="35"/>
      <c r="SLB6" s="50"/>
      <c r="SLC6" s="35"/>
      <c r="SLD6" s="35"/>
      <c r="SLE6" s="35"/>
      <c r="SLF6" s="49"/>
      <c r="SLG6" s="35"/>
      <c r="SLH6" s="35"/>
      <c r="SLI6" s="35"/>
      <c r="SLJ6" s="35"/>
      <c r="SLK6" s="35"/>
      <c r="SLL6" s="35"/>
      <c r="SLM6" s="51"/>
      <c r="SLN6" s="35"/>
      <c r="SLO6" s="35"/>
      <c r="SLP6" s="35"/>
      <c r="SLQ6" s="155"/>
      <c r="SLR6" s="98"/>
      <c r="SLS6" s="48"/>
      <c r="SLT6" s="49"/>
      <c r="SLU6" s="35"/>
      <c r="SLV6" s="35"/>
      <c r="SLW6" s="35"/>
      <c r="SLX6" s="35"/>
      <c r="SLY6" s="35"/>
      <c r="SLZ6" s="50"/>
      <c r="SMA6" s="35"/>
      <c r="SMB6" s="35"/>
      <c r="SMC6" s="35"/>
      <c r="SMD6" s="49"/>
      <c r="SME6" s="35"/>
      <c r="SMF6" s="35"/>
      <c r="SMG6" s="35"/>
      <c r="SMH6" s="35"/>
      <c r="SMI6" s="35"/>
      <c r="SMJ6" s="35"/>
      <c r="SMK6" s="51"/>
      <c r="SML6" s="35"/>
      <c r="SMM6" s="35"/>
      <c r="SMN6" s="35"/>
      <c r="SMO6" s="155"/>
      <c r="SMP6" s="98"/>
      <c r="SMQ6" s="48"/>
      <c r="SMR6" s="49"/>
      <c r="SMS6" s="35"/>
      <c r="SMT6" s="35"/>
      <c r="SMU6" s="35"/>
      <c r="SMV6" s="35"/>
      <c r="SMW6" s="35"/>
      <c r="SMX6" s="50"/>
      <c r="SMY6" s="35"/>
      <c r="SMZ6" s="35"/>
      <c r="SNA6" s="35"/>
      <c r="SNB6" s="49"/>
      <c r="SNC6" s="35"/>
      <c r="SND6" s="35"/>
      <c r="SNE6" s="35"/>
      <c r="SNF6" s="35"/>
      <c r="SNG6" s="35"/>
      <c r="SNH6" s="35"/>
      <c r="SNI6" s="51"/>
      <c r="SNJ6" s="35"/>
      <c r="SNK6" s="35"/>
      <c r="SNL6" s="35"/>
      <c r="SNM6" s="155"/>
      <c r="SNN6" s="98"/>
      <c r="SNO6" s="48"/>
      <c r="SNP6" s="49"/>
      <c r="SNQ6" s="35"/>
      <c r="SNR6" s="35"/>
      <c r="SNS6" s="35"/>
      <c r="SNT6" s="35"/>
      <c r="SNU6" s="35"/>
      <c r="SNV6" s="50"/>
      <c r="SNW6" s="35"/>
      <c r="SNX6" s="35"/>
      <c r="SNY6" s="35"/>
      <c r="SNZ6" s="49"/>
      <c r="SOA6" s="35"/>
      <c r="SOB6" s="35"/>
      <c r="SOC6" s="35"/>
      <c r="SOD6" s="35"/>
      <c r="SOE6" s="35"/>
      <c r="SOF6" s="35"/>
      <c r="SOG6" s="51"/>
      <c r="SOH6" s="35"/>
      <c r="SOI6" s="35"/>
      <c r="SOJ6" s="35"/>
      <c r="SOK6" s="155"/>
      <c r="SOL6" s="98"/>
      <c r="SOM6" s="48"/>
      <c r="SON6" s="49"/>
      <c r="SOO6" s="35"/>
      <c r="SOP6" s="35"/>
      <c r="SOQ6" s="35"/>
      <c r="SOR6" s="35"/>
      <c r="SOS6" s="35"/>
      <c r="SOT6" s="50"/>
      <c r="SOU6" s="35"/>
      <c r="SOV6" s="35"/>
      <c r="SOW6" s="35"/>
      <c r="SOX6" s="49"/>
      <c r="SOY6" s="35"/>
      <c r="SOZ6" s="35"/>
      <c r="SPA6" s="35"/>
      <c r="SPB6" s="35"/>
      <c r="SPC6" s="35"/>
      <c r="SPD6" s="35"/>
      <c r="SPE6" s="51"/>
      <c r="SPF6" s="35"/>
      <c r="SPG6" s="35"/>
      <c r="SPH6" s="35"/>
      <c r="SPI6" s="155"/>
      <c r="SPJ6" s="98"/>
      <c r="SPK6" s="48"/>
      <c r="SPL6" s="49"/>
      <c r="SPM6" s="35"/>
      <c r="SPN6" s="35"/>
      <c r="SPO6" s="35"/>
      <c r="SPP6" s="35"/>
      <c r="SPQ6" s="35"/>
      <c r="SPR6" s="50"/>
      <c r="SPS6" s="35"/>
      <c r="SPT6" s="35"/>
      <c r="SPU6" s="35"/>
      <c r="SPV6" s="49"/>
      <c r="SPW6" s="35"/>
      <c r="SPX6" s="35"/>
      <c r="SPY6" s="35"/>
      <c r="SPZ6" s="35"/>
      <c r="SQA6" s="35"/>
      <c r="SQB6" s="35"/>
      <c r="SQC6" s="51"/>
      <c r="SQD6" s="35"/>
      <c r="SQE6" s="35"/>
      <c r="SQF6" s="35"/>
      <c r="SQG6" s="155"/>
      <c r="SQH6" s="98"/>
      <c r="SQI6" s="48"/>
      <c r="SQJ6" s="49"/>
      <c r="SQK6" s="35"/>
      <c r="SQL6" s="35"/>
      <c r="SQM6" s="35"/>
      <c r="SQN6" s="35"/>
      <c r="SQO6" s="35"/>
      <c r="SQP6" s="50"/>
      <c r="SQQ6" s="35"/>
      <c r="SQR6" s="35"/>
      <c r="SQS6" s="35"/>
      <c r="SQT6" s="49"/>
      <c r="SQU6" s="35"/>
      <c r="SQV6" s="35"/>
      <c r="SQW6" s="35"/>
      <c r="SQX6" s="35"/>
      <c r="SQY6" s="35"/>
      <c r="SQZ6" s="35"/>
      <c r="SRA6" s="51"/>
      <c r="SRB6" s="35"/>
      <c r="SRC6" s="35"/>
      <c r="SRD6" s="35"/>
      <c r="SRE6" s="155"/>
      <c r="SRF6" s="98"/>
      <c r="SRG6" s="48"/>
      <c r="SRH6" s="49"/>
      <c r="SRI6" s="35"/>
      <c r="SRJ6" s="35"/>
      <c r="SRK6" s="35"/>
      <c r="SRL6" s="35"/>
      <c r="SRM6" s="35"/>
      <c r="SRN6" s="50"/>
      <c r="SRO6" s="35"/>
      <c r="SRP6" s="35"/>
      <c r="SRQ6" s="35"/>
      <c r="SRR6" s="49"/>
      <c r="SRS6" s="35"/>
      <c r="SRT6" s="35"/>
      <c r="SRU6" s="35"/>
      <c r="SRV6" s="35"/>
      <c r="SRW6" s="35"/>
      <c r="SRX6" s="35"/>
      <c r="SRY6" s="51"/>
      <c r="SRZ6" s="35"/>
      <c r="SSA6" s="35"/>
      <c r="SSB6" s="35"/>
      <c r="SSC6" s="155"/>
      <c r="SSD6" s="98"/>
      <c r="SSE6" s="48"/>
      <c r="SSF6" s="49"/>
      <c r="SSG6" s="35"/>
      <c r="SSH6" s="35"/>
      <c r="SSI6" s="35"/>
      <c r="SSJ6" s="35"/>
      <c r="SSK6" s="35"/>
      <c r="SSL6" s="50"/>
      <c r="SSM6" s="35"/>
      <c r="SSN6" s="35"/>
      <c r="SSO6" s="35"/>
      <c r="SSP6" s="49"/>
      <c r="SSQ6" s="35"/>
      <c r="SSR6" s="35"/>
      <c r="SSS6" s="35"/>
      <c r="SST6" s="35"/>
      <c r="SSU6" s="35"/>
      <c r="SSV6" s="35"/>
      <c r="SSW6" s="51"/>
      <c r="SSX6" s="35"/>
      <c r="SSY6" s="35"/>
      <c r="SSZ6" s="35"/>
      <c r="STA6" s="155"/>
      <c r="STB6" s="98"/>
      <c r="STC6" s="48"/>
      <c r="STD6" s="49"/>
      <c r="STE6" s="35"/>
      <c r="STF6" s="35"/>
      <c r="STG6" s="35"/>
      <c r="STH6" s="35"/>
      <c r="STI6" s="35"/>
      <c r="STJ6" s="50"/>
      <c r="STK6" s="35"/>
      <c r="STL6" s="35"/>
      <c r="STM6" s="35"/>
      <c r="STN6" s="49"/>
      <c r="STO6" s="35"/>
      <c r="STP6" s="35"/>
      <c r="STQ6" s="35"/>
      <c r="STR6" s="35"/>
      <c r="STS6" s="35"/>
      <c r="STT6" s="35"/>
      <c r="STU6" s="51"/>
      <c r="STV6" s="35"/>
      <c r="STW6" s="35"/>
      <c r="STX6" s="35"/>
      <c r="STY6" s="155"/>
      <c r="STZ6" s="98"/>
      <c r="SUA6" s="48"/>
      <c r="SUB6" s="49"/>
      <c r="SUC6" s="35"/>
      <c r="SUD6" s="35"/>
      <c r="SUE6" s="35"/>
      <c r="SUF6" s="35"/>
      <c r="SUG6" s="35"/>
      <c r="SUH6" s="50"/>
      <c r="SUI6" s="35"/>
      <c r="SUJ6" s="35"/>
      <c r="SUK6" s="35"/>
      <c r="SUL6" s="49"/>
      <c r="SUM6" s="35"/>
      <c r="SUN6" s="35"/>
      <c r="SUO6" s="35"/>
      <c r="SUP6" s="35"/>
      <c r="SUQ6" s="35"/>
      <c r="SUR6" s="35"/>
      <c r="SUS6" s="51"/>
      <c r="SUT6" s="35"/>
      <c r="SUU6" s="35"/>
      <c r="SUV6" s="35"/>
      <c r="SUW6" s="155"/>
      <c r="SUX6" s="98"/>
      <c r="SUY6" s="48"/>
      <c r="SUZ6" s="49"/>
      <c r="SVA6" s="35"/>
      <c r="SVB6" s="35"/>
      <c r="SVC6" s="35"/>
      <c r="SVD6" s="35"/>
      <c r="SVE6" s="35"/>
      <c r="SVF6" s="50"/>
      <c r="SVG6" s="35"/>
      <c r="SVH6" s="35"/>
      <c r="SVI6" s="35"/>
      <c r="SVJ6" s="49"/>
      <c r="SVK6" s="35"/>
      <c r="SVL6" s="35"/>
      <c r="SVM6" s="35"/>
      <c r="SVN6" s="35"/>
      <c r="SVO6" s="35"/>
      <c r="SVP6" s="35"/>
      <c r="SVQ6" s="51"/>
      <c r="SVR6" s="35"/>
      <c r="SVS6" s="35"/>
      <c r="SVT6" s="35"/>
      <c r="SVU6" s="155"/>
      <c r="SVV6" s="98"/>
      <c r="SVW6" s="48"/>
      <c r="SVX6" s="49"/>
      <c r="SVY6" s="35"/>
      <c r="SVZ6" s="35"/>
      <c r="SWA6" s="35"/>
      <c r="SWB6" s="35"/>
      <c r="SWC6" s="35"/>
      <c r="SWD6" s="50"/>
      <c r="SWE6" s="35"/>
      <c r="SWF6" s="35"/>
      <c r="SWG6" s="35"/>
      <c r="SWH6" s="49"/>
      <c r="SWI6" s="35"/>
      <c r="SWJ6" s="35"/>
      <c r="SWK6" s="35"/>
      <c r="SWL6" s="35"/>
      <c r="SWM6" s="35"/>
      <c r="SWN6" s="35"/>
      <c r="SWO6" s="51"/>
      <c r="SWP6" s="35"/>
      <c r="SWQ6" s="35"/>
      <c r="SWR6" s="35"/>
      <c r="SWS6" s="155"/>
      <c r="SWT6" s="98"/>
      <c r="SWU6" s="48"/>
      <c r="SWV6" s="49"/>
      <c r="SWW6" s="35"/>
      <c r="SWX6" s="35"/>
      <c r="SWY6" s="35"/>
      <c r="SWZ6" s="35"/>
      <c r="SXA6" s="35"/>
      <c r="SXB6" s="50"/>
      <c r="SXC6" s="35"/>
      <c r="SXD6" s="35"/>
      <c r="SXE6" s="35"/>
      <c r="SXF6" s="49"/>
      <c r="SXG6" s="35"/>
      <c r="SXH6" s="35"/>
      <c r="SXI6" s="35"/>
      <c r="SXJ6" s="35"/>
      <c r="SXK6" s="35"/>
      <c r="SXL6" s="35"/>
      <c r="SXM6" s="51"/>
      <c r="SXN6" s="35"/>
      <c r="SXO6" s="35"/>
      <c r="SXP6" s="35"/>
      <c r="SXQ6" s="155"/>
      <c r="SXR6" s="98"/>
      <c r="SXS6" s="48"/>
      <c r="SXT6" s="49"/>
      <c r="SXU6" s="35"/>
      <c r="SXV6" s="35"/>
      <c r="SXW6" s="35"/>
      <c r="SXX6" s="35"/>
      <c r="SXY6" s="35"/>
      <c r="SXZ6" s="50"/>
      <c r="SYA6" s="35"/>
      <c r="SYB6" s="35"/>
      <c r="SYC6" s="35"/>
      <c r="SYD6" s="49"/>
      <c r="SYE6" s="35"/>
      <c r="SYF6" s="35"/>
      <c r="SYG6" s="35"/>
      <c r="SYH6" s="35"/>
      <c r="SYI6" s="35"/>
      <c r="SYJ6" s="35"/>
      <c r="SYK6" s="51"/>
      <c r="SYL6" s="35"/>
      <c r="SYM6" s="35"/>
      <c r="SYN6" s="35"/>
      <c r="SYO6" s="155"/>
      <c r="SYP6" s="98"/>
      <c r="SYQ6" s="48"/>
      <c r="SYR6" s="49"/>
      <c r="SYS6" s="35"/>
      <c r="SYT6" s="35"/>
      <c r="SYU6" s="35"/>
      <c r="SYV6" s="35"/>
      <c r="SYW6" s="35"/>
      <c r="SYX6" s="50"/>
      <c r="SYY6" s="35"/>
      <c r="SYZ6" s="35"/>
      <c r="SZA6" s="35"/>
      <c r="SZB6" s="49"/>
      <c r="SZC6" s="35"/>
      <c r="SZD6" s="35"/>
      <c r="SZE6" s="35"/>
      <c r="SZF6" s="35"/>
      <c r="SZG6" s="35"/>
      <c r="SZH6" s="35"/>
      <c r="SZI6" s="51"/>
      <c r="SZJ6" s="35"/>
      <c r="SZK6" s="35"/>
      <c r="SZL6" s="35"/>
      <c r="SZM6" s="155"/>
      <c r="SZN6" s="98"/>
      <c r="SZO6" s="48"/>
      <c r="SZP6" s="49"/>
      <c r="SZQ6" s="35"/>
      <c r="SZR6" s="35"/>
      <c r="SZS6" s="35"/>
      <c r="SZT6" s="35"/>
      <c r="SZU6" s="35"/>
      <c r="SZV6" s="50"/>
      <c r="SZW6" s="35"/>
      <c r="SZX6" s="35"/>
      <c r="SZY6" s="35"/>
      <c r="SZZ6" s="49"/>
      <c r="TAA6" s="35"/>
      <c r="TAB6" s="35"/>
      <c r="TAC6" s="35"/>
      <c r="TAD6" s="35"/>
      <c r="TAE6" s="35"/>
      <c r="TAF6" s="35"/>
      <c r="TAG6" s="51"/>
      <c r="TAH6" s="35"/>
      <c r="TAI6" s="35"/>
      <c r="TAJ6" s="35"/>
      <c r="TAK6" s="155"/>
      <c r="TAL6" s="98"/>
      <c r="TAM6" s="48"/>
      <c r="TAN6" s="49"/>
      <c r="TAO6" s="35"/>
      <c r="TAP6" s="35"/>
      <c r="TAQ6" s="35"/>
      <c r="TAR6" s="35"/>
      <c r="TAS6" s="35"/>
      <c r="TAT6" s="50"/>
      <c r="TAU6" s="35"/>
      <c r="TAV6" s="35"/>
      <c r="TAW6" s="35"/>
      <c r="TAX6" s="49"/>
      <c r="TAY6" s="35"/>
      <c r="TAZ6" s="35"/>
      <c r="TBA6" s="35"/>
      <c r="TBB6" s="35"/>
      <c r="TBC6" s="35"/>
      <c r="TBD6" s="35"/>
      <c r="TBE6" s="51"/>
      <c r="TBF6" s="35"/>
      <c r="TBG6" s="35"/>
      <c r="TBH6" s="35"/>
      <c r="TBI6" s="155"/>
      <c r="TBJ6" s="98"/>
      <c r="TBK6" s="48"/>
      <c r="TBL6" s="49"/>
      <c r="TBM6" s="35"/>
      <c r="TBN6" s="35"/>
      <c r="TBO6" s="35"/>
      <c r="TBP6" s="35"/>
      <c r="TBQ6" s="35"/>
      <c r="TBR6" s="50"/>
      <c r="TBS6" s="35"/>
      <c r="TBT6" s="35"/>
      <c r="TBU6" s="35"/>
      <c r="TBV6" s="49"/>
      <c r="TBW6" s="35"/>
      <c r="TBX6" s="35"/>
      <c r="TBY6" s="35"/>
      <c r="TBZ6" s="35"/>
      <c r="TCA6" s="35"/>
      <c r="TCB6" s="35"/>
      <c r="TCC6" s="51"/>
      <c r="TCD6" s="35"/>
      <c r="TCE6" s="35"/>
      <c r="TCF6" s="35"/>
      <c r="TCG6" s="155"/>
      <c r="TCH6" s="98"/>
      <c r="TCI6" s="48"/>
      <c r="TCJ6" s="49"/>
      <c r="TCK6" s="35"/>
      <c r="TCL6" s="35"/>
      <c r="TCM6" s="35"/>
      <c r="TCN6" s="35"/>
      <c r="TCO6" s="35"/>
      <c r="TCP6" s="50"/>
      <c r="TCQ6" s="35"/>
      <c r="TCR6" s="35"/>
      <c r="TCS6" s="35"/>
      <c r="TCT6" s="49"/>
      <c r="TCU6" s="35"/>
      <c r="TCV6" s="35"/>
      <c r="TCW6" s="35"/>
      <c r="TCX6" s="35"/>
      <c r="TCY6" s="35"/>
      <c r="TCZ6" s="35"/>
      <c r="TDA6" s="51"/>
      <c r="TDB6" s="35"/>
      <c r="TDC6" s="35"/>
      <c r="TDD6" s="35"/>
      <c r="TDE6" s="155"/>
      <c r="TDF6" s="98"/>
      <c r="TDG6" s="48"/>
      <c r="TDH6" s="49"/>
      <c r="TDI6" s="35"/>
      <c r="TDJ6" s="35"/>
      <c r="TDK6" s="35"/>
      <c r="TDL6" s="35"/>
      <c r="TDM6" s="35"/>
      <c r="TDN6" s="50"/>
      <c r="TDO6" s="35"/>
      <c r="TDP6" s="35"/>
      <c r="TDQ6" s="35"/>
      <c r="TDR6" s="49"/>
      <c r="TDS6" s="35"/>
      <c r="TDT6" s="35"/>
      <c r="TDU6" s="35"/>
      <c r="TDV6" s="35"/>
      <c r="TDW6" s="35"/>
      <c r="TDX6" s="35"/>
      <c r="TDY6" s="51"/>
      <c r="TDZ6" s="35"/>
      <c r="TEA6" s="35"/>
      <c r="TEB6" s="35"/>
      <c r="TEC6" s="155"/>
      <c r="TED6" s="98"/>
      <c r="TEE6" s="48"/>
      <c r="TEF6" s="49"/>
      <c r="TEG6" s="35"/>
      <c r="TEH6" s="35"/>
      <c r="TEI6" s="35"/>
      <c r="TEJ6" s="35"/>
      <c r="TEK6" s="35"/>
      <c r="TEL6" s="50"/>
      <c r="TEM6" s="35"/>
      <c r="TEN6" s="35"/>
      <c r="TEO6" s="35"/>
      <c r="TEP6" s="49"/>
      <c r="TEQ6" s="35"/>
      <c r="TER6" s="35"/>
      <c r="TES6" s="35"/>
      <c r="TET6" s="35"/>
      <c r="TEU6" s="35"/>
      <c r="TEV6" s="35"/>
      <c r="TEW6" s="51"/>
      <c r="TEX6" s="35"/>
      <c r="TEY6" s="35"/>
      <c r="TEZ6" s="35"/>
      <c r="TFA6" s="155"/>
      <c r="TFB6" s="98"/>
      <c r="TFC6" s="48"/>
      <c r="TFD6" s="49"/>
      <c r="TFE6" s="35"/>
      <c r="TFF6" s="35"/>
      <c r="TFG6" s="35"/>
      <c r="TFH6" s="35"/>
      <c r="TFI6" s="35"/>
      <c r="TFJ6" s="50"/>
      <c r="TFK6" s="35"/>
      <c r="TFL6" s="35"/>
      <c r="TFM6" s="35"/>
      <c r="TFN6" s="49"/>
      <c r="TFO6" s="35"/>
      <c r="TFP6" s="35"/>
      <c r="TFQ6" s="35"/>
      <c r="TFR6" s="35"/>
      <c r="TFS6" s="35"/>
      <c r="TFT6" s="35"/>
      <c r="TFU6" s="51"/>
      <c r="TFV6" s="35"/>
      <c r="TFW6" s="35"/>
      <c r="TFX6" s="35"/>
      <c r="TFY6" s="155"/>
      <c r="TFZ6" s="98"/>
      <c r="TGA6" s="48"/>
      <c r="TGB6" s="49"/>
      <c r="TGC6" s="35"/>
      <c r="TGD6" s="35"/>
      <c r="TGE6" s="35"/>
      <c r="TGF6" s="35"/>
      <c r="TGG6" s="35"/>
      <c r="TGH6" s="50"/>
      <c r="TGI6" s="35"/>
      <c r="TGJ6" s="35"/>
      <c r="TGK6" s="35"/>
      <c r="TGL6" s="49"/>
      <c r="TGM6" s="35"/>
      <c r="TGN6" s="35"/>
      <c r="TGO6" s="35"/>
      <c r="TGP6" s="35"/>
      <c r="TGQ6" s="35"/>
      <c r="TGR6" s="35"/>
      <c r="TGS6" s="51"/>
      <c r="TGT6" s="35"/>
      <c r="TGU6" s="35"/>
      <c r="TGV6" s="35"/>
      <c r="TGW6" s="155"/>
      <c r="TGX6" s="98"/>
      <c r="TGY6" s="48"/>
      <c r="TGZ6" s="49"/>
      <c r="THA6" s="35"/>
      <c r="THB6" s="35"/>
      <c r="THC6" s="35"/>
      <c r="THD6" s="35"/>
      <c r="THE6" s="35"/>
      <c r="THF6" s="50"/>
      <c r="THG6" s="35"/>
      <c r="THH6" s="35"/>
      <c r="THI6" s="35"/>
      <c r="THJ6" s="49"/>
      <c r="THK6" s="35"/>
      <c r="THL6" s="35"/>
      <c r="THM6" s="35"/>
      <c r="THN6" s="35"/>
      <c r="THO6" s="35"/>
      <c r="THP6" s="35"/>
      <c r="THQ6" s="51"/>
      <c r="THR6" s="35"/>
      <c r="THS6" s="35"/>
      <c r="THT6" s="35"/>
      <c r="THU6" s="155"/>
      <c r="THV6" s="98"/>
      <c r="THW6" s="48"/>
      <c r="THX6" s="49"/>
      <c r="THY6" s="35"/>
      <c r="THZ6" s="35"/>
      <c r="TIA6" s="35"/>
      <c r="TIB6" s="35"/>
      <c r="TIC6" s="35"/>
      <c r="TID6" s="50"/>
      <c r="TIE6" s="35"/>
      <c r="TIF6" s="35"/>
      <c r="TIG6" s="35"/>
      <c r="TIH6" s="49"/>
      <c r="TII6" s="35"/>
      <c r="TIJ6" s="35"/>
      <c r="TIK6" s="35"/>
      <c r="TIL6" s="35"/>
      <c r="TIM6" s="35"/>
      <c r="TIN6" s="35"/>
      <c r="TIO6" s="51"/>
      <c r="TIP6" s="35"/>
      <c r="TIQ6" s="35"/>
      <c r="TIR6" s="35"/>
      <c r="TIS6" s="155"/>
      <c r="TIT6" s="98"/>
      <c r="TIU6" s="48"/>
      <c r="TIV6" s="49"/>
      <c r="TIW6" s="35"/>
      <c r="TIX6" s="35"/>
      <c r="TIY6" s="35"/>
      <c r="TIZ6" s="35"/>
      <c r="TJA6" s="35"/>
      <c r="TJB6" s="50"/>
      <c r="TJC6" s="35"/>
      <c r="TJD6" s="35"/>
      <c r="TJE6" s="35"/>
      <c r="TJF6" s="49"/>
      <c r="TJG6" s="35"/>
      <c r="TJH6" s="35"/>
      <c r="TJI6" s="35"/>
      <c r="TJJ6" s="35"/>
      <c r="TJK6" s="35"/>
      <c r="TJL6" s="35"/>
      <c r="TJM6" s="51"/>
      <c r="TJN6" s="35"/>
      <c r="TJO6" s="35"/>
      <c r="TJP6" s="35"/>
      <c r="TJQ6" s="155"/>
      <c r="TJR6" s="98"/>
      <c r="TJS6" s="48"/>
      <c r="TJT6" s="49"/>
      <c r="TJU6" s="35"/>
      <c r="TJV6" s="35"/>
      <c r="TJW6" s="35"/>
      <c r="TJX6" s="35"/>
      <c r="TJY6" s="35"/>
      <c r="TJZ6" s="50"/>
      <c r="TKA6" s="35"/>
      <c r="TKB6" s="35"/>
      <c r="TKC6" s="35"/>
      <c r="TKD6" s="49"/>
      <c r="TKE6" s="35"/>
      <c r="TKF6" s="35"/>
      <c r="TKG6" s="35"/>
      <c r="TKH6" s="35"/>
      <c r="TKI6" s="35"/>
      <c r="TKJ6" s="35"/>
      <c r="TKK6" s="51"/>
      <c r="TKL6" s="35"/>
      <c r="TKM6" s="35"/>
      <c r="TKN6" s="35"/>
      <c r="TKO6" s="155"/>
      <c r="TKP6" s="98"/>
      <c r="TKQ6" s="48"/>
      <c r="TKR6" s="49"/>
      <c r="TKS6" s="35"/>
      <c r="TKT6" s="35"/>
      <c r="TKU6" s="35"/>
      <c r="TKV6" s="35"/>
      <c r="TKW6" s="35"/>
      <c r="TKX6" s="50"/>
      <c r="TKY6" s="35"/>
      <c r="TKZ6" s="35"/>
      <c r="TLA6" s="35"/>
      <c r="TLB6" s="49"/>
      <c r="TLC6" s="35"/>
      <c r="TLD6" s="35"/>
      <c r="TLE6" s="35"/>
      <c r="TLF6" s="35"/>
      <c r="TLG6" s="35"/>
      <c r="TLH6" s="35"/>
      <c r="TLI6" s="51"/>
      <c r="TLJ6" s="35"/>
      <c r="TLK6" s="35"/>
      <c r="TLL6" s="35"/>
      <c r="TLM6" s="155"/>
      <c r="TLN6" s="98"/>
      <c r="TLO6" s="48"/>
      <c r="TLP6" s="49"/>
      <c r="TLQ6" s="35"/>
      <c r="TLR6" s="35"/>
      <c r="TLS6" s="35"/>
      <c r="TLT6" s="35"/>
      <c r="TLU6" s="35"/>
      <c r="TLV6" s="50"/>
      <c r="TLW6" s="35"/>
      <c r="TLX6" s="35"/>
      <c r="TLY6" s="35"/>
      <c r="TLZ6" s="49"/>
      <c r="TMA6" s="35"/>
      <c r="TMB6" s="35"/>
      <c r="TMC6" s="35"/>
      <c r="TMD6" s="35"/>
      <c r="TME6" s="35"/>
      <c r="TMF6" s="35"/>
      <c r="TMG6" s="51"/>
      <c r="TMH6" s="35"/>
      <c r="TMI6" s="35"/>
      <c r="TMJ6" s="35"/>
      <c r="TMK6" s="155"/>
      <c r="TML6" s="98"/>
      <c r="TMM6" s="48"/>
      <c r="TMN6" s="49"/>
      <c r="TMO6" s="35"/>
      <c r="TMP6" s="35"/>
      <c r="TMQ6" s="35"/>
      <c r="TMR6" s="35"/>
      <c r="TMS6" s="35"/>
      <c r="TMT6" s="50"/>
      <c r="TMU6" s="35"/>
      <c r="TMV6" s="35"/>
      <c r="TMW6" s="35"/>
      <c r="TMX6" s="49"/>
      <c r="TMY6" s="35"/>
      <c r="TMZ6" s="35"/>
      <c r="TNA6" s="35"/>
      <c r="TNB6" s="35"/>
      <c r="TNC6" s="35"/>
      <c r="TND6" s="35"/>
      <c r="TNE6" s="51"/>
      <c r="TNF6" s="35"/>
      <c r="TNG6" s="35"/>
      <c r="TNH6" s="35"/>
      <c r="TNI6" s="155"/>
      <c r="TNJ6" s="98"/>
      <c r="TNK6" s="48"/>
      <c r="TNL6" s="49"/>
      <c r="TNM6" s="35"/>
      <c r="TNN6" s="35"/>
      <c r="TNO6" s="35"/>
      <c r="TNP6" s="35"/>
      <c r="TNQ6" s="35"/>
      <c r="TNR6" s="50"/>
      <c r="TNS6" s="35"/>
      <c r="TNT6" s="35"/>
      <c r="TNU6" s="35"/>
      <c r="TNV6" s="49"/>
      <c r="TNW6" s="35"/>
      <c r="TNX6" s="35"/>
      <c r="TNY6" s="35"/>
      <c r="TNZ6" s="35"/>
      <c r="TOA6" s="35"/>
      <c r="TOB6" s="35"/>
      <c r="TOC6" s="51"/>
      <c r="TOD6" s="35"/>
      <c r="TOE6" s="35"/>
      <c r="TOF6" s="35"/>
      <c r="TOG6" s="155"/>
      <c r="TOH6" s="98"/>
      <c r="TOI6" s="48"/>
      <c r="TOJ6" s="49"/>
      <c r="TOK6" s="35"/>
      <c r="TOL6" s="35"/>
      <c r="TOM6" s="35"/>
      <c r="TON6" s="35"/>
      <c r="TOO6" s="35"/>
      <c r="TOP6" s="50"/>
      <c r="TOQ6" s="35"/>
      <c r="TOR6" s="35"/>
      <c r="TOS6" s="35"/>
      <c r="TOT6" s="49"/>
      <c r="TOU6" s="35"/>
      <c r="TOV6" s="35"/>
      <c r="TOW6" s="35"/>
      <c r="TOX6" s="35"/>
      <c r="TOY6" s="35"/>
      <c r="TOZ6" s="35"/>
      <c r="TPA6" s="51"/>
      <c r="TPB6" s="35"/>
      <c r="TPC6" s="35"/>
      <c r="TPD6" s="35"/>
      <c r="TPE6" s="155"/>
      <c r="TPF6" s="98"/>
      <c r="TPG6" s="48"/>
      <c r="TPH6" s="49"/>
      <c r="TPI6" s="35"/>
      <c r="TPJ6" s="35"/>
      <c r="TPK6" s="35"/>
      <c r="TPL6" s="35"/>
      <c r="TPM6" s="35"/>
      <c r="TPN6" s="50"/>
      <c r="TPO6" s="35"/>
      <c r="TPP6" s="35"/>
      <c r="TPQ6" s="35"/>
      <c r="TPR6" s="49"/>
      <c r="TPS6" s="35"/>
      <c r="TPT6" s="35"/>
      <c r="TPU6" s="35"/>
      <c r="TPV6" s="35"/>
      <c r="TPW6" s="35"/>
      <c r="TPX6" s="35"/>
      <c r="TPY6" s="51"/>
      <c r="TPZ6" s="35"/>
      <c r="TQA6" s="35"/>
      <c r="TQB6" s="35"/>
      <c r="TQC6" s="155"/>
      <c r="TQD6" s="98"/>
      <c r="TQE6" s="48"/>
      <c r="TQF6" s="49"/>
      <c r="TQG6" s="35"/>
      <c r="TQH6" s="35"/>
      <c r="TQI6" s="35"/>
      <c r="TQJ6" s="35"/>
      <c r="TQK6" s="35"/>
      <c r="TQL6" s="50"/>
      <c r="TQM6" s="35"/>
      <c r="TQN6" s="35"/>
      <c r="TQO6" s="35"/>
      <c r="TQP6" s="49"/>
      <c r="TQQ6" s="35"/>
      <c r="TQR6" s="35"/>
      <c r="TQS6" s="35"/>
      <c r="TQT6" s="35"/>
      <c r="TQU6" s="35"/>
      <c r="TQV6" s="35"/>
      <c r="TQW6" s="51"/>
      <c r="TQX6" s="35"/>
      <c r="TQY6" s="35"/>
      <c r="TQZ6" s="35"/>
      <c r="TRA6" s="155"/>
      <c r="TRB6" s="98"/>
      <c r="TRC6" s="48"/>
      <c r="TRD6" s="49"/>
      <c r="TRE6" s="35"/>
      <c r="TRF6" s="35"/>
      <c r="TRG6" s="35"/>
      <c r="TRH6" s="35"/>
      <c r="TRI6" s="35"/>
      <c r="TRJ6" s="50"/>
      <c r="TRK6" s="35"/>
      <c r="TRL6" s="35"/>
      <c r="TRM6" s="35"/>
      <c r="TRN6" s="49"/>
      <c r="TRO6" s="35"/>
      <c r="TRP6" s="35"/>
      <c r="TRQ6" s="35"/>
      <c r="TRR6" s="35"/>
      <c r="TRS6" s="35"/>
      <c r="TRT6" s="35"/>
      <c r="TRU6" s="51"/>
      <c r="TRV6" s="35"/>
      <c r="TRW6" s="35"/>
      <c r="TRX6" s="35"/>
      <c r="TRY6" s="155"/>
      <c r="TRZ6" s="98"/>
      <c r="TSA6" s="48"/>
      <c r="TSB6" s="49"/>
      <c r="TSC6" s="35"/>
      <c r="TSD6" s="35"/>
      <c r="TSE6" s="35"/>
      <c r="TSF6" s="35"/>
      <c r="TSG6" s="35"/>
      <c r="TSH6" s="50"/>
      <c r="TSI6" s="35"/>
      <c r="TSJ6" s="35"/>
      <c r="TSK6" s="35"/>
      <c r="TSL6" s="49"/>
      <c r="TSM6" s="35"/>
      <c r="TSN6" s="35"/>
      <c r="TSO6" s="35"/>
      <c r="TSP6" s="35"/>
      <c r="TSQ6" s="35"/>
      <c r="TSR6" s="35"/>
      <c r="TSS6" s="51"/>
      <c r="TST6" s="35"/>
      <c r="TSU6" s="35"/>
      <c r="TSV6" s="35"/>
      <c r="TSW6" s="155"/>
      <c r="TSX6" s="98"/>
      <c r="TSY6" s="48"/>
      <c r="TSZ6" s="49"/>
      <c r="TTA6" s="35"/>
      <c r="TTB6" s="35"/>
      <c r="TTC6" s="35"/>
      <c r="TTD6" s="35"/>
      <c r="TTE6" s="35"/>
      <c r="TTF6" s="50"/>
      <c r="TTG6" s="35"/>
      <c r="TTH6" s="35"/>
      <c r="TTI6" s="35"/>
      <c r="TTJ6" s="49"/>
      <c r="TTK6" s="35"/>
      <c r="TTL6" s="35"/>
      <c r="TTM6" s="35"/>
      <c r="TTN6" s="35"/>
      <c r="TTO6" s="35"/>
      <c r="TTP6" s="35"/>
      <c r="TTQ6" s="51"/>
      <c r="TTR6" s="35"/>
      <c r="TTS6" s="35"/>
      <c r="TTT6" s="35"/>
      <c r="TTU6" s="155"/>
      <c r="TTV6" s="98"/>
      <c r="TTW6" s="48"/>
      <c r="TTX6" s="49"/>
      <c r="TTY6" s="35"/>
      <c r="TTZ6" s="35"/>
      <c r="TUA6" s="35"/>
      <c r="TUB6" s="35"/>
      <c r="TUC6" s="35"/>
      <c r="TUD6" s="50"/>
      <c r="TUE6" s="35"/>
      <c r="TUF6" s="35"/>
      <c r="TUG6" s="35"/>
      <c r="TUH6" s="49"/>
      <c r="TUI6" s="35"/>
      <c r="TUJ6" s="35"/>
      <c r="TUK6" s="35"/>
      <c r="TUL6" s="35"/>
      <c r="TUM6" s="35"/>
      <c r="TUN6" s="35"/>
      <c r="TUO6" s="51"/>
      <c r="TUP6" s="35"/>
      <c r="TUQ6" s="35"/>
      <c r="TUR6" s="35"/>
      <c r="TUS6" s="155"/>
      <c r="TUT6" s="98"/>
      <c r="TUU6" s="48"/>
      <c r="TUV6" s="49"/>
      <c r="TUW6" s="35"/>
      <c r="TUX6" s="35"/>
      <c r="TUY6" s="35"/>
      <c r="TUZ6" s="35"/>
      <c r="TVA6" s="35"/>
      <c r="TVB6" s="50"/>
      <c r="TVC6" s="35"/>
      <c r="TVD6" s="35"/>
      <c r="TVE6" s="35"/>
      <c r="TVF6" s="49"/>
      <c r="TVG6" s="35"/>
      <c r="TVH6" s="35"/>
      <c r="TVI6" s="35"/>
      <c r="TVJ6" s="35"/>
      <c r="TVK6" s="35"/>
      <c r="TVL6" s="35"/>
      <c r="TVM6" s="51"/>
      <c r="TVN6" s="35"/>
      <c r="TVO6" s="35"/>
      <c r="TVP6" s="35"/>
      <c r="TVQ6" s="155"/>
      <c r="TVR6" s="98"/>
      <c r="TVS6" s="48"/>
      <c r="TVT6" s="49"/>
      <c r="TVU6" s="35"/>
      <c r="TVV6" s="35"/>
      <c r="TVW6" s="35"/>
      <c r="TVX6" s="35"/>
      <c r="TVY6" s="35"/>
      <c r="TVZ6" s="50"/>
      <c r="TWA6" s="35"/>
      <c r="TWB6" s="35"/>
      <c r="TWC6" s="35"/>
      <c r="TWD6" s="49"/>
      <c r="TWE6" s="35"/>
      <c r="TWF6" s="35"/>
      <c r="TWG6" s="35"/>
      <c r="TWH6" s="35"/>
      <c r="TWI6" s="35"/>
      <c r="TWJ6" s="35"/>
      <c r="TWK6" s="51"/>
      <c r="TWL6" s="35"/>
      <c r="TWM6" s="35"/>
      <c r="TWN6" s="35"/>
      <c r="TWO6" s="155"/>
      <c r="TWP6" s="98"/>
      <c r="TWQ6" s="48"/>
      <c r="TWR6" s="49"/>
      <c r="TWS6" s="35"/>
      <c r="TWT6" s="35"/>
      <c r="TWU6" s="35"/>
      <c r="TWV6" s="35"/>
      <c r="TWW6" s="35"/>
      <c r="TWX6" s="50"/>
      <c r="TWY6" s="35"/>
      <c r="TWZ6" s="35"/>
      <c r="TXA6" s="35"/>
      <c r="TXB6" s="49"/>
      <c r="TXC6" s="35"/>
      <c r="TXD6" s="35"/>
      <c r="TXE6" s="35"/>
      <c r="TXF6" s="35"/>
      <c r="TXG6" s="35"/>
      <c r="TXH6" s="35"/>
      <c r="TXI6" s="51"/>
      <c r="TXJ6" s="35"/>
      <c r="TXK6" s="35"/>
      <c r="TXL6" s="35"/>
      <c r="TXM6" s="155"/>
      <c r="TXN6" s="98"/>
      <c r="TXO6" s="48"/>
      <c r="TXP6" s="49"/>
      <c r="TXQ6" s="35"/>
      <c r="TXR6" s="35"/>
      <c r="TXS6" s="35"/>
      <c r="TXT6" s="35"/>
      <c r="TXU6" s="35"/>
      <c r="TXV6" s="50"/>
      <c r="TXW6" s="35"/>
      <c r="TXX6" s="35"/>
      <c r="TXY6" s="35"/>
      <c r="TXZ6" s="49"/>
      <c r="TYA6" s="35"/>
      <c r="TYB6" s="35"/>
      <c r="TYC6" s="35"/>
      <c r="TYD6" s="35"/>
      <c r="TYE6" s="35"/>
      <c r="TYF6" s="35"/>
      <c r="TYG6" s="51"/>
      <c r="TYH6" s="35"/>
      <c r="TYI6" s="35"/>
      <c r="TYJ6" s="35"/>
      <c r="TYK6" s="155"/>
      <c r="TYL6" s="98"/>
      <c r="TYM6" s="48"/>
      <c r="TYN6" s="49"/>
      <c r="TYO6" s="35"/>
      <c r="TYP6" s="35"/>
      <c r="TYQ6" s="35"/>
      <c r="TYR6" s="35"/>
      <c r="TYS6" s="35"/>
      <c r="TYT6" s="50"/>
      <c r="TYU6" s="35"/>
      <c r="TYV6" s="35"/>
      <c r="TYW6" s="35"/>
      <c r="TYX6" s="49"/>
      <c r="TYY6" s="35"/>
      <c r="TYZ6" s="35"/>
      <c r="TZA6" s="35"/>
      <c r="TZB6" s="35"/>
      <c r="TZC6" s="35"/>
      <c r="TZD6" s="35"/>
      <c r="TZE6" s="51"/>
      <c r="TZF6" s="35"/>
      <c r="TZG6" s="35"/>
      <c r="TZH6" s="35"/>
      <c r="TZI6" s="155"/>
      <c r="TZJ6" s="98"/>
      <c r="TZK6" s="48"/>
      <c r="TZL6" s="49"/>
      <c r="TZM6" s="35"/>
      <c r="TZN6" s="35"/>
      <c r="TZO6" s="35"/>
      <c r="TZP6" s="35"/>
      <c r="TZQ6" s="35"/>
      <c r="TZR6" s="50"/>
      <c r="TZS6" s="35"/>
      <c r="TZT6" s="35"/>
      <c r="TZU6" s="35"/>
      <c r="TZV6" s="49"/>
      <c r="TZW6" s="35"/>
      <c r="TZX6" s="35"/>
      <c r="TZY6" s="35"/>
      <c r="TZZ6" s="35"/>
      <c r="UAA6" s="35"/>
      <c r="UAB6" s="35"/>
      <c r="UAC6" s="51"/>
      <c r="UAD6" s="35"/>
      <c r="UAE6" s="35"/>
      <c r="UAF6" s="35"/>
      <c r="UAG6" s="155"/>
      <c r="UAH6" s="98"/>
      <c r="UAI6" s="48"/>
      <c r="UAJ6" s="49"/>
      <c r="UAK6" s="35"/>
      <c r="UAL6" s="35"/>
      <c r="UAM6" s="35"/>
      <c r="UAN6" s="35"/>
      <c r="UAO6" s="35"/>
      <c r="UAP6" s="50"/>
      <c r="UAQ6" s="35"/>
      <c r="UAR6" s="35"/>
      <c r="UAS6" s="35"/>
      <c r="UAT6" s="49"/>
      <c r="UAU6" s="35"/>
      <c r="UAV6" s="35"/>
      <c r="UAW6" s="35"/>
      <c r="UAX6" s="35"/>
      <c r="UAY6" s="35"/>
      <c r="UAZ6" s="35"/>
      <c r="UBA6" s="51"/>
      <c r="UBB6" s="35"/>
      <c r="UBC6" s="35"/>
      <c r="UBD6" s="35"/>
      <c r="UBE6" s="155"/>
      <c r="UBF6" s="98"/>
      <c r="UBG6" s="48"/>
      <c r="UBH6" s="49"/>
      <c r="UBI6" s="35"/>
      <c r="UBJ6" s="35"/>
      <c r="UBK6" s="35"/>
      <c r="UBL6" s="35"/>
      <c r="UBM6" s="35"/>
      <c r="UBN6" s="50"/>
      <c r="UBO6" s="35"/>
      <c r="UBP6" s="35"/>
      <c r="UBQ6" s="35"/>
      <c r="UBR6" s="49"/>
      <c r="UBS6" s="35"/>
      <c r="UBT6" s="35"/>
      <c r="UBU6" s="35"/>
      <c r="UBV6" s="35"/>
      <c r="UBW6" s="35"/>
      <c r="UBX6" s="35"/>
      <c r="UBY6" s="51"/>
      <c r="UBZ6" s="35"/>
      <c r="UCA6" s="35"/>
      <c r="UCB6" s="35"/>
      <c r="UCC6" s="155"/>
      <c r="UCD6" s="98"/>
      <c r="UCE6" s="48"/>
      <c r="UCF6" s="49"/>
      <c r="UCG6" s="35"/>
      <c r="UCH6" s="35"/>
      <c r="UCI6" s="35"/>
      <c r="UCJ6" s="35"/>
      <c r="UCK6" s="35"/>
      <c r="UCL6" s="50"/>
      <c r="UCM6" s="35"/>
      <c r="UCN6" s="35"/>
      <c r="UCO6" s="35"/>
      <c r="UCP6" s="49"/>
      <c r="UCQ6" s="35"/>
      <c r="UCR6" s="35"/>
      <c r="UCS6" s="35"/>
      <c r="UCT6" s="35"/>
      <c r="UCU6" s="35"/>
      <c r="UCV6" s="35"/>
      <c r="UCW6" s="51"/>
      <c r="UCX6" s="35"/>
      <c r="UCY6" s="35"/>
      <c r="UCZ6" s="35"/>
      <c r="UDA6" s="155"/>
      <c r="UDB6" s="98"/>
      <c r="UDC6" s="48"/>
      <c r="UDD6" s="49"/>
      <c r="UDE6" s="35"/>
      <c r="UDF6" s="35"/>
      <c r="UDG6" s="35"/>
      <c r="UDH6" s="35"/>
      <c r="UDI6" s="35"/>
      <c r="UDJ6" s="50"/>
      <c r="UDK6" s="35"/>
      <c r="UDL6" s="35"/>
      <c r="UDM6" s="35"/>
      <c r="UDN6" s="49"/>
      <c r="UDO6" s="35"/>
      <c r="UDP6" s="35"/>
      <c r="UDQ6" s="35"/>
      <c r="UDR6" s="35"/>
      <c r="UDS6" s="35"/>
      <c r="UDT6" s="35"/>
      <c r="UDU6" s="51"/>
      <c r="UDV6" s="35"/>
      <c r="UDW6" s="35"/>
      <c r="UDX6" s="35"/>
      <c r="UDY6" s="155"/>
      <c r="UDZ6" s="98"/>
      <c r="UEA6" s="48"/>
      <c r="UEB6" s="49"/>
      <c r="UEC6" s="35"/>
      <c r="UED6" s="35"/>
      <c r="UEE6" s="35"/>
      <c r="UEF6" s="35"/>
      <c r="UEG6" s="35"/>
      <c r="UEH6" s="50"/>
      <c r="UEI6" s="35"/>
      <c r="UEJ6" s="35"/>
      <c r="UEK6" s="35"/>
      <c r="UEL6" s="49"/>
      <c r="UEM6" s="35"/>
      <c r="UEN6" s="35"/>
      <c r="UEO6" s="35"/>
      <c r="UEP6" s="35"/>
      <c r="UEQ6" s="35"/>
      <c r="UER6" s="35"/>
      <c r="UES6" s="51"/>
      <c r="UET6" s="35"/>
      <c r="UEU6" s="35"/>
      <c r="UEV6" s="35"/>
      <c r="UEW6" s="155"/>
      <c r="UEX6" s="98"/>
      <c r="UEY6" s="48"/>
      <c r="UEZ6" s="49"/>
      <c r="UFA6" s="35"/>
      <c r="UFB6" s="35"/>
      <c r="UFC6" s="35"/>
      <c r="UFD6" s="35"/>
      <c r="UFE6" s="35"/>
      <c r="UFF6" s="50"/>
      <c r="UFG6" s="35"/>
      <c r="UFH6" s="35"/>
      <c r="UFI6" s="35"/>
      <c r="UFJ6" s="49"/>
      <c r="UFK6" s="35"/>
      <c r="UFL6" s="35"/>
      <c r="UFM6" s="35"/>
      <c r="UFN6" s="35"/>
      <c r="UFO6" s="35"/>
      <c r="UFP6" s="35"/>
      <c r="UFQ6" s="51"/>
      <c r="UFR6" s="35"/>
      <c r="UFS6" s="35"/>
      <c r="UFT6" s="35"/>
      <c r="UFU6" s="155"/>
      <c r="UFV6" s="98"/>
      <c r="UFW6" s="48"/>
      <c r="UFX6" s="49"/>
      <c r="UFY6" s="35"/>
      <c r="UFZ6" s="35"/>
      <c r="UGA6" s="35"/>
      <c r="UGB6" s="35"/>
      <c r="UGC6" s="35"/>
      <c r="UGD6" s="50"/>
      <c r="UGE6" s="35"/>
      <c r="UGF6" s="35"/>
      <c r="UGG6" s="35"/>
      <c r="UGH6" s="49"/>
      <c r="UGI6" s="35"/>
      <c r="UGJ6" s="35"/>
      <c r="UGK6" s="35"/>
      <c r="UGL6" s="35"/>
      <c r="UGM6" s="35"/>
      <c r="UGN6" s="35"/>
      <c r="UGO6" s="51"/>
      <c r="UGP6" s="35"/>
      <c r="UGQ6" s="35"/>
      <c r="UGR6" s="35"/>
      <c r="UGS6" s="155"/>
      <c r="UGT6" s="98"/>
      <c r="UGU6" s="48"/>
      <c r="UGV6" s="49"/>
      <c r="UGW6" s="35"/>
      <c r="UGX6" s="35"/>
      <c r="UGY6" s="35"/>
      <c r="UGZ6" s="35"/>
      <c r="UHA6" s="35"/>
      <c r="UHB6" s="50"/>
      <c r="UHC6" s="35"/>
      <c r="UHD6" s="35"/>
      <c r="UHE6" s="35"/>
      <c r="UHF6" s="49"/>
      <c r="UHG6" s="35"/>
      <c r="UHH6" s="35"/>
      <c r="UHI6" s="35"/>
      <c r="UHJ6" s="35"/>
      <c r="UHK6" s="35"/>
      <c r="UHL6" s="35"/>
      <c r="UHM6" s="51"/>
      <c r="UHN6" s="35"/>
      <c r="UHO6" s="35"/>
      <c r="UHP6" s="35"/>
      <c r="UHQ6" s="155"/>
      <c r="UHR6" s="98"/>
      <c r="UHS6" s="48"/>
      <c r="UHT6" s="49"/>
      <c r="UHU6" s="35"/>
      <c r="UHV6" s="35"/>
      <c r="UHW6" s="35"/>
      <c r="UHX6" s="35"/>
      <c r="UHY6" s="35"/>
      <c r="UHZ6" s="50"/>
      <c r="UIA6" s="35"/>
      <c r="UIB6" s="35"/>
      <c r="UIC6" s="35"/>
      <c r="UID6" s="49"/>
      <c r="UIE6" s="35"/>
      <c r="UIF6" s="35"/>
      <c r="UIG6" s="35"/>
      <c r="UIH6" s="35"/>
      <c r="UII6" s="35"/>
      <c r="UIJ6" s="35"/>
      <c r="UIK6" s="51"/>
      <c r="UIL6" s="35"/>
      <c r="UIM6" s="35"/>
      <c r="UIN6" s="35"/>
      <c r="UIO6" s="155"/>
      <c r="UIP6" s="98"/>
      <c r="UIQ6" s="48"/>
      <c r="UIR6" s="49"/>
      <c r="UIS6" s="35"/>
      <c r="UIT6" s="35"/>
      <c r="UIU6" s="35"/>
      <c r="UIV6" s="35"/>
      <c r="UIW6" s="35"/>
      <c r="UIX6" s="50"/>
      <c r="UIY6" s="35"/>
      <c r="UIZ6" s="35"/>
      <c r="UJA6" s="35"/>
      <c r="UJB6" s="49"/>
      <c r="UJC6" s="35"/>
      <c r="UJD6" s="35"/>
      <c r="UJE6" s="35"/>
      <c r="UJF6" s="35"/>
      <c r="UJG6" s="35"/>
      <c r="UJH6" s="35"/>
      <c r="UJI6" s="51"/>
      <c r="UJJ6" s="35"/>
      <c r="UJK6" s="35"/>
      <c r="UJL6" s="35"/>
      <c r="UJM6" s="155"/>
      <c r="UJN6" s="98"/>
      <c r="UJO6" s="48"/>
      <c r="UJP6" s="49"/>
      <c r="UJQ6" s="35"/>
      <c r="UJR6" s="35"/>
      <c r="UJS6" s="35"/>
      <c r="UJT6" s="35"/>
      <c r="UJU6" s="35"/>
      <c r="UJV6" s="50"/>
      <c r="UJW6" s="35"/>
      <c r="UJX6" s="35"/>
      <c r="UJY6" s="35"/>
      <c r="UJZ6" s="49"/>
      <c r="UKA6" s="35"/>
      <c r="UKB6" s="35"/>
      <c r="UKC6" s="35"/>
      <c r="UKD6" s="35"/>
      <c r="UKE6" s="35"/>
      <c r="UKF6" s="35"/>
      <c r="UKG6" s="51"/>
      <c r="UKH6" s="35"/>
      <c r="UKI6" s="35"/>
      <c r="UKJ6" s="35"/>
      <c r="UKK6" s="155"/>
      <c r="UKL6" s="98"/>
      <c r="UKM6" s="48"/>
      <c r="UKN6" s="49"/>
      <c r="UKO6" s="35"/>
      <c r="UKP6" s="35"/>
      <c r="UKQ6" s="35"/>
      <c r="UKR6" s="35"/>
      <c r="UKS6" s="35"/>
      <c r="UKT6" s="50"/>
      <c r="UKU6" s="35"/>
      <c r="UKV6" s="35"/>
      <c r="UKW6" s="35"/>
      <c r="UKX6" s="49"/>
      <c r="UKY6" s="35"/>
      <c r="UKZ6" s="35"/>
      <c r="ULA6" s="35"/>
      <c r="ULB6" s="35"/>
      <c r="ULC6" s="35"/>
      <c r="ULD6" s="35"/>
      <c r="ULE6" s="51"/>
      <c r="ULF6" s="35"/>
      <c r="ULG6" s="35"/>
      <c r="ULH6" s="35"/>
      <c r="ULI6" s="155"/>
      <c r="ULJ6" s="98"/>
      <c r="ULK6" s="48"/>
      <c r="ULL6" s="49"/>
      <c r="ULM6" s="35"/>
      <c r="ULN6" s="35"/>
      <c r="ULO6" s="35"/>
      <c r="ULP6" s="35"/>
      <c r="ULQ6" s="35"/>
      <c r="ULR6" s="50"/>
      <c r="ULS6" s="35"/>
      <c r="ULT6" s="35"/>
      <c r="ULU6" s="35"/>
      <c r="ULV6" s="49"/>
      <c r="ULW6" s="35"/>
      <c r="ULX6" s="35"/>
      <c r="ULY6" s="35"/>
      <c r="ULZ6" s="35"/>
      <c r="UMA6" s="35"/>
      <c r="UMB6" s="35"/>
      <c r="UMC6" s="51"/>
      <c r="UMD6" s="35"/>
      <c r="UME6" s="35"/>
      <c r="UMF6" s="35"/>
      <c r="UMG6" s="155"/>
      <c r="UMH6" s="98"/>
      <c r="UMI6" s="48"/>
      <c r="UMJ6" s="49"/>
      <c r="UMK6" s="35"/>
      <c r="UML6" s="35"/>
      <c r="UMM6" s="35"/>
      <c r="UMN6" s="35"/>
      <c r="UMO6" s="35"/>
      <c r="UMP6" s="50"/>
      <c r="UMQ6" s="35"/>
      <c r="UMR6" s="35"/>
      <c r="UMS6" s="35"/>
      <c r="UMT6" s="49"/>
      <c r="UMU6" s="35"/>
      <c r="UMV6" s="35"/>
      <c r="UMW6" s="35"/>
      <c r="UMX6" s="35"/>
      <c r="UMY6" s="35"/>
      <c r="UMZ6" s="35"/>
      <c r="UNA6" s="51"/>
      <c r="UNB6" s="35"/>
      <c r="UNC6" s="35"/>
      <c r="UND6" s="35"/>
      <c r="UNE6" s="155"/>
      <c r="UNF6" s="98"/>
      <c r="UNG6" s="48"/>
      <c r="UNH6" s="49"/>
      <c r="UNI6" s="35"/>
      <c r="UNJ6" s="35"/>
      <c r="UNK6" s="35"/>
      <c r="UNL6" s="35"/>
      <c r="UNM6" s="35"/>
      <c r="UNN6" s="50"/>
      <c r="UNO6" s="35"/>
      <c r="UNP6" s="35"/>
      <c r="UNQ6" s="35"/>
      <c r="UNR6" s="49"/>
      <c r="UNS6" s="35"/>
      <c r="UNT6" s="35"/>
      <c r="UNU6" s="35"/>
      <c r="UNV6" s="35"/>
      <c r="UNW6" s="35"/>
      <c r="UNX6" s="35"/>
      <c r="UNY6" s="51"/>
      <c r="UNZ6" s="35"/>
      <c r="UOA6" s="35"/>
      <c r="UOB6" s="35"/>
      <c r="UOC6" s="155"/>
      <c r="UOD6" s="98"/>
      <c r="UOE6" s="48"/>
      <c r="UOF6" s="49"/>
      <c r="UOG6" s="35"/>
      <c r="UOH6" s="35"/>
      <c r="UOI6" s="35"/>
      <c r="UOJ6" s="35"/>
      <c r="UOK6" s="35"/>
      <c r="UOL6" s="50"/>
      <c r="UOM6" s="35"/>
      <c r="UON6" s="35"/>
      <c r="UOO6" s="35"/>
      <c r="UOP6" s="49"/>
      <c r="UOQ6" s="35"/>
      <c r="UOR6" s="35"/>
      <c r="UOS6" s="35"/>
      <c r="UOT6" s="35"/>
      <c r="UOU6" s="35"/>
      <c r="UOV6" s="35"/>
      <c r="UOW6" s="51"/>
      <c r="UOX6" s="35"/>
      <c r="UOY6" s="35"/>
      <c r="UOZ6" s="35"/>
      <c r="UPA6" s="155"/>
      <c r="UPB6" s="98"/>
      <c r="UPC6" s="48"/>
      <c r="UPD6" s="49"/>
      <c r="UPE6" s="35"/>
      <c r="UPF6" s="35"/>
      <c r="UPG6" s="35"/>
      <c r="UPH6" s="35"/>
      <c r="UPI6" s="35"/>
      <c r="UPJ6" s="50"/>
      <c r="UPK6" s="35"/>
      <c r="UPL6" s="35"/>
      <c r="UPM6" s="35"/>
      <c r="UPN6" s="49"/>
      <c r="UPO6" s="35"/>
      <c r="UPP6" s="35"/>
      <c r="UPQ6" s="35"/>
      <c r="UPR6" s="35"/>
      <c r="UPS6" s="35"/>
      <c r="UPT6" s="35"/>
      <c r="UPU6" s="51"/>
      <c r="UPV6" s="35"/>
      <c r="UPW6" s="35"/>
      <c r="UPX6" s="35"/>
      <c r="UPY6" s="155"/>
      <c r="UPZ6" s="98"/>
      <c r="UQA6" s="48"/>
      <c r="UQB6" s="49"/>
      <c r="UQC6" s="35"/>
      <c r="UQD6" s="35"/>
      <c r="UQE6" s="35"/>
      <c r="UQF6" s="35"/>
      <c r="UQG6" s="35"/>
      <c r="UQH6" s="50"/>
      <c r="UQI6" s="35"/>
      <c r="UQJ6" s="35"/>
      <c r="UQK6" s="35"/>
      <c r="UQL6" s="49"/>
      <c r="UQM6" s="35"/>
      <c r="UQN6" s="35"/>
      <c r="UQO6" s="35"/>
      <c r="UQP6" s="35"/>
      <c r="UQQ6" s="35"/>
      <c r="UQR6" s="35"/>
      <c r="UQS6" s="51"/>
      <c r="UQT6" s="35"/>
      <c r="UQU6" s="35"/>
      <c r="UQV6" s="35"/>
      <c r="UQW6" s="155"/>
      <c r="UQX6" s="98"/>
      <c r="UQY6" s="48"/>
      <c r="UQZ6" s="49"/>
      <c r="URA6" s="35"/>
      <c r="URB6" s="35"/>
      <c r="URC6" s="35"/>
      <c r="URD6" s="35"/>
      <c r="URE6" s="35"/>
      <c r="URF6" s="50"/>
      <c r="URG6" s="35"/>
      <c r="URH6" s="35"/>
      <c r="URI6" s="35"/>
      <c r="URJ6" s="49"/>
      <c r="URK6" s="35"/>
      <c r="URL6" s="35"/>
      <c r="URM6" s="35"/>
      <c r="URN6" s="35"/>
      <c r="URO6" s="35"/>
      <c r="URP6" s="35"/>
      <c r="URQ6" s="51"/>
      <c r="URR6" s="35"/>
      <c r="URS6" s="35"/>
      <c r="URT6" s="35"/>
      <c r="URU6" s="155"/>
      <c r="URV6" s="98"/>
      <c r="URW6" s="48"/>
      <c r="URX6" s="49"/>
      <c r="URY6" s="35"/>
      <c r="URZ6" s="35"/>
      <c r="USA6" s="35"/>
      <c r="USB6" s="35"/>
      <c r="USC6" s="35"/>
      <c r="USD6" s="50"/>
      <c r="USE6" s="35"/>
      <c r="USF6" s="35"/>
      <c r="USG6" s="35"/>
      <c r="USH6" s="49"/>
      <c r="USI6" s="35"/>
      <c r="USJ6" s="35"/>
      <c r="USK6" s="35"/>
      <c r="USL6" s="35"/>
      <c r="USM6" s="35"/>
      <c r="USN6" s="35"/>
      <c r="USO6" s="51"/>
      <c r="USP6" s="35"/>
      <c r="USQ6" s="35"/>
      <c r="USR6" s="35"/>
      <c r="USS6" s="155"/>
      <c r="UST6" s="98"/>
      <c r="USU6" s="48"/>
      <c r="USV6" s="49"/>
      <c r="USW6" s="35"/>
      <c r="USX6" s="35"/>
      <c r="USY6" s="35"/>
      <c r="USZ6" s="35"/>
      <c r="UTA6" s="35"/>
      <c r="UTB6" s="50"/>
      <c r="UTC6" s="35"/>
      <c r="UTD6" s="35"/>
      <c r="UTE6" s="35"/>
      <c r="UTF6" s="49"/>
      <c r="UTG6" s="35"/>
      <c r="UTH6" s="35"/>
      <c r="UTI6" s="35"/>
      <c r="UTJ6" s="35"/>
      <c r="UTK6" s="35"/>
      <c r="UTL6" s="35"/>
      <c r="UTM6" s="51"/>
      <c r="UTN6" s="35"/>
      <c r="UTO6" s="35"/>
      <c r="UTP6" s="35"/>
      <c r="UTQ6" s="155"/>
      <c r="UTR6" s="98"/>
      <c r="UTS6" s="48"/>
      <c r="UTT6" s="49"/>
      <c r="UTU6" s="35"/>
      <c r="UTV6" s="35"/>
      <c r="UTW6" s="35"/>
      <c r="UTX6" s="35"/>
      <c r="UTY6" s="35"/>
      <c r="UTZ6" s="50"/>
      <c r="UUA6" s="35"/>
      <c r="UUB6" s="35"/>
      <c r="UUC6" s="35"/>
      <c r="UUD6" s="49"/>
      <c r="UUE6" s="35"/>
      <c r="UUF6" s="35"/>
      <c r="UUG6" s="35"/>
      <c r="UUH6" s="35"/>
      <c r="UUI6" s="35"/>
      <c r="UUJ6" s="35"/>
      <c r="UUK6" s="51"/>
      <c r="UUL6" s="35"/>
      <c r="UUM6" s="35"/>
      <c r="UUN6" s="35"/>
      <c r="UUO6" s="155"/>
      <c r="UUP6" s="98"/>
      <c r="UUQ6" s="48"/>
      <c r="UUR6" s="49"/>
      <c r="UUS6" s="35"/>
      <c r="UUT6" s="35"/>
      <c r="UUU6" s="35"/>
      <c r="UUV6" s="35"/>
      <c r="UUW6" s="35"/>
      <c r="UUX6" s="50"/>
      <c r="UUY6" s="35"/>
      <c r="UUZ6" s="35"/>
      <c r="UVA6" s="35"/>
      <c r="UVB6" s="49"/>
      <c r="UVC6" s="35"/>
      <c r="UVD6" s="35"/>
      <c r="UVE6" s="35"/>
      <c r="UVF6" s="35"/>
      <c r="UVG6" s="35"/>
      <c r="UVH6" s="35"/>
      <c r="UVI6" s="51"/>
      <c r="UVJ6" s="35"/>
      <c r="UVK6" s="35"/>
      <c r="UVL6" s="35"/>
      <c r="UVM6" s="155"/>
      <c r="UVN6" s="98"/>
      <c r="UVO6" s="48"/>
      <c r="UVP6" s="49"/>
      <c r="UVQ6" s="35"/>
      <c r="UVR6" s="35"/>
      <c r="UVS6" s="35"/>
      <c r="UVT6" s="35"/>
      <c r="UVU6" s="35"/>
      <c r="UVV6" s="50"/>
      <c r="UVW6" s="35"/>
      <c r="UVX6" s="35"/>
      <c r="UVY6" s="35"/>
      <c r="UVZ6" s="49"/>
      <c r="UWA6" s="35"/>
      <c r="UWB6" s="35"/>
      <c r="UWC6" s="35"/>
      <c r="UWD6" s="35"/>
      <c r="UWE6" s="35"/>
      <c r="UWF6" s="35"/>
      <c r="UWG6" s="51"/>
      <c r="UWH6" s="35"/>
      <c r="UWI6" s="35"/>
      <c r="UWJ6" s="35"/>
      <c r="UWK6" s="155"/>
      <c r="UWL6" s="98"/>
      <c r="UWM6" s="48"/>
      <c r="UWN6" s="49"/>
      <c r="UWO6" s="35"/>
      <c r="UWP6" s="35"/>
      <c r="UWQ6" s="35"/>
      <c r="UWR6" s="35"/>
      <c r="UWS6" s="35"/>
      <c r="UWT6" s="50"/>
      <c r="UWU6" s="35"/>
      <c r="UWV6" s="35"/>
      <c r="UWW6" s="35"/>
      <c r="UWX6" s="49"/>
      <c r="UWY6" s="35"/>
      <c r="UWZ6" s="35"/>
      <c r="UXA6" s="35"/>
      <c r="UXB6" s="35"/>
      <c r="UXC6" s="35"/>
      <c r="UXD6" s="35"/>
      <c r="UXE6" s="51"/>
      <c r="UXF6" s="35"/>
      <c r="UXG6" s="35"/>
      <c r="UXH6" s="35"/>
      <c r="UXI6" s="155"/>
      <c r="UXJ6" s="98"/>
      <c r="UXK6" s="48"/>
      <c r="UXL6" s="49"/>
      <c r="UXM6" s="35"/>
      <c r="UXN6" s="35"/>
      <c r="UXO6" s="35"/>
      <c r="UXP6" s="35"/>
      <c r="UXQ6" s="35"/>
      <c r="UXR6" s="50"/>
      <c r="UXS6" s="35"/>
      <c r="UXT6" s="35"/>
      <c r="UXU6" s="35"/>
      <c r="UXV6" s="49"/>
      <c r="UXW6" s="35"/>
      <c r="UXX6" s="35"/>
      <c r="UXY6" s="35"/>
      <c r="UXZ6" s="35"/>
      <c r="UYA6" s="35"/>
      <c r="UYB6" s="35"/>
      <c r="UYC6" s="51"/>
      <c r="UYD6" s="35"/>
      <c r="UYE6" s="35"/>
      <c r="UYF6" s="35"/>
      <c r="UYG6" s="155"/>
      <c r="UYH6" s="98"/>
      <c r="UYI6" s="48"/>
      <c r="UYJ6" s="49"/>
      <c r="UYK6" s="35"/>
      <c r="UYL6" s="35"/>
      <c r="UYM6" s="35"/>
      <c r="UYN6" s="35"/>
      <c r="UYO6" s="35"/>
      <c r="UYP6" s="50"/>
      <c r="UYQ6" s="35"/>
      <c r="UYR6" s="35"/>
      <c r="UYS6" s="35"/>
      <c r="UYT6" s="49"/>
      <c r="UYU6" s="35"/>
      <c r="UYV6" s="35"/>
      <c r="UYW6" s="35"/>
      <c r="UYX6" s="35"/>
      <c r="UYY6" s="35"/>
      <c r="UYZ6" s="35"/>
      <c r="UZA6" s="51"/>
      <c r="UZB6" s="35"/>
      <c r="UZC6" s="35"/>
      <c r="UZD6" s="35"/>
      <c r="UZE6" s="155"/>
      <c r="UZF6" s="98"/>
      <c r="UZG6" s="48"/>
      <c r="UZH6" s="49"/>
      <c r="UZI6" s="35"/>
      <c r="UZJ6" s="35"/>
      <c r="UZK6" s="35"/>
      <c r="UZL6" s="35"/>
      <c r="UZM6" s="35"/>
      <c r="UZN6" s="50"/>
      <c r="UZO6" s="35"/>
      <c r="UZP6" s="35"/>
      <c r="UZQ6" s="35"/>
      <c r="UZR6" s="49"/>
      <c r="UZS6" s="35"/>
      <c r="UZT6" s="35"/>
      <c r="UZU6" s="35"/>
      <c r="UZV6" s="35"/>
      <c r="UZW6" s="35"/>
      <c r="UZX6" s="35"/>
      <c r="UZY6" s="51"/>
      <c r="UZZ6" s="35"/>
      <c r="VAA6" s="35"/>
      <c r="VAB6" s="35"/>
      <c r="VAC6" s="155"/>
      <c r="VAD6" s="98"/>
      <c r="VAE6" s="48"/>
      <c r="VAF6" s="49"/>
      <c r="VAG6" s="35"/>
      <c r="VAH6" s="35"/>
      <c r="VAI6" s="35"/>
      <c r="VAJ6" s="35"/>
      <c r="VAK6" s="35"/>
      <c r="VAL6" s="50"/>
      <c r="VAM6" s="35"/>
      <c r="VAN6" s="35"/>
      <c r="VAO6" s="35"/>
      <c r="VAP6" s="49"/>
      <c r="VAQ6" s="35"/>
      <c r="VAR6" s="35"/>
      <c r="VAS6" s="35"/>
      <c r="VAT6" s="35"/>
      <c r="VAU6" s="35"/>
      <c r="VAV6" s="35"/>
      <c r="VAW6" s="51"/>
      <c r="VAX6" s="35"/>
      <c r="VAY6" s="35"/>
      <c r="VAZ6" s="35"/>
      <c r="VBA6" s="155"/>
      <c r="VBB6" s="98"/>
      <c r="VBC6" s="48"/>
      <c r="VBD6" s="49"/>
      <c r="VBE6" s="35"/>
      <c r="VBF6" s="35"/>
      <c r="VBG6" s="35"/>
      <c r="VBH6" s="35"/>
      <c r="VBI6" s="35"/>
      <c r="VBJ6" s="50"/>
      <c r="VBK6" s="35"/>
      <c r="VBL6" s="35"/>
      <c r="VBM6" s="35"/>
      <c r="VBN6" s="49"/>
      <c r="VBO6" s="35"/>
      <c r="VBP6" s="35"/>
      <c r="VBQ6" s="35"/>
      <c r="VBR6" s="35"/>
      <c r="VBS6" s="35"/>
      <c r="VBT6" s="35"/>
      <c r="VBU6" s="51"/>
      <c r="VBV6" s="35"/>
      <c r="VBW6" s="35"/>
      <c r="VBX6" s="35"/>
      <c r="VBY6" s="155"/>
      <c r="VBZ6" s="98"/>
      <c r="VCA6" s="48"/>
      <c r="VCB6" s="49"/>
      <c r="VCC6" s="35"/>
      <c r="VCD6" s="35"/>
      <c r="VCE6" s="35"/>
      <c r="VCF6" s="35"/>
      <c r="VCG6" s="35"/>
      <c r="VCH6" s="50"/>
      <c r="VCI6" s="35"/>
      <c r="VCJ6" s="35"/>
      <c r="VCK6" s="35"/>
      <c r="VCL6" s="49"/>
      <c r="VCM6" s="35"/>
      <c r="VCN6" s="35"/>
      <c r="VCO6" s="35"/>
      <c r="VCP6" s="35"/>
      <c r="VCQ6" s="35"/>
      <c r="VCR6" s="35"/>
      <c r="VCS6" s="51"/>
      <c r="VCT6" s="35"/>
      <c r="VCU6" s="35"/>
      <c r="VCV6" s="35"/>
      <c r="VCW6" s="155"/>
      <c r="VCX6" s="98"/>
      <c r="VCY6" s="48"/>
      <c r="VCZ6" s="49"/>
      <c r="VDA6" s="35"/>
      <c r="VDB6" s="35"/>
      <c r="VDC6" s="35"/>
      <c r="VDD6" s="35"/>
      <c r="VDE6" s="35"/>
      <c r="VDF6" s="50"/>
      <c r="VDG6" s="35"/>
      <c r="VDH6" s="35"/>
      <c r="VDI6" s="35"/>
      <c r="VDJ6" s="49"/>
      <c r="VDK6" s="35"/>
      <c r="VDL6" s="35"/>
      <c r="VDM6" s="35"/>
      <c r="VDN6" s="35"/>
      <c r="VDO6" s="35"/>
      <c r="VDP6" s="35"/>
      <c r="VDQ6" s="51"/>
      <c r="VDR6" s="35"/>
      <c r="VDS6" s="35"/>
      <c r="VDT6" s="35"/>
      <c r="VDU6" s="155"/>
      <c r="VDV6" s="98"/>
      <c r="VDW6" s="48"/>
      <c r="VDX6" s="49"/>
      <c r="VDY6" s="35"/>
      <c r="VDZ6" s="35"/>
      <c r="VEA6" s="35"/>
      <c r="VEB6" s="35"/>
      <c r="VEC6" s="35"/>
      <c r="VED6" s="50"/>
      <c r="VEE6" s="35"/>
      <c r="VEF6" s="35"/>
      <c r="VEG6" s="35"/>
      <c r="VEH6" s="49"/>
      <c r="VEI6" s="35"/>
      <c r="VEJ6" s="35"/>
      <c r="VEK6" s="35"/>
      <c r="VEL6" s="35"/>
      <c r="VEM6" s="35"/>
      <c r="VEN6" s="35"/>
      <c r="VEO6" s="51"/>
      <c r="VEP6" s="35"/>
      <c r="VEQ6" s="35"/>
      <c r="VER6" s="35"/>
      <c r="VES6" s="155"/>
      <c r="VET6" s="98"/>
      <c r="VEU6" s="48"/>
      <c r="VEV6" s="49"/>
      <c r="VEW6" s="35"/>
      <c r="VEX6" s="35"/>
      <c r="VEY6" s="35"/>
      <c r="VEZ6" s="35"/>
      <c r="VFA6" s="35"/>
      <c r="VFB6" s="50"/>
      <c r="VFC6" s="35"/>
      <c r="VFD6" s="35"/>
      <c r="VFE6" s="35"/>
      <c r="VFF6" s="49"/>
      <c r="VFG6" s="35"/>
      <c r="VFH6" s="35"/>
      <c r="VFI6" s="35"/>
      <c r="VFJ6" s="35"/>
      <c r="VFK6" s="35"/>
      <c r="VFL6" s="35"/>
      <c r="VFM6" s="51"/>
      <c r="VFN6" s="35"/>
      <c r="VFO6" s="35"/>
      <c r="VFP6" s="35"/>
      <c r="VFQ6" s="155"/>
      <c r="VFR6" s="98"/>
      <c r="VFS6" s="48"/>
      <c r="VFT6" s="49"/>
      <c r="VFU6" s="35"/>
      <c r="VFV6" s="35"/>
      <c r="VFW6" s="35"/>
      <c r="VFX6" s="35"/>
      <c r="VFY6" s="35"/>
      <c r="VFZ6" s="50"/>
      <c r="VGA6" s="35"/>
      <c r="VGB6" s="35"/>
      <c r="VGC6" s="35"/>
      <c r="VGD6" s="49"/>
      <c r="VGE6" s="35"/>
      <c r="VGF6" s="35"/>
      <c r="VGG6" s="35"/>
      <c r="VGH6" s="35"/>
      <c r="VGI6" s="35"/>
      <c r="VGJ6" s="35"/>
      <c r="VGK6" s="51"/>
      <c r="VGL6" s="35"/>
      <c r="VGM6" s="35"/>
      <c r="VGN6" s="35"/>
      <c r="VGO6" s="155"/>
      <c r="VGP6" s="98"/>
      <c r="VGQ6" s="48"/>
      <c r="VGR6" s="49"/>
      <c r="VGS6" s="35"/>
      <c r="VGT6" s="35"/>
      <c r="VGU6" s="35"/>
      <c r="VGV6" s="35"/>
      <c r="VGW6" s="35"/>
      <c r="VGX6" s="50"/>
      <c r="VGY6" s="35"/>
      <c r="VGZ6" s="35"/>
      <c r="VHA6" s="35"/>
      <c r="VHB6" s="49"/>
      <c r="VHC6" s="35"/>
      <c r="VHD6" s="35"/>
      <c r="VHE6" s="35"/>
      <c r="VHF6" s="35"/>
      <c r="VHG6" s="35"/>
      <c r="VHH6" s="35"/>
      <c r="VHI6" s="51"/>
      <c r="VHJ6" s="35"/>
      <c r="VHK6" s="35"/>
      <c r="VHL6" s="35"/>
      <c r="VHM6" s="155"/>
      <c r="VHN6" s="98"/>
      <c r="VHO6" s="48"/>
      <c r="VHP6" s="49"/>
      <c r="VHQ6" s="35"/>
      <c r="VHR6" s="35"/>
      <c r="VHS6" s="35"/>
      <c r="VHT6" s="35"/>
      <c r="VHU6" s="35"/>
      <c r="VHV6" s="50"/>
      <c r="VHW6" s="35"/>
      <c r="VHX6" s="35"/>
      <c r="VHY6" s="35"/>
      <c r="VHZ6" s="49"/>
      <c r="VIA6" s="35"/>
      <c r="VIB6" s="35"/>
      <c r="VIC6" s="35"/>
      <c r="VID6" s="35"/>
      <c r="VIE6" s="35"/>
      <c r="VIF6" s="35"/>
      <c r="VIG6" s="51"/>
      <c r="VIH6" s="35"/>
      <c r="VII6" s="35"/>
      <c r="VIJ6" s="35"/>
      <c r="VIK6" s="155"/>
      <c r="VIL6" s="98"/>
      <c r="VIM6" s="48"/>
      <c r="VIN6" s="49"/>
      <c r="VIO6" s="35"/>
      <c r="VIP6" s="35"/>
      <c r="VIQ6" s="35"/>
      <c r="VIR6" s="35"/>
      <c r="VIS6" s="35"/>
      <c r="VIT6" s="50"/>
      <c r="VIU6" s="35"/>
      <c r="VIV6" s="35"/>
      <c r="VIW6" s="35"/>
      <c r="VIX6" s="49"/>
      <c r="VIY6" s="35"/>
      <c r="VIZ6" s="35"/>
      <c r="VJA6" s="35"/>
      <c r="VJB6" s="35"/>
      <c r="VJC6" s="35"/>
      <c r="VJD6" s="35"/>
      <c r="VJE6" s="51"/>
      <c r="VJF6" s="35"/>
      <c r="VJG6" s="35"/>
      <c r="VJH6" s="35"/>
      <c r="VJI6" s="155"/>
      <c r="VJJ6" s="98"/>
      <c r="VJK6" s="48"/>
      <c r="VJL6" s="49"/>
      <c r="VJM6" s="35"/>
      <c r="VJN6" s="35"/>
      <c r="VJO6" s="35"/>
      <c r="VJP6" s="35"/>
      <c r="VJQ6" s="35"/>
      <c r="VJR6" s="50"/>
      <c r="VJS6" s="35"/>
      <c r="VJT6" s="35"/>
      <c r="VJU6" s="35"/>
      <c r="VJV6" s="49"/>
      <c r="VJW6" s="35"/>
      <c r="VJX6" s="35"/>
      <c r="VJY6" s="35"/>
      <c r="VJZ6" s="35"/>
      <c r="VKA6" s="35"/>
      <c r="VKB6" s="35"/>
      <c r="VKC6" s="51"/>
      <c r="VKD6" s="35"/>
      <c r="VKE6" s="35"/>
      <c r="VKF6" s="35"/>
      <c r="VKG6" s="155"/>
      <c r="VKH6" s="98"/>
      <c r="VKI6" s="48"/>
      <c r="VKJ6" s="49"/>
      <c r="VKK6" s="35"/>
      <c r="VKL6" s="35"/>
      <c r="VKM6" s="35"/>
      <c r="VKN6" s="35"/>
      <c r="VKO6" s="35"/>
      <c r="VKP6" s="50"/>
      <c r="VKQ6" s="35"/>
      <c r="VKR6" s="35"/>
      <c r="VKS6" s="35"/>
      <c r="VKT6" s="49"/>
      <c r="VKU6" s="35"/>
      <c r="VKV6" s="35"/>
      <c r="VKW6" s="35"/>
      <c r="VKX6" s="35"/>
      <c r="VKY6" s="35"/>
      <c r="VKZ6" s="35"/>
      <c r="VLA6" s="51"/>
      <c r="VLB6" s="35"/>
      <c r="VLC6" s="35"/>
      <c r="VLD6" s="35"/>
      <c r="VLE6" s="155"/>
      <c r="VLF6" s="98"/>
      <c r="VLG6" s="48"/>
      <c r="VLH6" s="49"/>
      <c r="VLI6" s="35"/>
      <c r="VLJ6" s="35"/>
      <c r="VLK6" s="35"/>
      <c r="VLL6" s="35"/>
      <c r="VLM6" s="35"/>
      <c r="VLN6" s="50"/>
      <c r="VLO6" s="35"/>
      <c r="VLP6" s="35"/>
      <c r="VLQ6" s="35"/>
      <c r="VLR6" s="49"/>
      <c r="VLS6" s="35"/>
      <c r="VLT6" s="35"/>
      <c r="VLU6" s="35"/>
      <c r="VLV6" s="35"/>
      <c r="VLW6" s="35"/>
      <c r="VLX6" s="35"/>
      <c r="VLY6" s="51"/>
      <c r="VLZ6" s="35"/>
      <c r="VMA6" s="35"/>
      <c r="VMB6" s="35"/>
      <c r="VMC6" s="155"/>
      <c r="VMD6" s="98"/>
      <c r="VME6" s="48"/>
      <c r="VMF6" s="49"/>
      <c r="VMG6" s="35"/>
      <c r="VMH6" s="35"/>
      <c r="VMI6" s="35"/>
      <c r="VMJ6" s="35"/>
      <c r="VMK6" s="35"/>
      <c r="VML6" s="50"/>
      <c r="VMM6" s="35"/>
      <c r="VMN6" s="35"/>
      <c r="VMO6" s="35"/>
      <c r="VMP6" s="49"/>
      <c r="VMQ6" s="35"/>
      <c r="VMR6" s="35"/>
      <c r="VMS6" s="35"/>
      <c r="VMT6" s="35"/>
      <c r="VMU6" s="35"/>
      <c r="VMV6" s="35"/>
      <c r="VMW6" s="51"/>
      <c r="VMX6" s="35"/>
      <c r="VMY6" s="35"/>
      <c r="VMZ6" s="35"/>
      <c r="VNA6" s="155"/>
      <c r="VNB6" s="98"/>
      <c r="VNC6" s="48"/>
      <c r="VND6" s="49"/>
      <c r="VNE6" s="35"/>
      <c r="VNF6" s="35"/>
      <c r="VNG6" s="35"/>
      <c r="VNH6" s="35"/>
      <c r="VNI6" s="35"/>
      <c r="VNJ6" s="50"/>
      <c r="VNK6" s="35"/>
      <c r="VNL6" s="35"/>
      <c r="VNM6" s="35"/>
      <c r="VNN6" s="49"/>
      <c r="VNO6" s="35"/>
      <c r="VNP6" s="35"/>
      <c r="VNQ6" s="35"/>
      <c r="VNR6" s="35"/>
      <c r="VNS6" s="35"/>
      <c r="VNT6" s="35"/>
      <c r="VNU6" s="51"/>
      <c r="VNV6" s="35"/>
      <c r="VNW6" s="35"/>
      <c r="VNX6" s="35"/>
      <c r="VNY6" s="155"/>
      <c r="VNZ6" s="98"/>
      <c r="VOA6" s="48"/>
      <c r="VOB6" s="49"/>
      <c r="VOC6" s="35"/>
      <c r="VOD6" s="35"/>
      <c r="VOE6" s="35"/>
      <c r="VOF6" s="35"/>
      <c r="VOG6" s="35"/>
      <c r="VOH6" s="50"/>
      <c r="VOI6" s="35"/>
      <c r="VOJ6" s="35"/>
      <c r="VOK6" s="35"/>
      <c r="VOL6" s="49"/>
      <c r="VOM6" s="35"/>
      <c r="VON6" s="35"/>
      <c r="VOO6" s="35"/>
      <c r="VOP6" s="35"/>
      <c r="VOQ6" s="35"/>
      <c r="VOR6" s="35"/>
      <c r="VOS6" s="51"/>
      <c r="VOT6" s="35"/>
      <c r="VOU6" s="35"/>
      <c r="VOV6" s="35"/>
      <c r="VOW6" s="155"/>
      <c r="VOX6" s="98"/>
      <c r="VOY6" s="48"/>
      <c r="VOZ6" s="49"/>
      <c r="VPA6" s="35"/>
      <c r="VPB6" s="35"/>
      <c r="VPC6" s="35"/>
      <c r="VPD6" s="35"/>
      <c r="VPE6" s="35"/>
      <c r="VPF6" s="50"/>
      <c r="VPG6" s="35"/>
      <c r="VPH6" s="35"/>
      <c r="VPI6" s="35"/>
      <c r="VPJ6" s="49"/>
      <c r="VPK6" s="35"/>
      <c r="VPL6" s="35"/>
      <c r="VPM6" s="35"/>
      <c r="VPN6" s="35"/>
      <c r="VPO6" s="35"/>
      <c r="VPP6" s="35"/>
      <c r="VPQ6" s="51"/>
      <c r="VPR6" s="35"/>
      <c r="VPS6" s="35"/>
      <c r="VPT6" s="35"/>
      <c r="VPU6" s="155"/>
      <c r="VPV6" s="98"/>
      <c r="VPW6" s="48"/>
      <c r="VPX6" s="49"/>
      <c r="VPY6" s="35"/>
      <c r="VPZ6" s="35"/>
      <c r="VQA6" s="35"/>
      <c r="VQB6" s="35"/>
      <c r="VQC6" s="35"/>
      <c r="VQD6" s="50"/>
      <c r="VQE6" s="35"/>
      <c r="VQF6" s="35"/>
      <c r="VQG6" s="35"/>
      <c r="VQH6" s="49"/>
      <c r="VQI6" s="35"/>
      <c r="VQJ6" s="35"/>
      <c r="VQK6" s="35"/>
      <c r="VQL6" s="35"/>
      <c r="VQM6" s="35"/>
      <c r="VQN6" s="35"/>
      <c r="VQO6" s="51"/>
      <c r="VQP6" s="35"/>
      <c r="VQQ6" s="35"/>
      <c r="VQR6" s="35"/>
      <c r="VQS6" s="155"/>
      <c r="VQT6" s="98"/>
      <c r="VQU6" s="48"/>
      <c r="VQV6" s="49"/>
      <c r="VQW6" s="35"/>
      <c r="VQX6" s="35"/>
      <c r="VQY6" s="35"/>
      <c r="VQZ6" s="35"/>
      <c r="VRA6" s="35"/>
      <c r="VRB6" s="50"/>
      <c r="VRC6" s="35"/>
      <c r="VRD6" s="35"/>
      <c r="VRE6" s="35"/>
      <c r="VRF6" s="49"/>
      <c r="VRG6" s="35"/>
      <c r="VRH6" s="35"/>
      <c r="VRI6" s="35"/>
      <c r="VRJ6" s="35"/>
      <c r="VRK6" s="35"/>
      <c r="VRL6" s="35"/>
      <c r="VRM6" s="51"/>
      <c r="VRN6" s="35"/>
      <c r="VRO6" s="35"/>
      <c r="VRP6" s="35"/>
      <c r="VRQ6" s="155"/>
      <c r="VRR6" s="98"/>
      <c r="VRS6" s="48"/>
      <c r="VRT6" s="49"/>
      <c r="VRU6" s="35"/>
      <c r="VRV6" s="35"/>
      <c r="VRW6" s="35"/>
      <c r="VRX6" s="35"/>
      <c r="VRY6" s="35"/>
      <c r="VRZ6" s="50"/>
      <c r="VSA6" s="35"/>
      <c r="VSB6" s="35"/>
      <c r="VSC6" s="35"/>
      <c r="VSD6" s="49"/>
      <c r="VSE6" s="35"/>
      <c r="VSF6" s="35"/>
      <c r="VSG6" s="35"/>
      <c r="VSH6" s="35"/>
      <c r="VSI6" s="35"/>
      <c r="VSJ6" s="35"/>
      <c r="VSK6" s="51"/>
      <c r="VSL6" s="35"/>
      <c r="VSM6" s="35"/>
      <c r="VSN6" s="35"/>
      <c r="VSO6" s="155"/>
      <c r="VSP6" s="98"/>
      <c r="VSQ6" s="48"/>
      <c r="VSR6" s="49"/>
      <c r="VSS6" s="35"/>
      <c r="VST6" s="35"/>
      <c r="VSU6" s="35"/>
      <c r="VSV6" s="35"/>
      <c r="VSW6" s="35"/>
      <c r="VSX6" s="50"/>
      <c r="VSY6" s="35"/>
      <c r="VSZ6" s="35"/>
      <c r="VTA6" s="35"/>
      <c r="VTB6" s="49"/>
      <c r="VTC6" s="35"/>
      <c r="VTD6" s="35"/>
      <c r="VTE6" s="35"/>
      <c r="VTF6" s="35"/>
      <c r="VTG6" s="35"/>
      <c r="VTH6" s="35"/>
      <c r="VTI6" s="51"/>
      <c r="VTJ6" s="35"/>
      <c r="VTK6" s="35"/>
      <c r="VTL6" s="35"/>
      <c r="VTM6" s="155"/>
      <c r="VTN6" s="98"/>
      <c r="VTO6" s="48"/>
      <c r="VTP6" s="49"/>
      <c r="VTQ6" s="35"/>
      <c r="VTR6" s="35"/>
      <c r="VTS6" s="35"/>
      <c r="VTT6" s="35"/>
      <c r="VTU6" s="35"/>
      <c r="VTV6" s="50"/>
      <c r="VTW6" s="35"/>
      <c r="VTX6" s="35"/>
      <c r="VTY6" s="35"/>
      <c r="VTZ6" s="49"/>
      <c r="VUA6" s="35"/>
      <c r="VUB6" s="35"/>
      <c r="VUC6" s="35"/>
      <c r="VUD6" s="35"/>
      <c r="VUE6" s="35"/>
      <c r="VUF6" s="35"/>
      <c r="VUG6" s="51"/>
      <c r="VUH6" s="35"/>
      <c r="VUI6" s="35"/>
      <c r="VUJ6" s="35"/>
      <c r="VUK6" s="155"/>
      <c r="VUL6" s="98"/>
      <c r="VUM6" s="48"/>
      <c r="VUN6" s="49"/>
      <c r="VUO6" s="35"/>
      <c r="VUP6" s="35"/>
      <c r="VUQ6" s="35"/>
      <c r="VUR6" s="35"/>
      <c r="VUS6" s="35"/>
      <c r="VUT6" s="50"/>
      <c r="VUU6" s="35"/>
      <c r="VUV6" s="35"/>
      <c r="VUW6" s="35"/>
      <c r="VUX6" s="49"/>
      <c r="VUY6" s="35"/>
      <c r="VUZ6" s="35"/>
      <c r="VVA6" s="35"/>
      <c r="VVB6" s="35"/>
      <c r="VVC6" s="35"/>
      <c r="VVD6" s="35"/>
      <c r="VVE6" s="51"/>
      <c r="VVF6" s="35"/>
      <c r="VVG6" s="35"/>
      <c r="VVH6" s="35"/>
      <c r="VVI6" s="155"/>
      <c r="VVJ6" s="98"/>
      <c r="VVK6" s="48"/>
      <c r="VVL6" s="49"/>
      <c r="VVM6" s="35"/>
      <c r="VVN6" s="35"/>
      <c r="VVO6" s="35"/>
      <c r="VVP6" s="35"/>
      <c r="VVQ6" s="35"/>
      <c r="VVR6" s="50"/>
      <c r="VVS6" s="35"/>
      <c r="VVT6" s="35"/>
      <c r="VVU6" s="35"/>
      <c r="VVV6" s="49"/>
      <c r="VVW6" s="35"/>
      <c r="VVX6" s="35"/>
      <c r="VVY6" s="35"/>
      <c r="VVZ6" s="35"/>
      <c r="VWA6" s="35"/>
      <c r="VWB6" s="35"/>
      <c r="VWC6" s="51"/>
      <c r="VWD6" s="35"/>
      <c r="VWE6" s="35"/>
      <c r="VWF6" s="35"/>
      <c r="VWG6" s="155"/>
      <c r="VWH6" s="98"/>
      <c r="VWI6" s="48"/>
      <c r="VWJ6" s="49"/>
      <c r="VWK6" s="35"/>
      <c r="VWL6" s="35"/>
      <c r="VWM6" s="35"/>
      <c r="VWN6" s="35"/>
      <c r="VWO6" s="35"/>
      <c r="VWP6" s="50"/>
      <c r="VWQ6" s="35"/>
      <c r="VWR6" s="35"/>
      <c r="VWS6" s="35"/>
      <c r="VWT6" s="49"/>
      <c r="VWU6" s="35"/>
      <c r="VWV6" s="35"/>
      <c r="VWW6" s="35"/>
      <c r="VWX6" s="35"/>
      <c r="VWY6" s="35"/>
      <c r="VWZ6" s="35"/>
      <c r="VXA6" s="51"/>
      <c r="VXB6" s="35"/>
      <c r="VXC6" s="35"/>
      <c r="VXD6" s="35"/>
      <c r="VXE6" s="155"/>
      <c r="VXF6" s="98"/>
      <c r="VXG6" s="48"/>
      <c r="VXH6" s="49"/>
      <c r="VXI6" s="35"/>
      <c r="VXJ6" s="35"/>
      <c r="VXK6" s="35"/>
      <c r="VXL6" s="35"/>
      <c r="VXM6" s="35"/>
      <c r="VXN6" s="50"/>
      <c r="VXO6" s="35"/>
      <c r="VXP6" s="35"/>
      <c r="VXQ6" s="35"/>
      <c r="VXR6" s="49"/>
      <c r="VXS6" s="35"/>
      <c r="VXT6" s="35"/>
      <c r="VXU6" s="35"/>
      <c r="VXV6" s="35"/>
      <c r="VXW6" s="35"/>
      <c r="VXX6" s="35"/>
      <c r="VXY6" s="51"/>
      <c r="VXZ6" s="35"/>
      <c r="VYA6" s="35"/>
      <c r="VYB6" s="35"/>
      <c r="VYC6" s="155"/>
      <c r="VYD6" s="98"/>
      <c r="VYE6" s="48"/>
      <c r="VYF6" s="49"/>
      <c r="VYG6" s="35"/>
      <c r="VYH6" s="35"/>
      <c r="VYI6" s="35"/>
      <c r="VYJ6" s="35"/>
      <c r="VYK6" s="35"/>
      <c r="VYL6" s="50"/>
      <c r="VYM6" s="35"/>
      <c r="VYN6" s="35"/>
      <c r="VYO6" s="35"/>
      <c r="VYP6" s="49"/>
      <c r="VYQ6" s="35"/>
      <c r="VYR6" s="35"/>
      <c r="VYS6" s="35"/>
      <c r="VYT6" s="35"/>
      <c r="VYU6" s="35"/>
      <c r="VYV6" s="35"/>
      <c r="VYW6" s="51"/>
      <c r="VYX6" s="35"/>
      <c r="VYY6" s="35"/>
      <c r="VYZ6" s="35"/>
      <c r="VZA6" s="155"/>
      <c r="VZB6" s="98"/>
      <c r="VZC6" s="48"/>
      <c r="VZD6" s="49"/>
      <c r="VZE6" s="35"/>
      <c r="VZF6" s="35"/>
      <c r="VZG6" s="35"/>
      <c r="VZH6" s="35"/>
      <c r="VZI6" s="35"/>
      <c r="VZJ6" s="50"/>
      <c r="VZK6" s="35"/>
      <c r="VZL6" s="35"/>
      <c r="VZM6" s="35"/>
      <c r="VZN6" s="49"/>
      <c r="VZO6" s="35"/>
      <c r="VZP6" s="35"/>
      <c r="VZQ6" s="35"/>
      <c r="VZR6" s="35"/>
      <c r="VZS6" s="35"/>
      <c r="VZT6" s="35"/>
      <c r="VZU6" s="51"/>
      <c r="VZV6" s="35"/>
      <c r="VZW6" s="35"/>
      <c r="VZX6" s="35"/>
      <c r="VZY6" s="155"/>
      <c r="VZZ6" s="98"/>
      <c r="WAA6" s="48"/>
      <c r="WAB6" s="49"/>
      <c r="WAC6" s="35"/>
      <c r="WAD6" s="35"/>
      <c r="WAE6" s="35"/>
      <c r="WAF6" s="35"/>
      <c r="WAG6" s="35"/>
      <c r="WAH6" s="50"/>
      <c r="WAI6" s="35"/>
      <c r="WAJ6" s="35"/>
      <c r="WAK6" s="35"/>
      <c r="WAL6" s="49"/>
      <c r="WAM6" s="35"/>
      <c r="WAN6" s="35"/>
      <c r="WAO6" s="35"/>
      <c r="WAP6" s="35"/>
      <c r="WAQ6" s="35"/>
      <c r="WAR6" s="35"/>
      <c r="WAS6" s="51"/>
      <c r="WAT6" s="35"/>
      <c r="WAU6" s="35"/>
      <c r="WAV6" s="35"/>
      <c r="WAW6" s="155"/>
      <c r="WAX6" s="98"/>
      <c r="WAY6" s="48"/>
      <c r="WAZ6" s="49"/>
      <c r="WBA6" s="35"/>
      <c r="WBB6" s="35"/>
      <c r="WBC6" s="35"/>
      <c r="WBD6" s="35"/>
      <c r="WBE6" s="35"/>
      <c r="WBF6" s="50"/>
      <c r="WBG6" s="35"/>
      <c r="WBH6" s="35"/>
      <c r="WBI6" s="35"/>
      <c r="WBJ6" s="49"/>
      <c r="WBK6" s="35"/>
      <c r="WBL6" s="35"/>
      <c r="WBM6" s="35"/>
      <c r="WBN6" s="35"/>
      <c r="WBO6" s="35"/>
      <c r="WBP6" s="35"/>
      <c r="WBQ6" s="51"/>
      <c r="WBR6" s="35"/>
      <c r="WBS6" s="35"/>
      <c r="WBT6" s="35"/>
      <c r="WBU6" s="155"/>
      <c r="WBV6" s="98"/>
      <c r="WBW6" s="48"/>
      <c r="WBX6" s="49"/>
      <c r="WBY6" s="35"/>
      <c r="WBZ6" s="35"/>
      <c r="WCA6" s="35"/>
      <c r="WCB6" s="35"/>
      <c r="WCC6" s="35"/>
      <c r="WCD6" s="50"/>
      <c r="WCE6" s="35"/>
      <c r="WCF6" s="35"/>
      <c r="WCG6" s="35"/>
      <c r="WCH6" s="49"/>
      <c r="WCI6" s="35"/>
      <c r="WCJ6" s="35"/>
      <c r="WCK6" s="35"/>
      <c r="WCL6" s="35"/>
      <c r="WCM6" s="35"/>
      <c r="WCN6" s="35"/>
      <c r="WCO6" s="51"/>
      <c r="WCP6" s="35"/>
      <c r="WCQ6" s="35"/>
      <c r="WCR6" s="35"/>
      <c r="WCS6" s="155"/>
      <c r="WCT6" s="98"/>
      <c r="WCU6" s="48"/>
      <c r="WCV6" s="49"/>
      <c r="WCW6" s="35"/>
      <c r="WCX6" s="35"/>
      <c r="WCY6" s="35"/>
      <c r="WCZ6" s="35"/>
      <c r="WDA6" s="35"/>
      <c r="WDB6" s="50"/>
      <c r="WDC6" s="35"/>
      <c r="WDD6" s="35"/>
      <c r="WDE6" s="35"/>
      <c r="WDF6" s="49"/>
      <c r="WDG6" s="35"/>
      <c r="WDH6" s="35"/>
      <c r="WDI6" s="35"/>
      <c r="WDJ6" s="35"/>
      <c r="WDK6" s="35"/>
      <c r="WDL6" s="35"/>
      <c r="WDM6" s="51"/>
      <c r="WDN6" s="35"/>
      <c r="WDO6" s="35"/>
      <c r="WDP6" s="35"/>
      <c r="WDQ6" s="155"/>
      <c r="WDR6" s="98"/>
      <c r="WDS6" s="48"/>
      <c r="WDT6" s="49"/>
      <c r="WDU6" s="35"/>
      <c r="WDV6" s="35"/>
      <c r="WDW6" s="35"/>
      <c r="WDX6" s="35"/>
      <c r="WDY6" s="35"/>
      <c r="WDZ6" s="50"/>
      <c r="WEA6" s="35"/>
      <c r="WEB6" s="35"/>
      <c r="WEC6" s="35"/>
      <c r="WED6" s="49"/>
      <c r="WEE6" s="35"/>
      <c r="WEF6" s="35"/>
      <c r="WEG6" s="35"/>
      <c r="WEH6" s="35"/>
      <c r="WEI6" s="35"/>
      <c r="WEJ6" s="35"/>
      <c r="WEK6" s="51"/>
      <c r="WEL6" s="35"/>
      <c r="WEM6" s="35"/>
      <c r="WEN6" s="35"/>
      <c r="WEO6" s="155"/>
      <c r="WEP6" s="98"/>
      <c r="WEQ6" s="48"/>
      <c r="WER6" s="49"/>
      <c r="WES6" s="35"/>
      <c r="WET6" s="35"/>
      <c r="WEU6" s="35"/>
      <c r="WEV6" s="35"/>
      <c r="WEW6" s="35"/>
      <c r="WEX6" s="50"/>
      <c r="WEY6" s="35"/>
      <c r="WEZ6" s="35"/>
      <c r="WFA6" s="35"/>
      <c r="WFB6" s="49"/>
      <c r="WFC6" s="35"/>
      <c r="WFD6" s="35"/>
      <c r="WFE6" s="35"/>
      <c r="WFF6" s="35"/>
      <c r="WFG6" s="35"/>
      <c r="WFH6" s="35"/>
      <c r="WFI6" s="51"/>
      <c r="WFJ6" s="35"/>
      <c r="WFK6" s="35"/>
      <c r="WFL6" s="35"/>
      <c r="WFM6" s="155"/>
      <c r="WFN6" s="98"/>
      <c r="WFO6" s="48"/>
      <c r="WFP6" s="49"/>
      <c r="WFQ6" s="35"/>
      <c r="WFR6" s="35"/>
      <c r="WFS6" s="35"/>
      <c r="WFT6" s="35"/>
      <c r="WFU6" s="35"/>
      <c r="WFV6" s="50"/>
      <c r="WFW6" s="35"/>
      <c r="WFX6" s="35"/>
      <c r="WFY6" s="35"/>
      <c r="WFZ6" s="49"/>
      <c r="WGA6" s="35"/>
      <c r="WGB6" s="35"/>
      <c r="WGC6" s="35"/>
      <c r="WGD6" s="35"/>
      <c r="WGE6" s="35"/>
      <c r="WGF6" s="35"/>
      <c r="WGG6" s="51"/>
      <c r="WGH6" s="35"/>
      <c r="WGI6" s="35"/>
      <c r="WGJ6" s="35"/>
      <c r="WGK6" s="155"/>
      <c r="WGL6" s="98"/>
      <c r="WGM6" s="48"/>
      <c r="WGN6" s="49"/>
      <c r="WGO6" s="35"/>
      <c r="WGP6" s="35"/>
      <c r="WGQ6" s="35"/>
      <c r="WGR6" s="35"/>
      <c r="WGS6" s="35"/>
      <c r="WGT6" s="50"/>
      <c r="WGU6" s="35"/>
      <c r="WGV6" s="35"/>
      <c r="WGW6" s="35"/>
      <c r="WGX6" s="49"/>
      <c r="WGY6" s="35"/>
      <c r="WGZ6" s="35"/>
      <c r="WHA6" s="35"/>
      <c r="WHB6" s="35"/>
      <c r="WHC6" s="35"/>
      <c r="WHD6" s="35"/>
      <c r="WHE6" s="51"/>
      <c r="WHF6" s="35"/>
      <c r="WHG6" s="35"/>
      <c r="WHH6" s="35"/>
      <c r="WHI6" s="155"/>
      <c r="WHJ6" s="98"/>
      <c r="WHK6" s="48"/>
      <c r="WHL6" s="49"/>
      <c r="WHM6" s="35"/>
      <c r="WHN6" s="35"/>
      <c r="WHO6" s="35"/>
      <c r="WHP6" s="35"/>
      <c r="WHQ6" s="35"/>
      <c r="WHR6" s="50"/>
      <c r="WHS6" s="35"/>
      <c r="WHT6" s="35"/>
      <c r="WHU6" s="35"/>
      <c r="WHV6" s="49"/>
      <c r="WHW6" s="35"/>
      <c r="WHX6" s="35"/>
      <c r="WHY6" s="35"/>
      <c r="WHZ6" s="35"/>
      <c r="WIA6" s="35"/>
      <c r="WIB6" s="35"/>
      <c r="WIC6" s="51"/>
      <c r="WID6" s="35"/>
      <c r="WIE6" s="35"/>
      <c r="WIF6" s="35"/>
      <c r="WIG6" s="155"/>
      <c r="WIH6" s="98"/>
      <c r="WII6" s="48"/>
      <c r="WIJ6" s="49"/>
      <c r="WIK6" s="35"/>
      <c r="WIL6" s="35"/>
      <c r="WIM6" s="35"/>
      <c r="WIN6" s="35"/>
      <c r="WIO6" s="35"/>
      <c r="WIP6" s="50"/>
      <c r="WIQ6" s="35"/>
      <c r="WIR6" s="35"/>
      <c r="WIS6" s="35"/>
      <c r="WIT6" s="49"/>
      <c r="WIU6" s="35"/>
      <c r="WIV6" s="35"/>
      <c r="WIW6" s="35"/>
      <c r="WIX6" s="35"/>
      <c r="WIY6" s="35"/>
      <c r="WIZ6" s="35"/>
      <c r="WJA6" s="51"/>
      <c r="WJB6" s="35"/>
      <c r="WJC6" s="35"/>
      <c r="WJD6" s="35"/>
      <c r="WJE6" s="155"/>
      <c r="WJF6" s="98"/>
      <c r="WJG6" s="48"/>
      <c r="WJH6" s="49"/>
      <c r="WJI6" s="35"/>
      <c r="WJJ6" s="35"/>
      <c r="WJK6" s="35"/>
      <c r="WJL6" s="35"/>
      <c r="WJM6" s="35"/>
      <c r="WJN6" s="50"/>
      <c r="WJO6" s="35"/>
      <c r="WJP6" s="35"/>
      <c r="WJQ6" s="35"/>
      <c r="WJR6" s="49"/>
      <c r="WJS6" s="35"/>
      <c r="WJT6" s="35"/>
      <c r="WJU6" s="35"/>
      <c r="WJV6" s="35"/>
      <c r="WJW6" s="35"/>
      <c r="WJX6" s="35"/>
      <c r="WJY6" s="51"/>
      <c r="WJZ6" s="35"/>
      <c r="WKA6" s="35"/>
      <c r="WKB6" s="35"/>
      <c r="WKC6" s="155"/>
      <c r="WKD6" s="98"/>
      <c r="WKE6" s="48"/>
      <c r="WKF6" s="49"/>
      <c r="WKG6" s="35"/>
      <c r="WKH6" s="35"/>
      <c r="WKI6" s="35"/>
      <c r="WKJ6" s="35"/>
      <c r="WKK6" s="35"/>
      <c r="WKL6" s="50"/>
      <c r="WKM6" s="35"/>
      <c r="WKN6" s="35"/>
      <c r="WKO6" s="35"/>
      <c r="WKP6" s="49"/>
      <c r="WKQ6" s="35"/>
      <c r="WKR6" s="35"/>
      <c r="WKS6" s="35"/>
      <c r="WKT6" s="35"/>
      <c r="WKU6" s="35"/>
      <c r="WKV6" s="35"/>
      <c r="WKW6" s="51"/>
      <c r="WKX6" s="35"/>
      <c r="WKY6" s="35"/>
      <c r="WKZ6" s="35"/>
      <c r="WLA6" s="155"/>
      <c r="WLB6" s="98"/>
      <c r="WLC6" s="48"/>
      <c r="WLD6" s="49"/>
      <c r="WLE6" s="35"/>
      <c r="WLF6" s="35"/>
      <c r="WLG6" s="35"/>
      <c r="WLH6" s="35"/>
      <c r="WLI6" s="35"/>
      <c r="WLJ6" s="50"/>
      <c r="WLK6" s="35"/>
      <c r="WLL6" s="35"/>
      <c r="WLM6" s="35"/>
      <c r="WLN6" s="49"/>
      <c r="WLO6" s="35"/>
      <c r="WLP6" s="35"/>
      <c r="WLQ6" s="35"/>
      <c r="WLR6" s="35"/>
      <c r="WLS6" s="35"/>
      <c r="WLT6" s="35"/>
      <c r="WLU6" s="51"/>
      <c r="WLV6" s="35"/>
      <c r="WLW6" s="35"/>
      <c r="WLX6" s="35"/>
      <c r="WLY6" s="155"/>
      <c r="WLZ6" s="98"/>
      <c r="WMA6" s="48"/>
      <c r="WMB6" s="49"/>
      <c r="WMC6" s="35"/>
      <c r="WMD6" s="35"/>
      <c r="WME6" s="35"/>
      <c r="WMF6" s="35"/>
      <c r="WMG6" s="35"/>
      <c r="WMH6" s="50"/>
      <c r="WMI6" s="35"/>
      <c r="WMJ6" s="35"/>
      <c r="WMK6" s="35"/>
      <c r="WML6" s="49"/>
      <c r="WMM6" s="35"/>
      <c r="WMN6" s="35"/>
      <c r="WMO6" s="35"/>
      <c r="WMP6" s="35"/>
      <c r="WMQ6" s="35"/>
      <c r="WMR6" s="35"/>
      <c r="WMS6" s="51"/>
      <c r="WMT6" s="35"/>
      <c r="WMU6" s="35"/>
      <c r="WMV6" s="35"/>
      <c r="WMW6" s="155"/>
      <c r="WMX6" s="98"/>
      <c r="WMY6" s="48"/>
      <c r="WMZ6" s="49"/>
      <c r="WNA6" s="35"/>
      <c r="WNB6" s="35"/>
      <c r="WNC6" s="35"/>
      <c r="WND6" s="35"/>
      <c r="WNE6" s="35"/>
      <c r="WNF6" s="50"/>
      <c r="WNG6" s="35"/>
      <c r="WNH6" s="35"/>
      <c r="WNI6" s="35"/>
      <c r="WNJ6" s="49"/>
      <c r="WNK6" s="35"/>
      <c r="WNL6" s="35"/>
      <c r="WNM6" s="35"/>
      <c r="WNN6" s="35"/>
      <c r="WNO6" s="35"/>
      <c r="WNP6" s="35"/>
      <c r="WNQ6" s="51"/>
      <c r="WNR6" s="35"/>
      <c r="WNS6" s="35"/>
      <c r="WNT6" s="35"/>
      <c r="WNU6" s="155"/>
      <c r="WNV6" s="98"/>
      <c r="WNW6" s="48"/>
      <c r="WNX6" s="49"/>
      <c r="WNY6" s="35"/>
      <c r="WNZ6" s="35"/>
      <c r="WOA6" s="35"/>
      <c r="WOB6" s="35"/>
      <c r="WOC6" s="35"/>
      <c r="WOD6" s="50"/>
      <c r="WOE6" s="35"/>
      <c r="WOF6" s="35"/>
      <c r="WOG6" s="35"/>
      <c r="WOH6" s="49"/>
      <c r="WOI6" s="35"/>
      <c r="WOJ6" s="35"/>
      <c r="WOK6" s="35"/>
      <c r="WOL6" s="35"/>
      <c r="WOM6" s="35"/>
      <c r="WON6" s="35"/>
      <c r="WOO6" s="51"/>
      <c r="WOP6" s="35"/>
      <c r="WOQ6" s="35"/>
      <c r="WOR6" s="35"/>
      <c r="WOS6" s="155"/>
      <c r="WOT6" s="98"/>
      <c r="WOU6" s="48"/>
      <c r="WOV6" s="49"/>
      <c r="WOW6" s="35"/>
      <c r="WOX6" s="35"/>
      <c r="WOY6" s="35"/>
      <c r="WOZ6" s="35"/>
      <c r="WPA6" s="35"/>
      <c r="WPB6" s="50"/>
      <c r="WPC6" s="35"/>
      <c r="WPD6" s="35"/>
      <c r="WPE6" s="35"/>
      <c r="WPF6" s="49"/>
      <c r="WPG6" s="35"/>
      <c r="WPH6" s="35"/>
      <c r="WPI6" s="35"/>
      <c r="WPJ6" s="35"/>
      <c r="WPK6" s="35"/>
      <c r="WPL6" s="35"/>
      <c r="WPM6" s="51"/>
      <c r="WPN6" s="35"/>
      <c r="WPO6" s="35"/>
      <c r="WPP6" s="35"/>
      <c r="WPQ6" s="155"/>
      <c r="WPR6" s="98"/>
      <c r="WPS6" s="48"/>
      <c r="WPT6" s="49"/>
      <c r="WPU6" s="35"/>
      <c r="WPV6" s="35"/>
      <c r="WPW6" s="35"/>
      <c r="WPX6" s="35"/>
      <c r="WPY6" s="35"/>
      <c r="WPZ6" s="50"/>
      <c r="WQA6" s="35"/>
      <c r="WQB6" s="35"/>
      <c r="WQC6" s="35"/>
      <c r="WQD6" s="49"/>
      <c r="WQE6" s="35"/>
      <c r="WQF6" s="35"/>
      <c r="WQG6" s="35"/>
      <c r="WQH6" s="35"/>
      <c r="WQI6" s="35"/>
      <c r="WQJ6" s="35"/>
      <c r="WQK6" s="51"/>
      <c r="WQL6" s="35"/>
      <c r="WQM6" s="35"/>
      <c r="WQN6" s="35"/>
      <c r="WQO6" s="155"/>
      <c r="WQP6" s="98"/>
      <c r="WQQ6" s="48"/>
      <c r="WQR6" s="49"/>
      <c r="WQS6" s="35"/>
      <c r="WQT6" s="35"/>
      <c r="WQU6" s="35"/>
      <c r="WQV6" s="35"/>
      <c r="WQW6" s="35"/>
      <c r="WQX6" s="50"/>
      <c r="WQY6" s="35"/>
      <c r="WQZ6" s="35"/>
      <c r="WRA6" s="35"/>
      <c r="WRB6" s="49"/>
      <c r="WRC6" s="35"/>
      <c r="WRD6" s="35"/>
      <c r="WRE6" s="35"/>
      <c r="WRF6" s="35"/>
      <c r="WRG6" s="35"/>
      <c r="WRH6" s="35"/>
      <c r="WRI6" s="51"/>
      <c r="WRJ6" s="35"/>
      <c r="WRK6" s="35"/>
      <c r="WRL6" s="35"/>
      <c r="WRM6" s="155"/>
      <c r="WRN6" s="98"/>
      <c r="WRO6" s="48"/>
      <c r="WRP6" s="49"/>
      <c r="WRQ6" s="35"/>
      <c r="WRR6" s="35"/>
      <c r="WRS6" s="35"/>
      <c r="WRT6" s="35"/>
      <c r="WRU6" s="35"/>
      <c r="WRV6" s="50"/>
      <c r="WRW6" s="35"/>
      <c r="WRX6" s="35"/>
      <c r="WRY6" s="35"/>
      <c r="WRZ6" s="49"/>
      <c r="WSA6" s="35"/>
      <c r="WSB6" s="35"/>
      <c r="WSC6" s="35"/>
      <c r="WSD6" s="35"/>
      <c r="WSE6" s="35"/>
      <c r="WSF6" s="35"/>
      <c r="WSG6" s="51"/>
      <c r="WSH6" s="35"/>
      <c r="WSI6" s="35"/>
      <c r="WSJ6" s="35"/>
      <c r="WSK6" s="155"/>
      <c r="WSL6" s="98"/>
      <c r="WSM6" s="48"/>
      <c r="WSN6" s="49"/>
      <c r="WSO6" s="35"/>
      <c r="WSP6" s="35"/>
      <c r="WSQ6" s="35"/>
      <c r="WSR6" s="35"/>
      <c r="WSS6" s="35"/>
      <c r="WST6" s="50"/>
      <c r="WSU6" s="35"/>
      <c r="WSV6" s="35"/>
      <c r="WSW6" s="35"/>
      <c r="WSX6" s="49"/>
      <c r="WSY6" s="35"/>
      <c r="WSZ6" s="35"/>
      <c r="WTA6" s="35"/>
      <c r="WTB6" s="35"/>
      <c r="WTC6" s="35"/>
      <c r="WTD6" s="35"/>
      <c r="WTE6" s="51"/>
      <c r="WTF6" s="35"/>
      <c r="WTG6" s="35"/>
      <c r="WTH6" s="35"/>
      <c r="WTI6" s="155"/>
      <c r="WTJ6" s="98"/>
      <c r="WTK6" s="48"/>
      <c r="WTL6" s="49"/>
      <c r="WTM6" s="35"/>
      <c r="WTN6" s="35"/>
      <c r="WTO6" s="35"/>
      <c r="WTP6" s="35"/>
      <c r="WTQ6" s="35"/>
      <c r="WTR6" s="50"/>
      <c r="WTS6" s="35"/>
      <c r="WTT6" s="35"/>
      <c r="WTU6" s="35"/>
      <c r="WTV6" s="49"/>
      <c r="WTW6" s="35"/>
      <c r="WTX6" s="35"/>
      <c r="WTY6" s="35"/>
      <c r="WTZ6" s="35"/>
      <c r="WUA6" s="35"/>
      <c r="WUB6" s="35"/>
      <c r="WUC6" s="51"/>
      <c r="WUD6" s="35"/>
      <c r="WUE6" s="35"/>
      <c r="WUF6" s="35"/>
      <c r="WUG6" s="155"/>
      <c r="WUH6" s="98"/>
      <c r="WUI6" s="48"/>
      <c r="WUJ6" s="49"/>
      <c r="WUK6" s="35"/>
      <c r="WUL6" s="35"/>
      <c r="WUM6" s="35"/>
      <c r="WUN6" s="35"/>
      <c r="WUO6" s="35"/>
      <c r="WUP6" s="50"/>
      <c r="WUQ6" s="35"/>
      <c r="WUR6" s="35"/>
      <c r="WUS6" s="35"/>
      <c r="WUT6" s="49"/>
      <c r="WUU6" s="35"/>
      <c r="WUV6" s="35"/>
      <c r="WUW6" s="35"/>
      <c r="WUX6" s="35"/>
      <c r="WUY6" s="35"/>
      <c r="WUZ6" s="35"/>
      <c r="WVA6" s="51"/>
      <c r="WVB6" s="35"/>
      <c r="WVC6" s="35"/>
      <c r="WVD6" s="35"/>
      <c r="WVE6" s="155"/>
      <c r="WVF6" s="98"/>
      <c r="WVG6" s="48"/>
      <c r="WVH6" s="49"/>
      <c r="WVI6" s="35"/>
      <c r="WVJ6" s="35"/>
      <c r="WVK6" s="35"/>
      <c r="WVL6" s="35"/>
      <c r="WVM6" s="35"/>
      <c r="WVN6" s="50"/>
      <c r="WVO6" s="35"/>
      <c r="WVP6" s="35"/>
      <c r="WVQ6" s="35"/>
      <c r="WVR6" s="49"/>
      <c r="WVS6" s="35"/>
      <c r="WVT6" s="35"/>
      <c r="WVU6" s="35"/>
      <c r="WVV6" s="35"/>
      <c r="WVW6" s="35"/>
      <c r="WVX6" s="35"/>
      <c r="WVY6" s="51"/>
      <c r="WVZ6" s="35"/>
      <c r="WWA6" s="35"/>
      <c r="WWB6" s="35"/>
      <c r="WWC6" s="155"/>
      <c r="WWD6" s="98"/>
      <c r="WWE6" s="48"/>
      <c r="WWF6" s="49"/>
      <c r="WWG6" s="35"/>
      <c r="WWH6" s="35"/>
      <c r="WWI6" s="35"/>
      <c r="WWJ6" s="35"/>
      <c r="WWK6" s="35"/>
      <c r="WWL6" s="50"/>
      <c r="WWM6" s="35"/>
      <c r="WWN6" s="35"/>
      <c r="WWO6" s="35"/>
      <c r="WWP6" s="49"/>
      <c r="WWQ6" s="35"/>
      <c r="WWR6" s="35"/>
      <c r="WWS6" s="35"/>
      <c r="WWT6" s="35"/>
      <c r="WWU6" s="35"/>
      <c r="WWV6" s="35"/>
      <c r="WWW6" s="51"/>
      <c r="WWX6" s="35"/>
      <c r="WWY6" s="35"/>
      <c r="WWZ6" s="35"/>
      <c r="WXA6" s="155"/>
      <c r="WXB6" s="98"/>
      <c r="WXC6" s="48"/>
      <c r="WXD6" s="49"/>
      <c r="WXE6" s="35"/>
      <c r="WXF6" s="35"/>
      <c r="WXG6" s="35"/>
      <c r="WXH6" s="35"/>
      <c r="WXI6" s="35"/>
      <c r="WXJ6" s="50"/>
      <c r="WXK6" s="35"/>
      <c r="WXL6" s="35"/>
      <c r="WXM6" s="35"/>
      <c r="WXN6" s="49"/>
      <c r="WXO6" s="35"/>
      <c r="WXP6" s="35"/>
      <c r="WXQ6" s="35"/>
      <c r="WXR6" s="35"/>
      <c r="WXS6" s="35"/>
      <c r="WXT6" s="35"/>
      <c r="WXU6" s="51"/>
      <c r="WXV6" s="35"/>
      <c r="WXW6" s="35"/>
      <c r="WXX6" s="35"/>
      <c r="WXY6" s="155"/>
      <c r="WXZ6" s="98"/>
      <c r="WYA6" s="48"/>
      <c r="WYB6" s="49"/>
      <c r="WYC6" s="35"/>
      <c r="WYD6" s="35"/>
      <c r="WYE6" s="35"/>
      <c r="WYF6" s="35"/>
      <c r="WYG6" s="35"/>
      <c r="WYH6" s="50"/>
      <c r="WYI6" s="35"/>
      <c r="WYJ6" s="35"/>
      <c r="WYK6" s="35"/>
      <c r="WYL6" s="49"/>
      <c r="WYM6" s="35"/>
      <c r="WYN6" s="35"/>
      <c r="WYO6" s="35"/>
      <c r="WYP6" s="35"/>
      <c r="WYQ6" s="35"/>
      <c r="WYR6" s="35"/>
      <c r="WYS6" s="51"/>
      <c r="WYT6" s="35"/>
      <c r="WYU6" s="35"/>
      <c r="WYV6" s="35"/>
      <c r="WYW6" s="155"/>
      <c r="WYX6" s="98"/>
      <c r="WYY6" s="48"/>
      <c r="WYZ6" s="49"/>
      <c r="WZA6" s="35"/>
      <c r="WZB6" s="35"/>
      <c r="WZC6" s="35"/>
      <c r="WZD6" s="35"/>
      <c r="WZE6" s="35"/>
      <c r="WZF6" s="50"/>
      <c r="WZG6" s="35"/>
      <c r="WZH6" s="35"/>
      <c r="WZI6" s="35"/>
      <c r="WZJ6" s="49"/>
      <c r="WZK6" s="35"/>
      <c r="WZL6" s="35"/>
      <c r="WZM6" s="35"/>
      <c r="WZN6" s="35"/>
      <c r="WZO6" s="35"/>
      <c r="WZP6" s="35"/>
      <c r="WZQ6" s="51"/>
      <c r="WZR6" s="35"/>
      <c r="WZS6" s="35"/>
      <c r="WZT6" s="35"/>
      <c r="WZU6" s="155"/>
      <c r="WZV6" s="98"/>
      <c r="WZW6" s="48"/>
      <c r="WZX6" s="49"/>
      <c r="WZY6" s="35"/>
      <c r="WZZ6" s="35"/>
      <c r="XAA6" s="35"/>
      <c r="XAB6" s="35"/>
      <c r="XAC6" s="35"/>
      <c r="XAD6" s="50"/>
      <c r="XAE6" s="35"/>
      <c r="XAF6" s="35"/>
      <c r="XAG6" s="35"/>
      <c r="XAH6" s="49"/>
      <c r="XAI6" s="35"/>
      <c r="XAJ6" s="35"/>
      <c r="XAK6" s="35"/>
      <c r="XAL6" s="35"/>
      <c r="XAM6" s="35"/>
      <c r="XAN6" s="35"/>
      <c r="XAO6" s="51"/>
      <c r="XAP6" s="35"/>
      <c r="XAQ6" s="35"/>
      <c r="XAR6" s="35"/>
      <c r="XAS6" s="155"/>
      <c r="XAT6" s="98"/>
      <c r="XAU6" s="48"/>
      <c r="XAV6" s="49"/>
      <c r="XAW6" s="35"/>
      <c r="XAX6" s="35"/>
      <c r="XAY6" s="35"/>
      <c r="XAZ6" s="35"/>
      <c r="XBA6" s="35"/>
      <c r="XBB6" s="50"/>
      <c r="XBC6" s="35"/>
      <c r="XBD6" s="35"/>
      <c r="XBE6" s="35"/>
      <c r="XBF6" s="49"/>
      <c r="XBG6" s="35"/>
      <c r="XBH6" s="35"/>
      <c r="XBI6" s="35"/>
      <c r="XBJ6" s="35"/>
      <c r="XBK6" s="35"/>
      <c r="XBL6" s="35"/>
      <c r="XBM6" s="51"/>
      <c r="XBN6" s="35"/>
      <c r="XBO6" s="35"/>
      <c r="XBP6" s="35"/>
      <c r="XBQ6" s="155"/>
      <c r="XBR6" s="98"/>
      <c r="XBS6" s="48"/>
      <c r="XBT6" s="49"/>
      <c r="XBU6" s="35"/>
      <c r="XBV6" s="35"/>
      <c r="XBW6" s="35"/>
      <c r="XBX6" s="35"/>
      <c r="XBY6" s="35"/>
      <c r="XBZ6" s="50"/>
      <c r="XCA6" s="35"/>
      <c r="XCB6" s="35"/>
      <c r="XCC6" s="35"/>
      <c r="XCD6" s="49"/>
      <c r="XCE6" s="35"/>
      <c r="XCF6" s="35"/>
      <c r="XCG6" s="35"/>
      <c r="XCH6" s="35"/>
      <c r="XCI6" s="35"/>
      <c r="XCJ6" s="35"/>
      <c r="XCK6" s="51"/>
      <c r="XCL6" s="35"/>
      <c r="XCM6" s="35"/>
      <c r="XCN6" s="35"/>
      <c r="XCO6" s="155"/>
      <c r="XCP6" s="98"/>
      <c r="XCQ6" s="48"/>
      <c r="XCR6" s="49"/>
      <c r="XCS6" s="35"/>
      <c r="XCT6" s="35"/>
      <c r="XCU6" s="35"/>
      <c r="XCV6" s="35"/>
      <c r="XCW6" s="35"/>
      <c r="XCX6" s="50"/>
      <c r="XCY6" s="35"/>
      <c r="XCZ6" s="35"/>
      <c r="XDA6" s="35"/>
      <c r="XDB6" s="49"/>
      <c r="XDC6" s="35"/>
      <c r="XDD6" s="35"/>
      <c r="XDE6" s="35"/>
      <c r="XDF6" s="35"/>
      <c r="XDG6" s="35"/>
      <c r="XDH6" s="35"/>
      <c r="XDI6" s="51"/>
      <c r="XDJ6" s="35"/>
      <c r="XDK6" s="35"/>
      <c r="XDL6" s="35"/>
      <c r="XDM6" s="155"/>
      <c r="XDN6" s="98"/>
      <c r="XDO6" s="48"/>
      <c r="XDP6" s="49"/>
      <c r="XDQ6" s="35"/>
      <c r="XDR6" s="35"/>
      <c r="XDS6" s="35"/>
      <c r="XDT6" s="35"/>
      <c r="XDU6" s="35"/>
      <c r="XDV6" s="50"/>
      <c r="XDW6" s="35"/>
      <c r="XDX6" s="35"/>
      <c r="XDY6" s="35"/>
      <c r="XDZ6" s="49"/>
      <c r="XEA6" s="35"/>
      <c r="XEB6" s="35"/>
      <c r="XEC6" s="35"/>
      <c r="XED6" s="35"/>
      <c r="XEE6" s="35"/>
      <c r="XEF6" s="35"/>
      <c r="XEG6" s="51"/>
      <c r="XEH6" s="35"/>
      <c r="XEI6" s="35"/>
      <c r="XEJ6" s="35"/>
      <c r="XEK6" s="155"/>
      <c r="XEL6" s="98"/>
      <c r="XEM6" s="48"/>
      <c r="XEN6" s="49"/>
      <c r="XEO6" s="35"/>
      <c r="XEP6" s="35"/>
      <c r="XEQ6" s="35"/>
      <c r="XER6" s="35"/>
      <c r="XES6" s="35"/>
      <c r="XET6" s="50"/>
      <c r="XEU6" s="35"/>
      <c r="XEV6" s="35"/>
      <c r="XEW6" s="35"/>
      <c r="XEX6" s="49"/>
      <c r="XEY6" s="35"/>
    </row>
    <row r="7" spans="1:16379" ht="15" customHeight="1" x14ac:dyDescent="0.25">
      <c r="A7" s="16">
        <v>1</v>
      </c>
      <c r="B7" s="156"/>
      <c r="C7" s="38"/>
      <c r="D7" s="36"/>
      <c r="E7" s="36"/>
      <c r="F7" s="32"/>
      <c r="G7" s="32"/>
      <c r="H7" s="32"/>
      <c r="I7" s="32"/>
      <c r="J7" s="32"/>
      <c r="K7" s="32"/>
      <c r="L7" s="32"/>
      <c r="M7" s="32"/>
      <c r="N7" s="32"/>
      <c r="O7" s="36"/>
      <c r="P7" s="40"/>
      <c r="Q7" s="40"/>
      <c r="R7" s="40"/>
      <c r="S7" s="40"/>
      <c r="U7">
        <f>E7+F7+G7+H7+I7</f>
        <v>0</v>
      </c>
      <c r="V7">
        <f t="shared" ref="V7:V53" si="0">U7-D7</f>
        <v>0</v>
      </c>
    </row>
    <row r="8" spans="1:16379" x14ac:dyDescent="0.25">
      <c r="A8" s="16">
        <v>2</v>
      </c>
      <c r="B8" s="157"/>
      <c r="C8" s="39"/>
      <c r="D8" s="41"/>
      <c r="E8" s="41"/>
      <c r="F8" s="32"/>
      <c r="G8" s="32"/>
      <c r="H8" s="32"/>
      <c r="I8" s="32"/>
      <c r="J8" s="32"/>
      <c r="K8" s="32"/>
      <c r="L8" s="32"/>
      <c r="M8" s="32"/>
      <c r="N8" s="32"/>
      <c r="O8" s="41"/>
      <c r="P8" s="42"/>
      <c r="Q8" s="42"/>
      <c r="R8" s="42"/>
      <c r="S8" s="42"/>
      <c r="U8">
        <f>E8+F8+G8+H8+I8</f>
        <v>0</v>
      </c>
      <c r="V8">
        <f t="shared" si="0"/>
        <v>0</v>
      </c>
    </row>
    <row r="9" spans="1:16379" x14ac:dyDescent="0.25">
      <c r="A9" s="16">
        <v>3</v>
      </c>
      <c r="B9" s="153"/>
      <c r="C9" s="39"/>
      <c r="D9" s="41"/>
      <c r="E9" s="41"/>
      <c r="F9" s="32"/>
      <c r="G9" s="41"/>
      <c r="H9" s="32"/>
      <c r="I9" s="32"/>
      <c r="J9" s="32"/>
      <c r="K9" s="32"/>
      <c r="L9" s="32"/>
      <c r="M9" s="32"/>
      <c r="N9" s="32"/>
      <c r="O9" s="41"/>
      <c r="P9" s="42"/>
      <c r="Q9" s="42"/>
      <c r="R9" s="42"/>
      <c r="S9" s="42"/>
      <c r="U9">
        <f t="shared" ref="U9:U33" si="1">E9+F9+G9+H9+I9</f>
        <v>0</v>
      </c>
      <c r="V9">
        <f t="shared" si="0"/>
        <v>0</v>
      </c>
    </row>
    <row r="10" spans="1:16379" x14ac:dyDescent="0.25">
      <c r="A10" s="16">
        <v>4</v>
      </c>
      <c r="B10" s="153"/>
      <c r="C10" s="39"/>
      <c r="D10" s="41"/>
      <c r="E10" s="41"/>
      <c r="F10" s="32"/>
      <c r="G10" s="41"/>
      <c r="H10" s="32"/>
      <c r="I10" s="32"/>
      <c r="J10" s="32"/>
      <c r="K10" s="32"/>
      <c r="L10" s="32"/>
      <c r="M10" s="32"/>
      <c r="N10" s="32"/>
      <c r="O10" s="41"/>
      <c r="P10" s="42"/>
      <c r="Q10" s="42"/>
      <c r="R10" s="42"/>
      <c r="S10" s="42"/>
      <c r="U10">
        <f t="shared" si="1"/>
        <v>0</v>
      </c>
      <c r="V10">
        <f t="shared" si="0"/>
        <v>0</v>
      </c>
    </row>
    <row r="11" spans="1:16379" x14ac:dyDescent="0.25">
      <c r="A11" s="16">
        <v>5</v>
      </c>
      <c r="B11" s="153"/>
      <c r="C11" s="39"/>
      <c r="D11" s="41"/>
      <c r="E11" s="41"/>
      <c r="F11" s="32"/>
      <c r="G11" s="41"/>
      <c r="H11" s="32"/>
      <c r="I11" s="32"/>
      <c r="J11" s="32"/>
      <c r="K11" s="32"/>
      <c r="L11" s="32"/>
      <c r="M11" s="32"/>
      <c r="N11" s="32"/>
      <c r="O11" s="41"/>
      <c r="P11" s="42"/>
      <c r="Q11" s="42"/>
      <c r="R11" s="42"/>
      <c r="S11" s="42"/>
      <c r="U11">
        <f t="shared" si="1"/>
        <v>0</v>
      </c>
      <c r="V11">
        <f t="shared" si="0"/>
        <v>0</v>
      </c>
    </row>
    <row r="12" spans="1:16379" x14ac:dyDescent="0.25">
      <c r="A12" s="12">
        <v>6</v>
      </c>
      <c r="B12" s="12"/>
      <c r="C12" s="59"/>
      <c r="D12" s="60"/>
      <c r="E12" s="61"/>
      <c r="F12" s="62"/>
      <c r="G12" s="63"/>
      <c r="H12" s="62"/>
      <c r="I12" s="62"/>
      <c r="J12" s="62"/>
      <c r="K12" s="62"/>
      <c r="L12" s="62"/>
      <c r="M12" s="62"/>
      <c r="N12" s="62"/>
      <c r="O12" s="61"/>
      <c r="P12" s="64"/>
      <c r="Q12" s="64"/>
      <c r="R12" s="64"/>
      <c r="S12" s="64"/>
      <c r="U12">
        <f t="shared" si="1"/>
        <v>0</v>
      </c>
      <c r="V12">
        <f t="shared" si="0"/>
        <v>0</v>
      </c>
    </row>
    <row r="13" spans="1:16379" s="76" customFormat="1" x14ac:dyDescent="0.25">
      <c r="A13" s="71"/>
      <c r="B13" s="152"/>
      <c r="C13" s="68" t="s">
        <v>56</v>
      </c>
      <c r="D13" s="65"/>
      <c r="E13" s="66"/>
      <c r="F13" s="27"/>
      <c r="G13" s="66"/>
      <c r="H13" s="27"/>
      <c r="I13" s="27"/>
      <c r="J13" s="27"/>
      <c r="K13" s="27"/>
      <c r="L13" s="27"/>
      <c r="M13" s="27"/>
      <c r="N13" s="27"/>
      <c r="O13" s="66"/>
      <c r="P13" s="67"/>
      <c r="Q13" s="67"/>
      <c r="R13" s="67"/>
      <c r="S13" s="67"/>
      <c r="U13">
        <f t="shared" si="1"/>
        <v>0</v>
      </c>
      <c r="V13">
        <f t="shared" si="0"/>
        <v>0</v>
      </c>
    </row>
    <row r="14" spans="1:16379" ht="14.25" customHeight="1" x14ac:dyDescent="0.25">
      <c r="A14" s="167" t="s">
        <v>65</v>
      </c>
      <c r="B14" s="168"/>
      <c r="C14" s="168"/>
      <c r="D14" s="168"/>
      <c r="E14" s="168"/>
      <c r="F14" s="168"/>
      <c r="G14" s="168"/>
      <c r="H14" s="168"/>
      <c r="I14" s="168"/>
      <c r="J14" s="168"/>
      <c r="K14" s="168"/>
      <c r="L14" s="168"/>
      <c r="M14" s="168"/>
      <c r="N14" s="168"/>
      <c r="O14" s="168"/>
      <c r="P14" s="168"/>
      <c r="Q14" s="168"/>
      <c r="R14" s="168"/>
      <c r="S14" s="169"/>
      <c r="T14" s="158"/>
      <c r="U14" s="158">
        <f t="shared" si="1"/>
        <v>0</v>
      </c>
      <c r="V14" s="68">
        <f t="shared" si="0"/>
        <v>0</v>
      </c>
      <c r="W14" s="65"/>
      <c r="X14" s="66"/>
      <c r="Y14" s="27"/>
      <c r="Z14" s="66"/>
      <c r="AA14" s="27"/>
      <c r="AB14" s="27"/>
      <c r="AC14" s="27"/>
      <c r="AD14" s="27"/>
      <c r="AE14" s="27"/>
      <c r="AF14" s="27"/>
      <c r="AG14" s="27"/>
      <c r="AH14" s="66"/>
      <c r="AI14" s="67"/>
      <c r="AJ14" s="67"/>
      <c r="AK14" s="67"/>
      <c r="AL14" s="67"/>
      <c r="AM14" s="67"/>
      <c r="AN14" s="67"/>
      <c r="AO14" s="67"/>
      <c r="AP14" s="67"/>
      <c r="AQ14" s="67"/>
      <c r="AR14" s="158"/>
      <c r="AS14" s="158"/>
      <c r="AT14" s="68"/>
      <c r="AU14" s="65"/>
      <c r="AV14" s="66"/>
      <c r="AW14" s="27"/>
      <c r="AX14" s="66"/>
      <c r="AY14" s="27"/>
      <c r="AZ14" s="27"/>
      <c r="BA14" s="27"/>
      <c r="BB14" s="27"/>
      <c r="BC14" s="27"/>
      <c r="BD14" s="27"/>
      <c r="BE14" s="27"/>
      <c r="BF14" s="66"/>
      <c r="BG14" s="67"/>
      <c r="BH14" s="67"/>
      <c r="BI14" s="67"/>
      <c r="BJ14" s="67"/>
      <c r="BK14" s="67"/>
      <c r="BL14" s="67"/>
      <c r="BM14" s="67"/>
      <c r="BN14" s="67"/>
      <c r="BO14" s="67"/>
      <c r="BP14" s="158"/>
      <c r="BQ14" s="158"/>
      <c r="BR14" s="68"/>
      <c r="BS14" s="65"/>
      <c r="BT14" s="66"/>
      <c r="BU14" s="27"/>
      <c r="BV14" s="66"/>
      <c r="BW14" s="27"/>
      <c r="BX14" s="27"/>
      <c r="BY14" s="27"/>
      <c r="BZ14" s="27"/>
      <c r="CA14" s="27"/>
      <c r="CB14" s="27"/>
      <c r="CC14" s="27"/>
      <c r="CD14" s="66"/>
      <c r="CE14" s="67"/>
      <c r="CF14" s="67"/>
      <c r="CG14" s="67"/>
      <c r="CH14" s="67"/>
      <c r="CI14" s="67"/>
      <c r="CJ14" s="67"/>
      <c r="CK14" s="67"/>
      <c r="CL14" s="67"/>
      <c r="CM14" s="67"/>
      <c r="CN14" s="158"/>
      <c r="CO14" s="158"/>
      <c r="CP14" s="68"/>
      <c r="CQ14" s="65"/>
      <c r="CR14" s="66"/>
      <c r="CS14" s="27"/>
      <c r="CT14" s="66"/>
      <c r="CU14" s="27"/>
      <c r="CV14" s="27"/>
      <c r="CW14" s="27"/>
      <c r="CX14" s="27"/>
      <c r="CY14" s="27"/>
      <c r="CZ14" s="27"/>
      <c r="DA14" s="27"/>
      <c r="DB14" s="66"/>
      <c r="DC14" s="67"/>
      <c r="DD14" s="67"/>
      <c r="DE14" s="67"/>
      <c r="DF14" s="67"/>
      <c r="DG14" s="67"/>
      <c r="DH14" s="67"/>
      <c r="DI14" s="67"/>
      <c r="DJ14" s="67"/>
      <c r="DK14" s="67"/>
      <c r="DL14" s="158"/>
      <c r="DM14" s="158"/>
      <c r="DN14" s="68"/>
      <c r="DO14" s="65"/>
      <c r="DP14" s="66"/>
      <c r="DQ14" s="27"/>
      <c r="DR14" s="66"/>
      <c r="DS14" s="27"/>
      <c r="DT14" s="27"/>
      <c r="DU14" s="27"/>
      <c r="DV14" s="27"/>
      <c r="DW14" s="27"/>
      <c r="DX14" s="27"/>
      <c r="DY14" s="27"/>
      <c r="DZ14" s="66"/>
      <c r="EA14" s="67"/>
      <c r="EB14" s="67"/>
      <c r="EC14" s="67"/>
      <c r="ED14" s="67"/>
      <c r="EE14" s="67"/>
      <c r="EF14" s="67"/>
      <c r="EG14" s="67"/>
      <c r="EH14" s="67"/>
      <c r="EI14" s="67"/>
      <c r="EJ14" s="158"/>
      <c r="EK14" s="158"/>
      <c r="EL14" s="68"/>
      <c r="EM14" s="65"/>
      <c r="EN14" s="66"/>
      <c r="EO14" s="27"/>
      <c r="EP14" s="66"/>
      <c r="EQ14" s="27"/>
      <c r="ER14" s="27"/>
      <c r="ES14" s="27"/>
      <c r="ET14" s="27"/>
      <c r="EU14" s="27"/>
      <c r="EV14" s="27"/>
      <c r="EW14" s="27"/>
      <c r="EX14" s="66"/>
      <c r="EY14" s="67"/>
      <c r="EZ14" s="67"/>
      <c r="FA14" s="67"/>
      <c r="FB14" s="67"/>
      <c r="FC14" s="67"/>
      <c r="FD14" s="67"/>
      <c r="FE14" s="67"/>
      <c r="FF14" s="67"/>
      <c r="FG14" s="67"/>
      <c r="FH14" s="158"/>
      <c r="FI14" s="158"/>
      <c r="FJ14" s="68"/>
      <c r="FK14" s="65"/>
      <c r="FL14" s="66"/>
      <c r="FM14" s="27"/>
      <c r="FN14" s="66"/>
      <c r="FO14" s="27"/>
      <c r="FP14" s="27"/>
      <c r="FQ14" s="27"/>
      <c r="FR14" s="27"/>
      <c r="FS14" s="27"/>
      <c r="FT14" s="27"/>
      <c r="FU14" s="27"/>
      <c r="FV14" s="66"/>
      <c r="FW14" s="67"/>
      <c r="FX14" s="67"/>
      <c r="FY14" s="67"/>
      <c r="FZ14" s="67"/>
      <c r="GA14" s="67"/>
      <c r="GB14" s="67"/>
      <c r="GC14" s="67"/>
      <c r="GD14" s="67"/>
      <c r="GE14" s="67"/>
      <c r="GF14" s="158"/>
      <c r="GG14" s="158"/>
      <c r="GH14" s="68"/>
      <c r="GI14" s="65"/>
      <c r="GJ14" s="66"/>
      <c r="GK14" s="27"/>
      <c r="GL14" s="66"/>
      <c r="GM14" s="27"/>
      <c r="GN14" s="27"/>
      <c r="GO14" s="27"/>
      <c r="GP14" s="27"/>
      <c r="GQ14" s="27"/>
      <c r="GR14" s="27"/>
      <c r="GS14" s="27"/>
      <c r="GT14" s="66"/>
      <c r="GU14" s="67"/>
      <c r="GV14" s="67"/>
      <c r="GW14" s="67"/>
      <c r="GX14" s="67"/>
      <c r="GY14" s="67"/>
      <c r="GZ14" s="67"/>
      <c r="HA14" s="67"/>
      <c r="HB14" s="67"/>
      <c r="HC14" s="67"/>
      <c r="HD14" s="158"/>
      <c r="HE14" s="158"/>
      <c r="HF14" s="68"/>
      <c r="HG14" s="65"/>
      <c r="HH14" s="66"/>
      <c r="HI14" s="27"/>
      <c r="HJ14" s="66"/>
      <c r="HK14" s="27"/>
      <c r="HL14" s="27"/>
      <c r="HM14" s="27"/>
      <c r="HN14" s="27"/>
      <c r="HO14" s="27"/>
      <c r="HP14" s="27"/>
      <c r="HQ14" s="27"/>
      <c r="HR14" s="66"/>
      <c r="HS14" s="67"/>
      <c r="HT14" s="67"/>
      <c r="HU14" s="67"/>
      <c r="HV14" s="67"/>
      <c r="HW14" s="67"/>
      <c r="HX14" s="67"/>
      <c r="HY14" s="67"/>
      <c r="HZ14" s="67"/>
      <c r="IA14" s="67"/>
      <c r="IB14" s="158"/>
      <c r="IC14" s="158"/>
      <c r="ID14" s="68"/>
      <c r="IE14" s="65"/>
      <c r="IF14" s="66"/>
      <c r="IG14" s="27"/>
      <c r="IH14" s="66"/>
      <c r="II14" s="27"/>
      <c r="IJ14" s="27"/>
      <c r="IK14" s="27"/>
      <c r="IL14" s="27"/>
      <c r="IM14" s="27"/>
      <c r="IN14" s="27"/>
      <c r="IO14" s="27"/>
      <c r="IP14" s="66"/>
      <c r="IQ14" s="67"/>
      <c r="IR14" s="67"/>
      <c r="IS14" s="67"/>
      <c r="IT14" s="67"/>
      <c r="IU14" s="67"/>
      <c r="IV14" s="67"/>
      <c r="IW14" s="67"/>
      <c r="IX14" s="67"/>
      <c r="IY14" s="67"/>
      <c r="IZ14" s="158"/>
      <c r="JA14" s="158"/>
      <c r="JB14" s="68"/>
      <c r="JC14" s="65"/>
      <c r="JD14" s="66"/>
      <c r="JE14" s="27"/>
      <c r="JF14" s="66"/>
      <c r="JG14" s="27"/>
      <c r="JH14" s="27"/>
      <c r="JI14" s="27"/>
      <c r="JJ14" s="27"/>
      <c r="JK14" s="27"/>
      <c r="JL14" s="27"/>
      <c r="JM14" s="27"/>
      <c r="JN14" s="66"/>
      <c r="JO14" s="67"/>
      <c r="JP14" s="67"/>
      <c r="JQ14" s="67"/>
      <c r="JR14" s="67"/>
      <c r="JS14" s="67"/>
      <c r="JT14" s="67"/>
      <c r="JU14" s="67"/>
      <c r="JV14" s="67"/>
      <c r="JW14" s="67"/>
      <c r="JX14" s="158"/>
      <c r="JY14" s="158"/>
      <c r="JZ14" s="68"/>
      <c r="KA14" s="65"/>
      <c r="KB14" s="66"/>
      <c r="KC14" s="27"/>
      <c r="KD14" s="66"/>
      <c r="KE14" s="27"/>
      <c r="KF14" s="27"/>
      <c r="KG14" s="27"/>
      <c r="KH14" s="27"/>
      <c r="KI14" s="27"/>
      <c r="KJ14" s="27"/>
      <c r="KK14" s="27"/>
      <c r="KL14" s="66"/>
      <c r="KM14" s="67"/>
      <c r="KN14" s="67"/>
      <c r="KO14" s="67"/>
      <c r="KP14" s="67"/>
      <c r="KQ14" s="67"/>
      <c r="KR14" s="67"/>
      <c r="KS14" s="67"/>
      <c r="KT14" s="67"/>
      <c r="KU14" s="67"/>
      <c r="KV14" s="158"/>
      <c r="KW14" s="158"/>
      <c r="KX14" s="68"/>
      <c r="KY14" s="65"/>
      <c r="KZ14" s="66"/>
      <c r="LA14" s="27"/>
      <c r="LB14" s="66"/>
      <c r="LC14" s="27"/>
      <c r="LD14" s="27"/>
      <c r="LE14" s="27"/>
      <c r="LF14" s="27"/>
      <c r="LG14" s="27"/>
      <c r="LH14" s="27"/>
      <c r="LI14" s="27"/>
      <c r="LJ14" s="66"/>
      <c r="LK14" s="67"/>
      <c r="LL14" s="67"/>
      <c r="LM14" s="67"/>
      <c r="LN14" s="67"/>
      <c r="LO14" s="67"/>
      <c r="LP14" s="67"/>
      <c r="LQ14" s="67"/>
      <c r="LR14" s="67"/>
      <c r="LS14" s="67"/>
      <c r="LT14" s="158"/>
      <c r="LU14" s="158"/>
      <c r="LV14" s="68"/>
      <c r="LW14" s="65"/>
      <c r="LX14" s="66"/>
      <c r="LY14" s="27"/>
      <c r="LZ14" s="66"/>
      <c r="MA14" s="27"/>
      <c r="MB14" s="27"/>
      <c r="MC14" s="27"/>
      <c r="MD14" s="27"/>
      <c r="ME14" s="27"/>
      <c r="MF14" s="27"/>
      <c r="MG14" s="27"/>
      <c r="MH14" s="66"/>
      <c r="MI14" s="67"/>
      <c r="MJ14" s="67"/>
      <c r="MK14" s="67"/>
      <c r="ML14" s="67"/>
      <c r="MM14" s="67"/>
      <c r="MN14" s="67"/>
      <c r="MO14" s="67"/>
      <c r="MP14" s="67"/>
      <c r="MQ14" s="67"/>
      <c r="MR14" s="158"/>
      <c r="MS14" s="158"/>
      <c r="MT14" s="68"/>
      <c r="MU14" s="65"/>
      <c r="MV14" s="66"/>
      <c r="MW14" s="27"/>
      <c r="MX14" s="66"/>
      <c r="MY14" s="27"/>
      <c r="MZ14" s="27"/>
      <c r="NA14" s="27"/>
      <c r="NB14" s="27"/>
      <c r="NC14" s="27"/>
      <c r="ND14" s="27"/>
      <c r="NE14" s="27"/>
      <c r="NF14" s="66"/>
      <c r="NG14" s="67"/>
      <c r="NH14" s="67"/>
      <c r="NI14" s="67"/>
      <c r="NJ14" s="67"/>
      <c r="NK14" s="67"/>
      <c r="NL14" s="67"/>
      <c r="NM14" s="67"/>
      <c r="NN14" s="67"/>
      <c r="NO14" s="67"/>
      <c r="NP14" s="158"/>
      <c r="NQ14" s="158"/>
      <c r="NR14" s="68"/>
      <c r="NS14" s="65"/>
      <c r="NT14" s="66"/>
      <c r="NU14" s="27"/>
      <c r="NV14" s="66"/>
      <c r="NW14" s="27"/>
      <c r="NX14" s="27"/>
      <c r="NY14" s="27"/>
      <c r="NZ14" s="27"/>
      <c r="OA14" s="27"/>
      <c r="OB14" s="27"/>
      <c r="OC14" s="27"/>
      <c r="OD14" s="66"/>
      <c r="OE14" s="67"/>
      <c r="OF14" s="67"/>
      <c r="OG14" s="67"/>
      <c r="OH14" s="67"/>
      <c r="OI14" s="67"/>
      <c r="OJ14" s="67"/>
      <c r="OK14" s="67"/>
      <c r="OL14" s="67"/>
      <c r="OM14" s="67"/>
      <c r="ON14" s="158"/>
      <c r="OO14" s="158"/>
      <c r="OP14" s="68"/>
      <c r="OQ14" s="65"/>
      <c r="OR14" s="66"/>
      <c r="OS14" s="27"/>
      <c r="OT14" s="66"/>
      <c r="OU14" s="27"/>
      <c r="OV14" s="27"/>
      <c r="OW14" s="27"/>
      <c r="OX14" s="27"/>
      <c r="OY14" s="27"/>
      <c r="OZ14" s="27"/>
      <c r="PA14" s="27"/>
      <c r="PB14" s="66"/>
      <c r="PC14" s="67"/>
      <c r="PD14" s="67"/>
      <c r="PE14" s="67"/>
      <c r="PF14" s="67"/>
      <c r="PG14" s="67"/>
      <c r="PH14" s="67"/>
      <c r="PI14" s="67"/>
      <c r="PJ14" s="67"/>
      <c r="PK14" s="67"/>
      <c r="PL14" s="158"/>
      <c r="PM14" s="158"/>
      <c r="PN14" s="68"/>
      <c r="PO14" s="65"/>
      <c r="PP14" s="66"/>
      <c r="PQ14" s="27"/>
      <c r="PR14" s="66"/>
      <c r="PS14" s="27"/>
      <c r="PT14" s="27"/>
      <c r="PU14" s="27"/>
      <c r="PV14" s="27"/>
      <c r="PW14" s="27"/>
      <c r="PX14" s="27"/>
      <c r="PY14" s="27"/>
      <c r="PZ14" s="66"/>
      <c r="QA14" s="67"/>
      <c r="QB14" s="67"/>
      <c r="QC14" s="67"/>
      <c r="QD14" s="67"/>
      <c r="QE14" s="67"/>
      <c r="QF14" s="67"/>
      <c r="QG14" s="67"/>
      <c r="QH14" s="67"/>
      <c r="QI14" s="67"/>
      <c r="QJ14" s="158"/>
      <c r="QK14" s="158"/>
      <c r="QL14" s="68"/>
      <c r="QM14" s="65"/>
      <c r="QN14" s="66"/>
      <c r="QO14" s="27"/>
      <c r="QP14" s="66"/>
      <c r="QQ14" s="27"/>
      <c r="QR14" s="27"/>
      <c r="QS14" s="27"/>
      <c r="QT14" s="27"/>
      <c r="QU14" s="27"/>
      <c r="QV14" s="27"/>
      <c r="QW14" s="27"/>
      <c r="QX14" s="66"/>
      <c r="QY14" s="67"/>
      <c r="QZ14" s="67"/>
      <c r="RA14" s="67"/>
      <c r="RB14" s="67"/>
      <c r="RC14" s="67"/>
      <c r="RD14" s="67"/>
      <c r="RE14" s="67"/>
      <c r="RF14" s="67"/>
      <c r="RG14" s="67"/>
      <c r="RH14" s="158"/>
      <c r="RI14" s="158"/>
      <c r="RJ14" s="68"/>
      <c r="RK14" s="65"/>
      <c r="RL14" s="66"/>
      <c r="RM14" s="27"/>
      <c r="RN14" s="66"/>
      <c r="RO14" s="27"/>
      <c r="RP14" s="27"/>
      <c r="RQ14" s="27"/>
      <c r="RR14" s="27"/>
      <c r="RS14" s="27"/>
      <c r="RT14" s="27"/>
      <c r="RU14" s="27"/>
      <c r="RV14" s="66"/>
      <c r="RW14" s="67"/>
      <c r="RX14" s="67"/>
      <c r="RY14" s="67"/>
      <c r="RZ14" s="67"/>
      <c r="SA14" s="67"/>
      <c r="SB14" s="67"/>
      <c r="SC14" s="67"/>
      <c r="SD14" s="67"/>
      <c r="SE14" s="67"/>
      <c r="SF14" s="158"/>
      <c r="SG14" s="158"/>
      <c r="SH14" s="68"/>
      <c r="SI14" s="65"/>
      <c r="SJ14" s="66"/>
      <c r="SK14" s="27"/>
      <c r="SL14" s="66"/>
      <c r="SM14" s="27"/>
      <c r="SN14" s="27"/>
      <c r="SO14" s="27"/>
      <c r="SP14" s="27"/>
      <c r="SQ14" s="27"/>
      <c r="SR14" s="27"/>
      <c r="SS14" s="27"/>
      <c r="ST14" s="66"/>
      <c r="SU14" s="67"/>
      <c r="SV14" s="67"/>
      <c r="SW14" s="67"/>
      <c r="SX14" s="67"/>
      <c r="SY14" s="67"/>
      <c r="SZ14" s="67"/>
      <c r="TA14" s="67"/>
      <c r="TB14" s="67"/>
      <c r="TC14" s="67"/>
      <c r="TD14" s="158"/>
      <c r="TE14" s="158"/>
      <c r="TF14" s="68"/>
      <c r="TG14" s="65"/>
      <c r="TH14" s="66"/>
      <c r="TI14" s="27"/>
      <c r="TJ14" s="66"/>
      <c r="TK14" s="27"/>
      <c r="TL14" s="27"/>
      <c r="TM14" s="27"/>
      <c r="TN14" s="27"/>
      <c r="TO14" s="27"/>
      <c r="TP14" s="27"/>
      <c r="TQ14" s="27"/>
      <c r="TR14" s="66"/>
      <c r="TS14" s="67"/>
      <c r="TT14" s="67"/>
      <c r="TU14" s="67"/>
      <c r="TV14" s="67"/>
      <c r="TW14" s="67"/>
      <c r="TX14" s="67"/>
      <c r="TY14" s="67"/>
      <c r="TZ14" s="67"/>
      <c r="UA14" s="67"/>
      <c r="UB14" s="158"/>
      <c r="UC14" s="158"/>
      <c r="UD14" s="68"/>
      <c r="UE14" s="65"/>
      <c r="UF14" s="66"/>
      <c r="UG14" s="27"/>
      <c r="UH14" s="66"/>
      <c r="UI14" s="27"/>
      <c r="UJ14" s="27"/>
      <c r="UK14" s="27"/>
      <c r="UL14" s="27"/>
      <c r="UM14" s="27"/>
      <c r="UN14" s="27"/>
      <c r="UO14" s="27"/>
      <c r="UP14" s="66"/>
      <c r="UQ14" s="67"/>
      <c r="UR14" s="67"/>
      <c r="US14" s="67"/>
      <c r="UT14" s="67"/>
      <c r="UU14" s="67"/>
      <c r="UV14" s="67"/>
      <c r="UW14" s="67"/>
      <c r="UX14" s="67"/>
      <c r="UY14" s="67"/>
      <c r="UZ14" s="158"/>
      <c r="VA14" s="158"/>
      <c r="VB14" s="68"/>
      <c r="VC14" s="65"/>
      <c r="VD14" s="66"/>
      <c r="VE14" s="27"/>
      <c r="VF14" s="66"/>
      <c r="VG14" s="27"/>
      <c r="VH14" s="27"/>
      <c r="VI14" s="27"/>
      <c r="VJ14" s="27"/>
      <c r="VK14" s="27"/>
      <c r="VL14" s="27"/>
      <c r="VM14" s="27"/>
      <c r="VN14" s="66"/>
      <c r="VO14" s="67"/>
      <c r="VP14" s="67"/>
      <c r="VQ14" s="67"/>
      <c r="VR14" s="67"/>
      <c r="VS14" s="67"/>
      <c r="VT14" s="67"/>
      <c r="VU14" s="67"/>
      <c r="VV14" s="67"/>
      <c r="VW14" s="67"/>
      <c r="VX14" s="158"/>
      <c r="VY14" s="158"/>
      <c r="VZ14" s="68"/>
      <c r="WA14" s="65"/>
      <c r="WB14" s="66"/>
      <c r="WC14" s="27"/>
      <c r="WD14" s="66"/>
      <c r="WE14" s="27"/>
      <c r="WF14" s="27"/>
      <c r="WG14" s="27"/>
      <c r="WH14" s="27"/>
      <c r="WI14" s="27"/>
      <c r="WJ14" s="27"/>
      <c r="WK14" s="27"/>
      <c r="WL14" s="66"/>
      <c r="WM14" s="67"/>
      <c r="WN14" s="67"/>
      <c r="WO14" s="67"/>
      <c r="WP14" s="67"/>
      <c r="WQ14" s="67"/>
      <c r="WR14" s="67"/>
      <c r="WS14" s="67"/>
      <c r="WT14" s="67"/>
      <c r="WU14" s="67"/>
      <c r="WV14" s="158"/>
      <c r="WW14" s="158"/>
      <c r="WX14" s="68"/>
      <c r="WY14" s="65"/>
      <c r="WZ14" s="66"/>
      <c r="XA14" s="27"/>
      <c r="XB14" s="66"/>
      <c r="XC14" s="27"/>
      <c r="XD14" s="27"/>
      <c r="XE14" s="27"/>
      <c r="XF14" s="27"/>
      <c r="XG14" s="27"/>
      <c r="XH14" s="27"/>
      <c r="XI14" s="27"/>
      <c r="XJ14" s="66"/>
      <c r="XK14" s="67"/>
      <c r="XL14" s="67"/>
      <c r="XM14" s="67"/>
      <c r="XN14" s="67"/>
      <c r="XO14" s="67"/>
      <c r="XP14" s="67"/>
      <c r="XQ14" s="67"/>
      <c r="XR14" s="67"/>
      <c r="XS14" s="67"/>
      <c r="XT14" s="158"/>
      <c r="XU14" s="158"/>
      <c r="XV14" s="68"/>
      <c r="XW14" s="65"/>
      <c r="XX14" s="66"/>
      <c r="XY14" s="27"/>
      <c r="XZ14" s="66"/>
      <c r="YA14" s="27"/>
      <c r="YB14" s="27"/>
      <c r="YC14" s="27"/>
      <c r="YD14" s="27"/>
      <c r="YE14" s="27"/>
      <c r="YF14" s="27"/>
      <c r="YG14" s="27"/>
      <c r="YH14" s="66"/>
      <c r="YI14" s="67"/>
      <c r="YJ14" s="67"/>
      <c r="YK14" s="67"/>
      <c r="YL14" s="67"/>
      <c r="YM14" s="67"/>
      <c r="YN14" s="67"/>
      <c r="YO14" s="67"/>
      <c r="YP14" s="67"/>
      <c r="YQ14" s="67"/>
      <c r="YR14" s="158"/>
      <c r="YS14" s="158"/>
      <c r="YT14" s="68"/>
      <c r="YU14" s="65"/>
      <c r="YV14" s="66"/>
      <c r="YW14" s="27"/>
      <c r="YX14" s="66"/>
      <c r="YY14" s="27"/>
      <c r="YZ14" s="27"/>
      <c r="ZA14" s="27"/>
      <c r="ZB14" s="27"/>
      <c r="ZC14" s="27"/>
      <c r="ZD14" s="27"/>
      <c r="ZE14" s="27"/>
      <c r="ZF14" s="66"/>
      <c r="ZG14" s="67"/>
      <c r="ZH14" s="67"/>
      <c r="ZI14" s="67"/>
      <c r="ZJ14" s="67"/>
      <c r="ZK14" s="67"/>
      <c r="ZL14" s="67"/>
      <c r="ZM14" s="67"/>
      <c r="ZN14" s="67"/>
      <c r="ZO14" s="67"/>
      <c r="ZP14" s="158"/>
      <c r="ZQ14" s="158"/>
      <c r="ZR14" s="68"/>
      <c r="ZS14" s="65"/>
      <c r="ZT14" s="66"/>
      <c r="ZU14" s="27"/>
      <c r="ZV14" s="66"/>
      <c r="ZW14" s="27"/>
      <c r="ZX14" s="27"/>
      <c r="ZY14" s="27"/>
      <c r="ZZ14" s="27"/>
      <c r="AAA14" s="27"/>
      <c r="AAB14" s="27"/>
      <c r="AAC14" s="27"/>
      <c r="AAD14" s="66"/>
      <c r="AAE14" s="67"/>
      <c r="AAF14" s="67"/>
      <c r="AAG14" s="67"/>
      <c r="AAH14" s="67"/>
      <c r="AAI14" s="67"/>
      <c r="AAJ14" s="67"/>
      <c r="AAK14" s="67"/>
      <c r="AAL14" s="67"/>
      <c r="AAM14" s="67"/>
      <c r="AAN14" s="158"/>
      <c r="AAO14" s="158"/>
      <c r="AAP14" s="68"/>
      <c r="AAQ14" s="65"/>
      <c r="AAR14" s="66"/>
      <c r="AAS14" s="27"/>
      <c r="AAT14" s="66"/>
      <c r="AAU14" s="27"/>
      <c r="AAV14" s="27"/>
      <c r="AAW14" s="27"/>
      <c r="AAX14" s="27"/>
      <c r="AAY14" s="27"/>
      <c r="AAZ14" s="27"/>
      <c r="ABA14" s="27"/>
      <c r="ABB14" s="66"/>
      <c r="ABC14" s="67"/>
      <c r="ABD14" s="67"/>
      <c r="ABE14" s="67"/>
      <c r="ABF14" s="67"/>
      <c r="ABG14" s="67"/>
      <c r="ABH14" s="67"/>
      <c r="ABI14" s="67"/>
      <c r="ABJ14" s="67"/>
      <c r="ABK14" s="67"/>
      <c r="ABL14" s="158"/>
      <c r="ABM14" s="158"/>
      <c r="ABN14" s="68"/>
      <c r="ABO14" s="65"/>
      <c r="ABP14" s="66"/>
      <c r="ABQ14" s="27"/>
      <c r="ABR14" s="66"/>
      <c r="ABS14" s="27"/>
      <c r="ABT14" s="27"/>
      <c r="ABU14" s="27"/>
      <c r="ABV14" s="27"/>
      <c r="ABW14" s="27"/>
      <c r="ABX14" s="27"/>
      <c r="ABY14" s="27"/>
      <c r="ABZ14" s="66"/>
      <c r="ACA14" s="67"/>
      <c r="ACB14" s="67"/>
      <c r="ACC14" s="67"/>
      <c r="ACD14" s="67"/>
      <c r="ACE14" s="67"/>
      <c r="ACF14" s="67"/>
      <c r="ACG14" s="67"/>
      <c r="ACH14" s="67"/>
      <c r="ACI14" s="67"/>
      <c r="ACJ14" s="158"/>
      <c r="ACK14" s="158"/>
      <c r="ACL14" s="68"/>
      <c r="ACM14" s="65"/>
      <c r="ACN14" s="66"/>
      <c r="ACO14" s="27"/>
      <c r="ACP14" s="66"/>
      <c r="ACQ14" s="27"/>
      <c r="ACR14" s="27"/>
      <c r="ACS14" s="27"/>
      <c r="ACT14" s="27"/>
      <c r="ACU14" s="27"/>
      <c r="ACV14" s="27"/>
      <c r="ACW14" s="27"/>
      <c r="ACX14" s="66"/>
      <c r="ACY14" s="67"/>
      <c r="ACZ14" s="67"/>
      <c r="ADA14" s="67"/>
      <c r="ADB14" s="67"/>
      <c r="ADC14" s="67"/>
      <c r="ADD14" s="67"/>
      <c r="ADE14" s="67"/>
      <c r="ADF14" s="67"/>
      <c r="ADG14" s="67"/>
      <c r="ADH14" s="158"/>
      <c r="ADI14" s="158"/>
      <c r="ADJ14" s="68"/>
      <c r="ADK14" s="65"/>
      <c r="ADL14" s="66"/>
      <c r="ADM14" s="27"/>
      <c r="ADN14" s="66"/>
      <c r="ADO14" s="27"/>
      <c r="ADP14" s="27"/>
      <c r="ADQ14" s="27"/>
      <c r="ADR14" s="27"/>
      <c r="ADS14" s="27"/>
      <c r="ADT14" s="27"/>
      <c r="ADU14" s="27"/>
      <c r="ADV14" s="66"/>
      <c r="ADW14" s="67"/>
      <c r="ADX14" s="67"/>
      <c r="ADY14" s="67"/>
      <c r="ADZ14" s="67"/>
      <c r="AEA14" s="67"/>
      <c r="AEB14" s="67"/>
      <c r="AEC14" s="67"/>
      <c r="AED14" s="67"/>
      <c r="AEE14" s="67"/>
      <c r="AEF14" s="158"/>
      <c r="AEG14" s="158"/>
      <c r="AEH14" s="68"/>
      <c r="AEI14" s="65"/>
      <c r="AEJ14" s="66"/>
      <c r="AEK14" s="27"/>
      <c r="AEL14" s="66"/>
      <c r="AEM14" s="27"/>
      <c r="AEN14" s="27"/>
      <c r="AEO14" s="27"/>
      <c r="AEP14" s="27"/>
      <c r="AEQ14" s="27"/>
      <c r="AER14" s="27"/>
      <c r="AES14" s="27"/>
      <c r="AET14" s="66"/>
      <c r="AEU14" s="67"/>
      <c r="AEV14" s="67"/>
      <c r="AEW14" s="67"/>
      <c r="AEX14" s="67"/>
      <c r="AEY14" s="67"/>
      <c r="AEZ14" s="67"/>
      <c r="AFA14" s="67"/>
      <c r="AFB14" s="67"/>
      <c r="AFC14" s="67"/>
      <c r="AFD14" s="158"/>
      <c r="AFE14" s="158"/>
      <c r="AFF14" s="68"/>
      <c r="AFG14" s="65"/>
      <c r="AFH14" s="66"/>
      <c r="AFI14" s="27"/>
      <c r="AFJ14" s="66"/>
      <c r="AFK14" s="27"/>
      <c r="AFL14" s="27"/>
      <c r="AFM14" s="27"/>
      <c r="AFN14" s="27"/>
      <c r="AFO14" s="27"/>
      <c r="AFP14" s="27"/>
      <c r="AFQ14" s="27"/>
      <c r="AFR14" s="66"/>
      <c r="AFS14" s="67"/>
      <c r="AFT14" s="67"/>
      <c r="AFU14" s="67"/>
      <c r="AFV14" s="67"/>
      <c r="AFW14" s="67"/>
      <c r="AFX14" s="67"/>
      <c r="AFY14" s="67"/>
      <c r="AFZ14" s="67"/>
      <c r="AGA14" s="67"/>
      <c r="AGB14" s="158"/>
      <c r="AGC14" s="158"/>
      <c r="AGD14" s="68"/>
      <c r="AGE14" s="65"/>
      <c r="AGF14" s="66"/>
      <c r="AGG14" s="27"/>
      <c r="AGH14" s="66"/>
      <c r="AGI14" s="27"/>
      <c r="AGJ14" s="27"/>
      <c r="AGK14" s="27"/>
      <c r="AGL14" s="27"/>
      <c r="AGM14" s="27"/>
      <c r="AGN14" s="27"/>
      <c r="AGO14" s="27"/>
      <c r="AGP14" s="66"/>
      <c r="AGQ14" s="67"/>
      <c r="AGR14" s="67"/>
      <c r="AGS14" s="67"/>
      <c r="AGT14" s="67"/>
      <c r="AGU14" s="67"/>
      <c r="AGV14" s="67"/>
      <c r="AGW14" s="67"/>
      <c r="AGX14" s="67"/>
      <c r="AGY14" s="67"/>
      <c r="AGZ14" s="158"/>
      <c r="AHA14" s="158"/>
      <c r="AHB14" s="68"/>
      <c r="AHC14" s="65"/>
      <c r="AHD14" s="66"/>
      <c r="AHE14" s="27"/>
      <c r="AHF14" s="66"/>
      <c r="AHG14" s="27"/>
      <c r="AHH14" s="27"/>
      <c r="AHI14" s="27"/>
      <c r="AHJ14" s="27"/>
      <c r="AHK14" s="27"/>
      <c r="AHL14" s="27"/>
      <c r="AHM14" s="27"/>
      <c r="AHN14" s="66"/>
      <c r="AHO14" s="67"/>
      <c r="AHP14" s="67"/>
      <c r="AHQ14" s="67"/>
      <c r="AHR14" s="67"/>
      <c r="AHS14" s="67"/>
      <c r="AHT14" s="67"/>
      <c r="AHU14" s="67"/>
      <c r="AHV14" s="67"/>
      <c r="AHW14" s="67"/>
      <c r="AHX14" s="158"/>
      <c r="AHY14" s="158"/>
      <c r="AHZ14" s="68"/>
      <c r="AIA14" s="65"/>
      <c r="AIB14" s="66"/>
      <c r="AIC14" s="27"/>
      <c r="AID14" s="66"/>
      <c r="AIE14" s="27"/>
      <c r="AIF14" s="27"/>
      <c r="AIG14" s="27"/>
      <c r="AIH14" s="27"/>
      <c r="AII14" s="27"/>
      <c r="AIJ14" s="27"/>
      <c r="AIK14" s="27"/>
      <c r="AIL14" s="66"/>
      <c r="AIM14" s="67"/>
      <c r="AIN14" s="67"/>
      <c r="AIO14" s="67"/>
      <c r="AIP14" s="67"/>
      <c r="AIQ14" s="67"/>
      <c r="AIR14" s="67"/>
      <c r="AIS14" s="67"/>
      <c r="AIT14" s="67"/>
      <c r="AIU14" s="67"/>
      <c r="AIV14" s="158"/>
      <c r="AIW14" s="158"/>
      <c r="AIX14" s="68"/>
      <c r="AIY14" s="65"/>
      <c r="AIZ14" s="66"/>
      <c r="AJA14" s="27"/>
      <c r="AJB14" s="66"/>
      <c r="AJC14" s="27"/>
      <c r="AJD14" s="27"/>
      <c r="AJE14" s="27"/>
      <c r="AJF14" s="27"/>
      <c r="AJG14" s="27"/>
      <c r="AJH14" s="27"/>
      <c r="AJI14" s="27"/>
      <c r="AJJ14" s="66"/>
      <c r="AJK14" s="67"/>
      <c r="AJL14" s="67"/>
      <c r="AJM14" s="67"/>
      <c r="AJN14" s="67"/>
      <c r="AJO14" s="67"/>
      <c r="AJP14" s="67"/>
      <c r="AJQ14" s="67"/>
      <c r="AJR14" s="67"/>
      <c r="AJS14" s="67"/>
      <c r="AJT14" s="158"/>
      <c r="AJU14" s="158"/>
      <c r="AJV14" s="68"/>
      <c r="AJW14" s="65"/>
      <c r="AJX14" s="66"/>
      <c r="AJY14" s="27"/>
      <c r="AJZ14" s="66"/>
      <c r="AKA14" s="27"/>
      <c r="AKB14" s="27"/>
      <c r="AKC14" s="27"/>
      <c r="AKD14" s="27"/>
      <c r="AKE14" s="27"/>
      <c r="AKF14" s="27"/>
      <c r="AKG14" s="27"/>
      <c r="AKH14" s="66"/>
      <c r="AKI14" s="67"/>
      <c r="AKJ14" s="67"/>
      <c r="AKK14" s="67"/>
      <c r="AKL14" s="67"/>
      <c r="AKM14" s="67"/>
      <c r="AKN14" s="67"/>
      <c r="AKO14" s="67"/>
      <c r="AKP14" s="67"/>
      <c r="AKQ14" s="67"/>
      <c r="AKR14" s="158"/>
      <c r="AKS14" s="158"/>
      <c r="AKT14" s="68"/>
      <c r="AKU14" s="65"/>
      <c r="AKV14" s="66"/>
      <c r="AKW14" s="27"/>
      <c r="AKX14" s="66"/>
      <c r="AKY14" s="27"/>
      <c r="AKZ14" s="27"/>
      <c r="ALA14" s="27"/>
      <c r="ALB14" s="27"/>
      <c r="ALC14" s="27"/>
      <c r="ALD14" s="27"/>
      <c r="ALE14" s="27"/>
      <c r="ALF14" s="66"/>
      <c r="ALG14" s="67"/>
      <c r="ALH14" s="67"/>
      <c r="ALI14" s="67"/>
      <c r="ALJ14" s="67"/>
      <c r="ALK14" s="67"/>
      <c r="ALL14" s="67"/>
      <c r="ALM14" s="67"/>
      <c r="ALN14" s="67"/>
      <c r="ALO14" s="67"/>
      <c r="ALP14" s="158"/>
      <c r="ALQ14" s="158"/>
      <c r="ALR14" s="68"/>
      <c r="ALS14" s="65"/>
      <c r="ALT14" s="66"/>
      <c r="ALU14" s="27"/>
      <c r="ALV14" s="66"/>
      <c r="ALW14" s="27"/>
      <c r="ALX14" s="27"/>
      <c r="ALY14" s="27"/>
      <c r="ALZ14" s="27"/>
      <c r="AMA14" s="27"/>
      <c r="AMB14" s="27"/>
      <c r="AMC14" s="27"/>
      <c r="AMD14" s="66"/>
      <c r="AME14" s="67"/>
      <c r="AMF14" s="67"/>
      <c r="AMG14" s="67"/>
      <c r="AMH14" s="67"/>
      <c r="AMI14" s="67"/>
      <c r="AMJ14" s="67"/>
      <c r="AMK14" s="67"/>
      <c r="AML14" s="67"/>
      <c r="AMM14" s="67"/>
      <c r="AMN14" s="158"/>
      <c r="AMO14" s="158"/>
      <c r="AMP14" s="68"/>
      <c r="AMQ14" s="65"/>
      <c r="AMR14" s="66"/>
      <c r="AMS14" s="27"/>
      <c r="AMT14" s="66"/>
      <c r="AMU14" s="27"/>
      <c r="AMV14" s="27"/>
      <c r="AMW14" s="27"/>
      <c r="AMX14" s="27"/>
      <c r="AMY14" s="27"/>
      <c r="AMZ14" s="27"/>
      <c r="ANA14" s="27"/>
      <c r="ANB14" s="66"/>
      <c r="ANC14" s="67"/>
      <c r="AND14" s="67"/>
      <c r="ANE14" s="67"/>
      <c r="ANF14" s="67"/>
      <c r="ANG14" s="67"/>
      <c r="ANH14" s="67"/>
      <c r="ANI14" s="67"/>
      <c r="ANJ14" s="67"/>
      <c r="ANK14" s="67"/>
      <c r="ANL14" s="158"/>
      <c r="ANM14" s="158"/>
      <c r="ANN14" s="68"/>
      <c r="ANO14" s="65"/>
      <c r="ANP14" s="66"/>
      <c r="ANQ14" s="27"/>
      <c r="ANR14" s="66"/>
      <c r="ANS14" s="27"/>
      <c r="ANT14" s="27"/>
      <c r="ANU14" s="27"/>
      <c r="ANV14" s="27"/>
      <c r="ANW14" s="27"/>
      <c r="ANX14" s="27"/>
      <c r="ANY14" s="27"/>
      <c r="ANZ14" s="66"/>
      <c r="AOA14" s="67"/>
      <c r="AOB14" s="67"/>
      <c r="AOC14" s="67"/>
      <c r="AOD14" s="67"/>
      <c r="AOE14" s="67"/>
      <c r="AOF14" s="67"/>
      <c r="AOG14" s="67"/>
      <c r="AOH14" s="67"/>
      <c r="AOI14" s="67"/>
      <c r="AOJ14" s="158"/>
      <c r="AOK14" s="158"/>
      <c r="AOL14" s="68"/>
      <c r="AOM14" s="65"/>
      <c r="AON14" s="66"/>
      <c r="AOO14" s="27"/>
      <c r="AOP14" s="66"/>
      <c r="AOQ14" s="27"/>
      <c r="AOR14" s="27"/>
      <c r="AOS14" s="27"/>
      <c r="AOT14" s="27"/>
      <c r="AOU14" s="27"/>
      <c r="AOV14" s="27"/>
      <c r="AOW14" s="27"/>
      <c r="AOX14" s="66"/>
      <c r="AOY14" s="67"/>
      <c r="AOZ14" s="67"/>
      <c r="APA14" s="67"/>
      <c r="APB14" s="67"/>
      <c r="APC14" s="67"/>
      <c r="APD14" s="67"/>
      <c r="APE14" s="67"/>
      <c r="APF14" s="67"/>
      <c r="APG14" s="67"/>
      <c r="APH14" s="158"/>
      <c r="API14" s="158"/>
      <c r="APJ14" s="68"/>
      <c r="APK14" s="65"/>
      <c r="APL14" s="66"/>
      <c r="APM14" s="27"/>
      <c r="APN14" s="66"/>
      <c r="APO14" s="27"/>
      <c r="APP14" s="27"/>
      <c r="APQ14" s="27"/>
      <c r="APR14" s="27"/>
      <c r="APS14" s="27"/>
      <c r="APT14" s="27"/>
      <c r="APU14" s="27"/>
      <c r="APV14" s="66"/>
      <c r="APW14" s="67"/>
      <c r="APX14" s="67"/>
      <c r="APY14" s="67"/>
      <c r="APZ14" s="67"/>
      <c r="AQA14" s="67"/>
      <c r="AQB14" s="67"/>
      <c r="AQC14" s="67"/>
      <c r="AQD14" s="67"/>
      <c r="AQE14" s="67"/>
      <c r="AQF14" s="158"/>
      <c r="AQG14" s="158"/>
      <c r="AQH14" s="68"/>
      <c r="AQI14" s="65"/>
      <c r="AQJ14" s="66"/>
      <c r="AQK14" s="27"/>
      <c r="AQL14" s="66"/>
      <c r="AQM14" s="27"/>
      <c r="AQN14" s="27"/>
      <c r="AQO14" s="27"/>
      <c r="AQP14" s="27"/>
      <c r="AQQ14" s="27"/>
      <c r="AQR14" s="27"/>
      <c r="AQS14" s="27"/>
      <c r="AQT14" s="66"/>
      <c r="AQU14" s="67"/>
      <c r="AQV14" s="67"/>
      <c r="AQW14" s="67"/>
      <c r="AQX14" s="67"/>
      <c r="AQY14" s="67"/>
      <c r="AQZ14" s="67"/>
      <c r="ARA14" s="67"/>
      <c r="ARB14" s="67"/>
      <c r="ARC14" s="67"/>
      <c r="ARD14" s="158"/>
      <c r="ARE14" s="158"/>
      <c r="ARF14" s="68"/>
      <c r="ARG14" s="65"/>
      <c r="ARH14" s="66"/>
      <c r="ARI14" s="27"/>
      <c r="ARJ14" s="66"/>
      <c r="ARK14" s="27"/>
      <c r="ARL14" s="27"/>
      <c r="ARM14" s="27"/>
      <c r="ARN14" s="27"/>
      <c r="ARO14" s="27"/>
      <c r="ARP14" s="27"/>
      <c r="ARQ14" s="27"/>
      <c r="ARR14" s="66"/>
      <c r="ARS14" s="67"/>
      <c r="ART14" s="67"/>
      <c r="ARU14" s="67"/>
      <c r="ARV14" s="67"/>
      <c r="ARW14" s="67"/>
      <c r="ARX14" s="67"/>
      <c r="ARY14" s="67"/>
      <c r="ARZ14" s="67"/>
      <c r="ASA14" s="67"/>
      <c r="ASB14" s="158"/>
      <c r="ASC14" s="158"/>
      <c r="ASD14" s="68"/>
      <c r="ASE14" s="65"/>
      <c r="ASF14" s="66"/>
      <c r="ASG14" s="27"/>
      <c r="ASH14" s="66"/>
      <c r="ASI14" s="27"/>
      <c r="ASJ14" s="27"/>
      <c r="ASK14" s="27"/>
      <c r="ASL14" s="27"/>
      <c r="ASM14" s="27"/>
      <c r="ASN14" s="27"/>
      <c r="ASO14" s="27"/>
      <c r="ASP14" s="66"/>
      <c r="ASQ14" s="67"/>
      <c r="ASR14" s="67"/>
      <c r="ASS14" s="67"/>
      <c r="AST14" s="67"/>
      <c r="ASU14" s="67"/>
      <c r="ASV14" s="67"/>
      <c r="ASW14" s="67"/>
      <c r="ASX14" s="67"/>
      <c r="ASY14" s="67"/>
      <c r="ASZ14" s="158"/>
      <c r="ATA14" s="158"/>
      <c r="ATB14" s="68"/>
      <c r="ATC14" s="65"/>
      <c r="ATD14" s="66"/>
      <c r="ATE14" s="27"/>
      <c r="ATF14" s="66"/>
      <c r="ATG14" s="27"/>
      <c r="ATH14" s="27"/>
      <c r="ATI14" s="27"/>
      <c r="ATJ14" s="27"/>
      <c r="ATK14" s="27"/>
      <c r="ATL14" s="27"/>
      <c r="ATM14" s="27"/>
      <c r="ATN14" s="66"/>
      <c r="ATO14" s="67"/>
      <c r="ATP14" s="67"/>
      <c r="ATQ14" s="67"/>
      <c r="ATR14" s="67"/>
      <c r="ATS14" s="67"/>
      <c r="ATT14" s="67"/>
      <c r="ATU14" s="67"/>
      <c r="ATV14" s="67"/>
      <c r="ATW14" s="67"/>
      <c r="ATX14" s="158"/>
      <c r="ATY14" s="158"/>
      <c r="ATZ14" s="68"/>
      <c r="AUA14" s="65"/>
      <c r="AUB14" s="66"/>
      <c r="AUC14" s="27"/>
      <c r="AUD14" s="66"/>
      <c r="AUE14" s="27"/>
      <c r="AUF14" s="27"/>
      <c r="AUG14" s="27"/>
      <c r="AUH14" s="27"/>
      <c r="AUI14" s="27"/>
      <c r="AUJ14" s="27"/>
      <c r="AUK14" s="27"/>
      <c r="AUL14" s="66"/>
      <c r="AUM14" s="67"/>
      <c r="AUN14" s="67"/>
      <c r="AUO14" s="67"/>
      <c r="AUP14" s="67"/>
      <c r="AUQ14" s="67"/>
      <c r="AUR14" s="67"/>
      <c r="AUS14" s="67"/>
      <c r="AUT14" s="67"/>
      <c r="AUU14" s="67"/>
      <c r="AUV14" s="158"/>
      <c r="AUW14" s="158"/>
      <c r="AUX14" s="68"/>
      <c r="AUY14" s="65"/>
      <c r="AUZ14" s="66"/>
      <c r="AVA14" s="27"/>
      <c r="AVB14" s="66"/>
      <c r="AVC14" s="27"/>
      <c r="AVD14" s="27"/>
      <c r="AVE14" s="27"/>
      <c r="AVF14" s="27"/>
      <c r="AVG14" s="27"/>
      <c r="AVH14" s="27"/>
      <c r="AVI14" s="27"/>
      <c r="AVJ14" s="66"/>
      <c r="AVK14" s="67"/>
      <c r="AVL14" s="67"/>
      <c r="AVM14" s="67"/>
      <c r="AVN14" s="67"/>
      <c r="AVO14" s="67"/>
      <c r="AVP14" s="67"/>
      <c r="AVQ14" s="67"/>
      <c r="AVR14" s="67"/>
      <c r="AVS14" s="67"/>
      <c r="AVT14" s="158"/>
      <c r="AVU14" s="158"/>
      <c r="AVV14" s="68"/>
      <c r="AVW14" s="65"/>
      <c r="AVX14" s="66"/>
      <c r="AVY14" s="27"/>
      <c r="AVZ14" s="66"/>
      <c r="AWA14" s="27"/>
      <c r="AWB14" s="27"/>
      <c r="AWC14" s="27"/>
      <c r="AWD14" s="27"/>
      <c r="AWE14" s="27"/>
      <c r="AWF14" s="27"/>
      <c r="AWG14" s="27"/>
      <c r="AWH14" s="66"/>
      <c r="AWI14" s="67"/>
      <c r="AWJ14" s="67"/>
      <c r="AWK14" s="67"/>
      <c r="AWL14" s="67"/>
      <c r="AWM14" s="67"/>
      <c r="AWN14" s="67"/>
      <c r="AWO14" s="67"/>
      <c r="AWP14" s="67"/>
      <c r="AWQ14" s="67"/>
      <c r="AWR14" s="158"/>
      <c r="AWS14" s="158"/>
      <c r="AWT14" s="68"/>
      <c r="AWU14" s="65"/>
      <c r="AWV14" s="66"/>
      <c r="AWW14" s="27"/>
      <c r="AWX14" s="66"/>
      <c r="AWY14" s="27"/>
      <c r="AWZ14" s="27"/>
      <c r="AXA14" s="27"/>
      <c r="AXB14" s="27"/>
      <c r="AXC14" s="27"/>
      <c r="AXD14" s="27"/>
      <c r="AXE14" s="27"/>
      <c r="AXF14" s="66"/>
      <c r="AXG14" s="67"/>
      <c r="AXH14" s="67"/>
      <c r="AXI14" s="67"/>
      <c r="AXJ14" s="67"/>
      <c r="AXK14" s="67"/>
      <c r="AXL14" s="67"/>
      <c r="AXM14" s="67"/>
      <c r="AXN14" s="67"/>
      <c r="AXO14" s="67"/>
      <c r="AXP14" s="158"/>
      <c r="AXQ14" s="158"/>
      <c r="AXR14" s="68"/>
      <c r="AXS14" s="65"/>
      <c r="AXT14" s="66"/>
      <c r="AXU14" s="27"/>
      <c r="AXV14" s="66"/>
      <c r="AXW14" s="27"/>
      <c r="AXX14" s="27"/>
      <c r="AXY14" s="27"/>
      <c r="AXZ14" s="27"/>
      <c r="AYA14" s="27"/>
      <c r="AYB14" s="27"/>
      <c r="AYC14" s="27"/>
      <c r="AYD14" s="66"/>
      <c r="AYE14" s="67"/>
      <c r="AYF14" s="67"/>
      <c r="AYG14" s="67"/>
      <c r="AYH14" s="67"/>
      <c r="AYI14" s="67"/>
      <c r="AYJ14" s="67"/>
      <c r="AYK14" s="67"/>
      <c r="AYL14" s="67"/>
      <c r="AYM14" s="67"/>
      <c r="AYN14" s="158"/>
      <c r="AYO14" s="158"/>
      <c r="AYP14" s="68"/>
      <c r="AYQ14" s="65"/>
      <c r="AYR14" s="66"/>
      <c r="AYS14" s="27"/>
      <c r="AYT14" s="66"/>
      <c r="AYU14" s="27"/>
      <c r="AYV14" s="27"/>
      <c r="AYW14" s="27"/>
      <c r="AYX14" s="27"/>
      <c r="AYY14" s="27"/>
      <c r="AYZ14" s="27"/>
      <c r="AZA14" s="27"/>
      <c r="AZB14" s="66"/>
      <c r="AZC14" s="67"/>
      <c r="AZD14" s="67"/>
      <c r="AZE14" s="67"/>
      <c r="AZF14" s="67"/>
      <c r="AZG14" s="67"/>
      <c r="AZH14" s="67"/>
      <c r="AZI14" s="67"/>
      <c r="AZJ14" s="67"/>
      <c r="AZK14" s="67"/>
      <c r="AZL14" s="158"/>
      <c r="AZM14" s="158"/>
      <c r="AZN14" s="68"/>
      <c r="AZO14" s="65"/>
      <c r="AZP14" s="66"/>
      <c r="AZQ14" s="27"/>
      <c r="AZR14" s="66"/>
      <c r="AZS14" s="27"/>
      <c r="AZT14" s="27"/>
      <c r="AZU14" s="27"/>
      <c r="AZV14" s="27"/>
      <c r="AZW14" s="27"/>
      <c r="AZX14" s="27"/>
      <c r="AZY14" s="27"/>
      <c r="AZZ14" s="66"/>
      <c r="BAA14" s="67"/>
      <c r="BAB14" s="67"/>
      <c r="BAC14" s="67"/>
      <c r="BAD14" s="67"/>
      <c r="BAE14" s="67"/>
      <c r="BAF14" s="67"/>
      <c r="BAG14" s="67"/>
      <c r="BAH14" s="67"/>
      <c r="BAI14" s="67"/>
      <c r="BAJ14" s="158"/>
      <c r="BAK14" s="158"/>
      <c r="BAL14" s="68"/>
      <c r="BAM14" s="65"/>
      <c r="BAN14" s="66"/>
      <c r="BAO14" s="27"/>
      <c r="BAP14" s="66"/>
      <c r="BAQ14" s="27"/>
      <c r="BAR14" s="27"/>
      <c r="BAS14" s="27"/>
      <c r="BAT14" s="27"/>
      <c r="BAU14" s="27"/>
      <c r="BAV14" s="27"/>
      <c r="BAW14" s="27"/>
      <c r="BAX14" s="66"/>
      <c r="BAY14" s="67"/>
      <c r="BAZ14" s="67"/>
      <c r="BBA14" s="67"/>
      <c r="BBB14" s="67"/>
      <c r="BBC14" s="67"/>
      <c r="BBD14" s="67"/>
      <c r="BBE14" s="67"/>
      <c r="BBF14" s="67"/>
      <c r="BBG14" s="67"/>
      <c r="BBH14" s="158"/>
      <c r="BBI14" s="158"/>
      <c r="BBJ14" s="68"/>
      <c r="BBK14" s="65"/>
      <c r="BBL14" s="66"/>
      <c r="BBM14" s="27"/>
      <c r="BBN14" s="66"/>
      <c r="BBO14" s="27"/>
      <c r="BBP14" s="27"/>
      <c r="BBQ14" s="27"/>
      <c r="BBR14" s="27"/>
      <c r="BBS14" s="27"/>
      <c r="BBT14" s="27"/>
      <c r="BBU14" s="27"/>
      <c r="BBV14" s="66"/>
      <c r="BBW14" s="67"/>
      <c r="BBX14" s="67"/>
      <c r="BBY14" s="67"/>
      <c r="BBZ14" s="67"/>
      <c r="BCA14" s="67"/>
      <c r="BCB14" s="67"/>
      <c r="BCC14" s="67"/>
      <c r="BCD14" s="67"/>
      <c r="BCE14" s="67"/>
      <c r="BCF14" s="158"/>
      <c r="BCG14" s="158"/>
      <c r="BCH14" s="68"/>
      <c r="BCI14" s="65"/>
      <c r="BCJ14" s="66"/>
      <c r="BCK14" s="27"/>
      <c r="BCL14" s="66"/>
      <c r="BCM14" s="27"/>
      <c r="BCN14" s="27"/>
      <c r="BCO14" s="27"/>
      <c r="BCP14" s="27"/>
      <c r="BCQ14" s="27"/>
      <c r="BCR14" s="27"/>
      <c r="BCS14" s="27"/>
      <c r="BCT14" s="66"/>
      <c r="BCU14" s="67"/>
      <c r="BCV14" s="67"/>
      <c r="BCW14" s="67"/>
      <c r="BCX14" s="67"/>
      <c r="BCY14" s="67"/>
      <c r="BCZ14" s="67"/>
      <c r="BDA14" s="67"/>
      <c r="BDB14" s="67"/>
      <c r="BDC14" s="67"/>
      <c r="BDD14" s="158"/>
      <c r="BDE14" s="158"/>
      <c r="BDF14" s="68"/>
      <c r="BDG14" s="65"/>
      <c r="BDH14" s="66"/>
      <c r="BDI14" s="27"/>
      <c r="BDJ14" s="66"/>
      <c r="BDK14" s="27"/>
      <c r="BDL14" s="27"/>
      <c r="BDM14" s="27"/>
      <c r="BDN14" s="27"/>
      <c r="BDO14" s="27"/>
      <c r="BDP14" s="27"/>
      <c r="BDQ14" s="27"/>
      <c r="BDR14" s="66"/>
      <c r="BDS14" s="67"/>
      <c r="BDT14" s="67"/>
      <c r="BDU14" s="67"/>
      <c r="BDV14" s="67"/>
      <c r="BDW14" s="67"/>
      <c r="BDX14" s="67"/>
      <c r="BDY14" s="67"/>
      <c r="BDZ14" s="67"/>
      <c r="BEA14" s="67"/>
      <c r="BEB14" s="158"/>
      <c r="BEC14" s="158"/>
      <c r="BED14" s="68"/>
      <c r="BEE14" s="65"/>
      <c r="BEF14" s="66"/>
      <c r="BEG14" s="27"/>
      <c r="BEH14" s="66"/>
      <c r="BEI14" s="27"/>
      <c r="BEJ14" s="27"/>
      <c r="BEK14" s="27"/>
      <c r="BEL14" s="27"/>
      <c r="BEM14" s="27"/>
      <c r="BEN14" s="27"/>
      <c r="BEO14" s="27"/>
      <c r="BEP14" s="66"/>
      <c r="BEQ14" s="67"/>
      <c r="BER14" s="67"/>
      <c r="BES14" s="67"/>
      <c r="BET14" s="67"/>
      <c r="BEU14" s="67"/>
      <c r="BEV14" s="67"/>
      <c r="BEW14" s="67"/>
      <c r="BEX14" s="67"/>
      <c r="BEY14" s="67"/>
      <c r="BEZ14" s="158"/>
      <c r="BFA14" s="158"/>
      <c r="BFB14" s="68"/>
      <c r="BFC14" s="65"/>
      <c r="BFD14" s="66"/>
      <c r="BFE14" s="27"/>
      <c r="BFF14" s="66"/>
      <c r="BFG14" s="27"/>
      <c r="BFH14" s="27"/>
      <c r="BFI14" s="27"/>
      <c r="BFJ14" s="27"/>
      <c r="BFK14" s="27"/>
      <c r="BFL14" s="27"/>
      <c r="BFM14" s="27"/>
      <c r="BFN14" s="66"/>
      <c r="BFO14" s="67"/>
      <c r="BFP14" s="67"/>
      <c r="BFQ14" s="67"/>
      <c r="BFR14" s="67"/>
      <c r="BFS14" s="67"/>
      <c r="BFT14" s="67"/>
      <c r="BFU14" s="67"/>
      <c r="BFV14" s="67"/>
      <c r="BFW14" s="67"/>
      <c r="BFX14" s="158"/>
      <c r="BFY14" s="158"/>
      <c r="BFZ14" s="68"/>
      <c r="BGA14" s="65"/>
      <c r="BGB14" s="66"/>
      <c r="BGC14" s="27"/>
      <c r="BGD14" s="66"/>
      <c r="BGE14" s="27"/>
      <c r="BGF14" s="27"/>
      <c r="BGG14" s="27"/>
      <c r="BGH14" s="27"/>
      <c r="BGI14" s="27"/>
      <c r="BGJ14" s="27"/>
      <c r="BGK14" s="27"/>
      <c r="BGL14" s="66"/>
      <c r="BGM14" s="67"/>
      <c r="BGN14" s="67"/>
      <c r="BGO14" s="67"/>
      <c r="BGP14" s="67"/>
      <c r="BGQ14" s="67"/>
      <c r="BGR14" s="67"/>
      <c r="BGS14" s="67"/>
      <c r="BGT14" s="67"/>
      <c r="BGU14" s="67"/>
      <c r="BGV14" s="158"/>
      <c r="BGW14" s="158"/>
      <c r="BGX14" s="68"/>
      <c r="BGY14" s="65"/>
      <c r="BGZ14" s="66"/>
      <c r="BHA14" s="27"/>
      <c r="BHB14" s="66"/>
      <c r="BHC14" s="27"/>
      <c r="BHD14" s="27"/>
      <c r="BHE14" s="27"/>
      <c r="BHF14" s="27"/>
      <c r="BHG14" s="27"/>
      <c r="BHH14" s="27"/>
      <c r="BHI14" s="27"/>
      <c r="BHJ14" s="66"/>
      <c r="BHK14" s="67"/>
      <c r="BHL14" s="67"/>
      <c r="BHM14" s="67"/>
      <c r="BHN14" s="67"/>
      <c r="BHO14" s="67"/>
      <c r="BHP14" s="67"/>
      <c r="BHQ14" s="67"/>
      <c r="BHR14" s="67"/>
      <c r="BHS14" s="67"/>
      <c r="BHT14" s="158"/>
      <c r="BHU14" s="158"/>
      <c r="BHV14" s="68"/>
      <c r="BHW14" s="65"/>
      <c r="BHX14" s="66"/>
      <c r="BHY14" s="27"/>
      <c r="BHZ14" s="66"/>
      <c r="BIA14" s="27"/>
      <c r="BIB14" s="27"/>
      <c r="BIC14" s="27"/>
      <c r="BID14" s="27"/>
      <c r="BIE14" s="27"/>
      <c r="BIF14" s="27"/>
      <c r="BIG14" s="27"/>
      <c r="BIH14" s="66"/>
      <c r="BII14" s="67"/>
      <c r="BIJ14" s="67"/>
      <c r="BIK14" s="67"/>
      <c r="BIL14" s="67"/>
      <c r="BIM14" s="67"/>
      <c r="BIN14" s="67"/>
      <c r="BIO14" s="67"/>
      <c r="BIP14" s="67"/>
      <c r="BIQ14" s="67"/>
      <c r="BIR14" s="158"/>
      <c r="BIS14" s="158"/>
      <c r="BIT14" s="68"/>
      <c r="BIU14" s="65"/>
      <c r="BIV14" s="66"/>
      <c r="BIW14" s="27"/>
      <c r="BIX14" s="66"/>
      <c r="BIY14" s="27"/>
      <c r="BIZ14" s="27"/>
      <c r="BJA14" s="27"/>
      <c r="BJB14" s="27"/>
      <c r="BJC14" s="27"/>
      <c r="BJD14" s="27"/>
      <c r="BJE14" s="27"/>
      <c r="BJF14" s="66"/>
      <c r="BJG14" s="67"/>
      <c r="BJH14" s="67"/>
      <c r="BJI14" s="67"/>
      <c r="BJJ14" s="67"/>
      <c r="BJK14" s="67"/>
      <c r="BJL14" s="67"/>
      <c r="BJM14" s="67"/>
      <c r="BJN14" s="67"/>
      <c r="BJO14" s="67"/>
      <c r="BJP14" s="158"/>
      <c r="BJQ14" s="158"/>
      <c r="BJR14" s="68"/>
      <c r="BJS14" s="65"/>
      <c r="BJT14" s="66"/>
      <c r="BJU14" s="27"/>
      <c r="BJV14" s="66"/>
      <c r="BJW14" s="27"/>
      <c r="BJX14" s="27"/>
      <c r="BJY14" s="27"/>
      <c r="BJZ14" s="27"/>
      <c r="BKA14" s="27"/>
      <c r="BKB14" s="27"/>
      <c r="BKC14" s="27"/>
      <c r="BKD14" s="66"/>
      <c r="BKE14" s="67"/>
      <c r="BKF14" s="67"/>
      <c r="BKG14" s="67"/>
      <c r="BKH14" s="67"/>
      <c r="BKI14" s="67"/>
      <c r="BKJ14" s="67"/>
      <c r="BKK14" s="67"/>
      <c r="BKL14" s="67"/>
      <c r="BKM14" s="67"/>
      <c r="BKN14" s="158"/>
      <c r="BKO14" s="158"/>
      <c r="BKP14" s="68"/>
      <c r="BKQ14" s="65"/>
      <c r="BKR14" s="66"/>
      <c r="BKS14" s="27"/>
      <c r="BKT14" s="66"/>
      <c r="BKU14" s="27"/>
      <c r="BKV14" s="27"/>
      <c r="BKW14" s="27"/>
      <c r="BKX14" s="27"/>
      <c r="BKY14" s="27"/>
      <c r="BKZ14" s="27"/>
      <c r="BLA14" s="27"/>
      <c r="BLB14" s="66"/>
      <c r="BLC14" s="67"/>
      <c r="BLD14" s="67"/>
      <c r="BLE14" s="67"/>
      <c r="BLF14" s="67"/>
      <c r="BLG14" s="67"/>
      <c r="BLH14" s="67"/>
      <c r="BLI14" s="67"/>
      <c r="BLJ14" s="67"/>
      <c r="BLK14" s="67"/>
      <c r="BLL14" s="158"/>
      <c r="BLM14" s="158"/>
      <c r="BLN14" s="68"/>
      <c r="BLO14" s="65"/>
      <c r="BLP14" s="66"/>
      <c r="BLQ14" s="27"/>
      <c r="BLR14" s="66"/>
      <c r="BLS14" s="27"/>
      <c r="BLT14" s="27"/>
      <c r="BLU14" s="27"/>
      <c r="BLV14" s="27"/>
      <c r="BLW14" s="27"/>
      <c r="BLX14" s="27"/>
      <c r="BLY14" s="27"/>
      <c r="BLZ14" s="66"/>
      <c r="BMA14" s="67"/>
      <c r="BMB14" s="67"/>
      <c r="BMC14" s="67"/>
      <c r="BMD14" s="67"/>
      <c r="BME14" s="67"/>
      <c r="BMF14" s="67"/>
      <c r="BMG14" s="67"/>
      <c r="BMH14" s="67"/>
      <c r="BMI14" s="67"/>
      <c r="BMJ14" s="158"/>
      <c r="BMK14" s="158"/>
      <c r="BML14" s="68"/>
      <c r="BMM14" s="65"/>
      <c r="BMN14" s="66"/>
      <c r="BMO14" s="27"/>
      <c r="BMP14" s="66"/>
      <c r="BMQ14" s="27"/>
      <c r="BMR14" s="27"/>
      <c r="BMS14" s="27"/>
      <c r="BMT14" s="27"/>
      <c r="BMU14" s="27"/>
      <c r="BMV14" s="27"/>
      <c r="BMW14" s="27"/>
      <c r="BMX14" s="66"/>
      <c r="BMY14" s="67"/>
      <c r="BMZ14" s="67"/>
      <c r="BNA14" s="67"/>
      <c r="BNB14" s="67"/>
      <c r="BNC14" s="67"/>
      <c r="BND14" s="67"/>
      <c r="BNE14" s="67"/>
      <c r="BNF14" s="67"/>
      <c r="BNG14" s="67"/>
      <c r="BNH14" s="158"/>
      <c r="BNI14" s="158"/>
      <c r="BNJ14" s="68"/>
      <c r="BNK14" s="65"/>
      <c r="BNL14" s="66"/>
      <c r="BNM14" s="27"/>
      <c r="BNN14" s="66"/>
      <c r="BNO14" s="27"/>
      <c r="BNP14" s="27"/>
      <c r="BNQ14" s="27"/>
      <c r="BNR14" s="27"/>
      <c r="BNS14" s="27"/>
      <c r="BNT14" s="27"/>
      <c r="BNU14" s="27"/>
      <c r="BNV14" s="66"/>
      <c r="BNW14" s="67"/>
      <c r="BNX14" s="67"/>
      <c r="BNY14" s="67"/>
      <c r="BNZ14" s="67"/>
      <c r="BOA14" s="67"/>
      <c r="BOB14" s="67"/>
      <c r="BOC14" s="67"/>
      <c r="BOD14" s="67"/>
      <c r="BOE14" s="67"/>
      <c r="BOF14" s="158"/>
      <c r="BOG14" s="158"/>
      <c r="BOH14" s="68"/>
      <c r="BOI14" s="65"/>
      <c r="BOJ14" s="66"/>
      <c r="BOK14" s="27"/>
      <c r="BOL14" s="66"/>
      <c r="BOM14" s="27"/>
      <c r="BON14" s="27"/>
      <c r="BOO14" s="27"/>
      <c r="BOP14" s="27"/>
      <c r="BOQ14" s="27"/>
      <c r="BOR14" s="27"/>
      <c r="BOS14" s="27"/>
      <c r="BOT14" s="66"/>
      <c r="BOU14" s="67"/>
      <c r="BOV14" s="67"/>
      <c r="BOW14" s="67"/>
      <c r="BOX14" s="67"/>
      <c r="BOY14" s="67"/>
      <c r="BOZ14" s="67"/>
      <c r="BPA14" s="67"/>
      <c r="BPB14" s="67"/>
      <c r="BPC14" s="67"/>
      <c r="BPD14" s="158"/>
      <c r="BPE14" s="158"/>
      <c r="BPF14" s="68"/>
      <c r="BPG14" s="65"/>
      <c r="BPH14" s="66"/>
      <c r="BPI14" s="27"/>
      <c r="BPJ14" s="66"/>
      <c r="BPK14" s="27"/>
      <c r="BPL14" s="27"/>
      <c r="BPM14" s="27"/>
      <c r="BPN14" s="27"/>
      <c r="BPO14" s="27"/>
      <c r="BPP14" s="27"/>
      <c r="BPQ14" s="27"/>
      <c r="BPR14" s="66"/>
      <c r="BPS14" s="67"/>
      <c r="BPT14" s="67"/>
      <c r="BPU14" s="67"/>
      <c r="BPV14" s="67"/>
      <c r="BPW14" s="67"/>
      <c r="BPX14" s="67"/>
      <c r="BPY14" s="67"/>
      <c r="BPZ14" s="67"/>
      <c r="BQA14" s="67"/>
      <c r="BQB14" s="158"/>
      <c r="BQC14" s="158"/>
      <c r="BQD14" s="68"/>
      <c r="BQE14" s="65"/>
      <c r="BQF14" s="66"/>
      <c r="BQG14" s="27"/>
      <c r="BQH14" s="66"/>
      <c r="BQI14" s="27"/>
      <c r="BQJ14" s="27"/>
      <c r="BQK14" s="27"/>
      <c r="BQL14" s="27"/>
      <c r="BQM14" s="27"/>
      <c r="BQN14" s="27"/>
      <c r="BQO14" s="27"/>
      <c r="BQP14" s="66"/>
      <c r="BQQ14" s="67"/>
      <c r="BQR14" s="67"/>
      <c r="BQS14" s="67"/>
      <c r="BQT14" s="67"/>
      <c r="BQU14" s="67"/>
      <c r="BQV14" s="67"/>
      <c r="BQW14" s="67"/>
      <c r="BQX14" s="67"/>
      <c r="BQY14" s="67"/>
      <c r="BQZ14" s="158"/>
      <c r="BRA14" s="158"/>
      <c r="BRB14" s="68"/>
      <c r="BRC14" s="65"/>
      <c r="BRD14" s="66"/>
      <c r="BRE14" s="27"/>
      <c r="BRF14" s="66"/>
      <c r="BRG14" s="27"/>
      <c r="BRH14" s="27"/>
      <c r="BRI14" s="27"/>
      <c r="BRJ14" s="27"/>
      <c r="BRK14" s="27"/>
      <c r="BRL14" s="27"/>
      <c r="BRM14" s="27"/>
      <c r="BRN14" s="66"/>
      <c r="BRO14" s="67"/>
      <c r="BRP14" s="67"/>
      <c r="BRQ14" s="67"/>
      <c r="BRR14" s="67"/>
      <c r="BRS14" s="67"/>
      <c r="BRT14" s="67"/>
      <c r="BRU14" s="67"/>
      <c r="BRV14" s="67"/>
      <c r="BRW14" s="67"/>
      <c r="BRX14" s="158"/>
      <c r="BRY14" s="158"/>
      <c r="BRZ14" s="68"/>
      <c r="BSA14" s="65"/>
      <c r="BSB14" s="66"/>
      <c r="BSC14" s="27"/>
      <c r="BSD14" s="66"/>
      <c r="BSE14" s="27"/>
      <c r="BSF14" s="27"/>
      <c r="BSG14" s="27"/>
      <c r="BSH14" s="27"/>
      <c r="BSI14" s="27"/>
      <c r="BSJ14" s="27"/>
      <c r="BSK14" s="27"/>
      <c r="BSL14" s="66"/>
      <c r="BSM14" s="67"/>
      <c r="BSN14" s="67"/>
      <c r="BSO14" s="67"/>
      <c r="BSP14" s="67"/>
      <c r="BSQ14" s="67"/>
      <c r="BSR14" s="67"/>
      <c r="BSS14" s="67"/>
      <c r="BST14" s="67"/>
      <c r="BSU14" s="67"/>
      <c r="BSV14" s="158"/>
      <c r="BSW14" s="158"/>
      <c r="BSX14" s="68"/>
      <c r="BSY14" s="65"/>
      <c r="BSZ14" s="66"/>
      <c r="BTA14" s="27"/>
      <c r="BTB14" s="66"/>
      <c r="BTC14" s="27"/>
      <c r="BTD14" s="27"/>
      <c r="BTE14" s="27"/>
      <c r="BTF14" s="27"/>
      <c r="BTG14" s="27"/>
      <c r="BTH14" s="27"/>
      <c r="BTI14" s="27"/>
      <c r="BTJ14" s="66"/>
      <c r="BTK14" s="67"/>
      <c r="BTL14" s="67"/>
      <c r="BTM14" s="67"/>
      <c r="BTN14" s="67"/>
      <c r="BTO14" s="67"/>
      <c r="BTP14" s="67"/>
      <c r="BTQ14" s="67"/>
      <c r="BTR14" s="67"/>
      <c r="BTS14" s="67"/>
      <c r="BTT14" s="158"/>
      <c r="BTU14" s="158"/>
      <c r="BTV14" s="68"/>
      <c r="BTW14" s="65"/>
      <c r="BTX14" s="66"/>
      <c r="BTY14" s="27"/>
      <c r="BTZ14" s="66"/>
      <c r="BUA14" s="27"/>
      <c r="BUB14" s="27"/>
      <c r="BUC14" s="27"/>
      <c r="BUD14" s="27"/>
      <c r="BUE14" s="27"/>
      <c r="BUF14" s="27"/>
      <c r="BUG14" s="27"/>
      <c r="BUH14" s="66"/>
      <c r="BUI14" s="67"/>
      <c r="BUJ14" s="67"/>
      <c r="BUK14" s="67"/>
      <c r="BUL14" s="67"/>
      <c r="BUM14" s="67"/>
      <c r="BUN14" s="67"/>
      <c r="BUO14" s="67"/>
      <c r="BUP14" s="67"/>
      <c r="BUQ14" s="67"/>
      <c r="BUR14" s="158"/>
      <c r="BUS14" s="158"/>
      <c r="BUT14" s="68"/>
      <c r="BUU14" s="65"/>
      <c r="BUV14" s="66"/>
      <c r="BUW14" s="27"/>
      <c r="BUX14" s="66"/>
      <c r="BUY14" s="27"/>
      <c r="BUZ14" s="27"/>
      <c r="BVA14" s="27"/>
      <c r="BVB14" s="27"/>
      <c r="BVC14" s="27"/>
      <c r="BVD14" s="27"/>
      <c r="BVE14" s="27"/>
      <c r="BVF14" s="66"/>
      <c r="BVG14" s="67"/>
      <c r="BVH14" s="67"/>
      <c r="BVI14" s="67"/>
      <c r="BVJ14" s="67"/>
      <c r="BVK14" s="67"/>
      <c r="BVL14" s="67"/>
      <c r="BVM14" s="67"/>
      <c r="BVN14" s="67"/>
      <c r="BVO14" s="67"/>
      <c r="BVP14" s="158"/>
      <c r="BVQ14" s="158"/>
      <c r="BVR14" s="68"/>
      <c r="BVS14" s="65"/>
      <c r="BVT14" s="66"/>
      <c r="BVU14" s="27"/>
      <c r="BVV14" s="66"/>
      <c r="BVW14" s="27"/>
      <c r="BVX14" s="27"/>
      <c r="BVY14" s="27"/>
      <c r="BVZ14" s="27"/>
      <c r="BWA14" s="27"/>
      <c r="BWB14" s="27"/>
      <c r="BWC14" s="27"/>
      <c r="BWD14" s="66"/>
      <c r="BWE14" s="67"/>
      <c r="BWF14" s="67"/>
      <c r="BWG14" s="67"/>
      <c r="BWH14" s="67"/>
      <c r="BWI14" s="67"/>
      <c r="BWJ14" s="67"/>
      <c r="BWK14" s="67"/>
      <c r="BWL14" s="67"/>
      <c r="BWM14" s="67"/>
      <c r="BWN14" s="158"/>
      <c r="BWO14" s="158"/>
      <c r="BWP14" s="68"/>
      <c r="BWQ14" s="65"/>
      <c r="BWR14" s="66"/>
      <c r="BWS14" s="27"/>
      <c r="BWT14" s="66"/>
      <c r="BWU14" s="27"/>
      <c r="BWV14" s="27"/>
      <c r="BWW14" s="27"/>
      <c r="BWX14" s="27"/>
      <c r="BWY14" s="27"/>
      <c r="BWZ14" s="27"/>
      <c r="BXA14" s="27"/>
      <c r="BXB14" s="66"/>
      <c r="BXC14" s="67"/>
      <c r="BXD14" s="67"/>
      <c r="BXE14" s="67"/>
      <c r="BXF14" s="67"/>
      <c r="BXG14" s="67"/>
      <c r="BXH14" s="67"/>
      <c r="BXI14" s="67"/>
      <c r="BXJ14" s="67"/>
      <c r="BXK14" s="67"/>
      <c r="BXL14" s="158"/>
      <c r="BXM14" s="158"/>
      <c r="BXN14" s="68"/>
      <c r="BXO14" s="65"/>
      <c r="BXP14" s="66"/>
      <c r="BXQ14" s="27"/>
      <c r="BXR14" s="66"/>
      <c r="BXS14" s="27"/>
      <c r="BXT14" s="27"/>
      <c r="BXU14" s="27"/>
      <c r="BXV14" s="27"/>
      <c r="BXW14" s="27"/>
      <c r="BXX14" s="27"/>
      <c r="BXY14" s="27"/>
      <c r="BXZ14" s="66"/>
      <c r="BYA14" s="67"/>
      <c r="BYB14" s="67"/>
      <c r="BYC14" s="67"/>
      <c r="BYD14" s="67"/>
      <c r="BYE14" s="67"/>
      <c r="BYF14" s="67"/>
      <c r="BYG14" s="67"/>
      <c r="BYH14" s="67"/>
      <c r="BYI14" s="67"/>
      <c r="BYJ14" s="158"/>
      <c r="BYK14" s="158"/>
      <c r="BYL14" s="68"/>
      <c r="BYM14" s="65"/>
      <c r="BYN14" s="66"/>
      <c r="BYO14" s="27"/>
      <c r="BYP14" s="66"/>
      <c r="BYQ14" s="27"/>
      <c r="BYR14" s="27"/>
      <c r="BYS14" s="27"/>
      <c r="BYT14" s="27"/>
      <c r="BYU14" s="27"/>
      <c r="BYV14" s="27"/>
      <c r="BYW14" s="27"/>
      <c r="BYX14" s="66"/>
      <c r="BYY14" s="67"/>
      <c r="BYZ14" s="67"/>
      <c r="BZA14" s="67"/>
      <c r="BZB14" s="67"/>
      <c r="BZC14" s="67"/>
      <c r="BZD14" s="67"/>
      <c r="BZE14" s="67"/>
      <c r="BZF14" s="67"/>
      <c r="BZG14" s="67"/>
      <c r="BZH14" s="158"/>
      <c r="BZI14" s="158"/>
      <c r="BZJ14" s="68"/>
      <c r="BZK14" s="65"/>
      <c r="BZL14" s="66"/>
      <c r="BZM14" s="27"/>
      <c r="BZN14" s="66"/>
      <c r="BZO14" s="27"/>
      <c r="BZP14" s="27"/>
      <c r="BZQ14" s="27"/>
      <c r="BZR14" s="27"/>
      <c r="BZS14" s="27"/>
      <c r="BZT14" s="27"/>
      <c r="BZU14" s="27"/>
      <c r="BZV14" s="66"/>
      <c r="BZW14" s="67"/>
      <c r="BZX14" s="67"/>
      <c r="BZY14" s="67"/>
      <c r="BZZ14" s="67"/>
      <c r="CAA14" s="67"/>
      <c r="CAB14" s="67"/>
      <c r="CAC14" s="67"/>
      <c r="CAD14" s="67"/>
      <c r="CAE14" s="67"/>
      <c r="CAF14" s="158"/>
      <c r="CAG14" s="158"/>
      <c r="CAH14" s="68"/>
      <c r="CAI14" s="65"/>
      <c r="CAJ14" s="66"/>
      <c r="CAK14" s="27"/>
      <c r="CAL14" s="66"/>
      <c r="CAM14" s="27"/>
      <c r="CAN14" s="27"/>
      <c r="CAO14" s="27"/>
      <c r="CAP14" s="27"/>
      <c r="CAQ14" s="27"/>
      <c r="CAR14" s="27"/>
      <c r="CAS14" s="27"/>
      <c r="CAT14" s="66"/>
      <c r="CAU14" s="67"/>
      <c r="CAV14" s="67"/>
      <c r="CAW14" s="67"/>
      <c r="CAX14" s="67"/>
      <c r="CAY14" s="67"/>
      <c r="CAZ14" s="67"/>
      <c r="CBA14" s="67"/>
      <c r="CBB14" s="67"/>
      <c r="CBC14" s="67"/>
      <c r="CBD14" s="158"/>
      <c r="CBE14" s="158"/>
      <c r="CBF14" s="68"/>
      <c r="CBG14" s="65"/>
      <c r="CBH14" s="66"/>
      <c r="CBI14" s="27"/>
      <c r="CBJ14" s="66"/>
      <c r="CBK14" s="27"/>
      <c r="CBL14" s="27"/>
      <c r="CBM14" s="27"/>
      <c r="CBN14" s="27"/>
      <c r="CBO14" s="27"/>
      <c r="CBP14" s="27"/>
      <c r="CBQ14" s="27"/>
      <c r="CBR14" s="66"/>
      <c r="CBS14" s="67"/>
      <c r="CBT14" s="67"/>
      <c r="CBU14" s="67"/>
      <c r="CBV14" s="67"/>
      <c r="CBW14" s="67"/>
      <c r="CBX14" s="67"/>
      <c r="CBY14" s="67"/>
      <c r="CBZ14" s="67"/>
      <c r="CCA14" s="67"/>
      <c r="CCB14" s="158"/>
      <c r="CCC14" s="158"/>
      <c r="CCD14" s="68"/>
      <c r="CCE14" s="65"/>
      <c r="CCF14" s="66"/>
      <c r="CCG14" s="27"/>
      <c r="CCH14" s="66"/>
      <c r="CCI14" s="27"/>
      <c r="CCJ14" s="27"/>
      <c r="CCK14" s="27"/>
      <c r="CCL14" s="27"/>
      <c r="CCM14" s="27"/>
      <c r="CCN14" s="27"/>
      <c r="CCO14" s="27"/>
      <c r="CCP14" s="66"/>
      <c r="CCQ14" s="67"/>
      <c r="CCR14" s="67"/>
      <c r="CCS14" s="67"/>
      <c r="CCT14" s="67"/>
      <c r="CCU14" s="67"/>
      <c r="CCV14" s="67"/>
      <c r="CCW14" s="67"/>
      <c r="CCX14" s="67"/>
      <c r="CCY14" s="67"/>
      <c r="CCZ14" s="158"/>
      <c r="CDA14" s="158"/>
      <c r="CDB14" s="68"/>
      <c r="CDC14" s="65"/>
      <c r="CDD14" s="66"/>
      <c r="CDE14" s="27"/>
      <c r="CDF14" s="66"/>
      <c r="CDG14" s="27"/>
      <c r="CDH14" s="27"/>
      <c r="CDI14" s="27"/>
      <c r="CDJ14" s="27"/>
      <c r="CDK14" s="27"/>
      <c r="CDL14" s="27"/>
      <c r="CDM14" s="27"/>
      <c r="CDN14" s="66"/>
      <c r="CDO14" s="67"/>
      <c r="CDP14" s="67"/>
      <c r="CDQ14" s="67"/>
      <c r="CDR14" s="67"/>
      <c r="CDS14" s="67"/>
      <c r="CDT14" s="67"/>
      <c r="CDU14" s="67"/>
      <c r="CDV14" s="67"/>
      <c r="CDW14" s="67"/>
      <c r="CDX14" s="158"/>
      <c r="CDY14" s="158"/>
      <c r="CDZ14" s="68"/>
      <c r="CEA14" s="65"/>
      <c r="CEB14" s="66"/>
      <c r="CEC14" s="27"/>
      <c r="CED14" s="66"/>
      <c r="CEE14" s="27"/>
      <c r="CEF14" s="27"/>
      <c r="CEG14" s="27"/>
      <c r="CEH14" s="27"/>
      <c r="CEI14" s="27"/>
      <c r="CEJ14" s="27"/>
      <c r="CEK14" s="27"/>
      <c r="CEL14" s="66"/>
      <c r="CEM14" s="67"/>
      <c r="CEN14" s="67"/>
      <c r="CEO14" s="67"/>
      <c r="CEP14" s="67"/>
      <c r="CEQ14" s="67"/>
      <c r="CER14" s="67"/>
      <c r="CES14" s="67"/>
      <c r="CET14" s="67"/>
      <c r="CEU14" s="67"/>
      <c r="CEV14" s="158"/>
      <c r="CEW14" s="158"/>
      <c r="CEX14" s="68"/>
      <c r="CEY14" s="65"/>
      <c r="CEZ14" s="66"/>
      <c r="CFA14" s="27"/>
      <c r="CFB14" s="66"/>
      <c r="CFC14" s="27"/>
      <c r="CFD14" s="27"/>
      <c r="CFE14" s="27"/>
      <c r="CFF14" s="27"/>
      <c r="CFG14" s="27"/>
      <c r="CFH14" s="27"/>
      <c r="CFI14" s="27"/>
      <c r="CFJ14" s="66"/>
      <c r="CFK14" s="67"/>
      <c r="CFL14" s="67"/>
      <c r="CFM14" s="67"/>
      <c r="CFN14" s="67"/>
      <c r="CFO14" s="67"/>
      <c r="CFP14" s="67"/>
      <c r="CFQ14" s="67"/>
      <c r="CFR14" s="67"/>
      <c r="CFS14" s="67"/>
      <c r="CFT14" s="158"/>
      <c r="CFU14" s="158"/>
      <c r="CFV14" s="68"/>
      <c r="CFW14" s="65"/>
      <c r="CFX14" s="66"/>
      <c r="CFY14" s="27"/>
      <c r="CFZ14" s="66"/>
      <c r="CGA14" s="27"/>
      <c r="CGB14" s="27"/>
      <c r="CGC14" s="27"/>
      <c r="CGD14" s="27"/>
      <c r="CGE14" s="27"/>
      <c r="CGF14" s="27"/>
      <c r="CGG14" s="27"/>
      <c r="CGH14" s="66"/>
      <c r="CGI14" s="67"/>
      <c r="CGJ14" s="67"/>
      <c r="CGK14" s="67"/>
      <c r="CGL14" s="67"/>
      <c r="CGM14" s="67"/>
      <c r="CGN14" s="67"/>
      <c r="CGO14" s="67"/>
      <c r="CGP14" s="67"/>
      <c r="CGQ14" s="67"/>
      <c r="CGR14" s="158"/>
      <c r="CGS14" s="158"/>
      <c r="CGT14" s="68"/>
      <c r="CGU14" s="65"/>
      <c r="CGV14" s="66"/>
      <c r="CGW14" s="27"/>
      <c r="CGX14" s="66"/>
      <c r="CGY14" s="27"/>
      <c r="CGZ14" s="27"/>
      <c r="CHA14" s="27"/>
      <c r="CHB14" s="27"/>
      <c r="CHC14" s="27"/>
      <c r="CHD14" s="27"/>
      <c r="CHE14" s="27"/>
      <c r="CHF14" s="66"/>
      <c r="CHG14" s="67"/>
      <c r="CHH14" s="67"/>
      <c r="CHI14" s="67"/>
      <c r="CHJ14" s="67"/>
      <c r="CHK14" s="67"/>
      <c r="CHL14" s="67"/>
      <c r="CHM14" s="67"/>
      <c r="CHN14" s="67"/>
      <c r="CHO14" s="67"/>
      <c r="CHP14" s="158"/>
      <c r="CHQ14" s="158"/>
      <c r="CHR14" s="68"/>
      <c r="CHS14" s="65"/>
      <c r="CHT14" s="66"/>
      <c r="CHU14" s="27"/>
      <c r="CHV14" s="66"/>
      <c r="CHW14" s="27"/>
      <c r="CHX14" s="27"/>
      <c r="CHY14" s="27"/>
      <c r="CHZ14" s="27"/>
      <c r="CIA14" s="27"/>
      <c r="CIB14" s="27"/>
      <c r="CIC14" s="27"/>
      <c r="CID14" s="66"/>
      <c r="CIE14" s="67"/>
      <c r="CIF14" s="67"/>
      <c r="CIG14" s="67"/>
      <c r="CIH14" s="67"/>
      <c r="CII14" s="67"/>
      <c r="CIJ14" s="67"/>
      <c r="CIK14" s="67"/>
      <c r="CIL14" s="67"/>
      <c r="CIM14" s="67"/>
      <c r="CIN14" s="158"/>
      <c r="CIO14" s="158"/>
      <c r="CIP14" s="68"/>
      <c r="CIQ14" s="65"/>
      <c r="CIR14" s="66"/>
      <c r="CIS14" s="27"/>
      <c r="CIT14" s="66"/>
      <c r="CIU14" s="27"/>
      <c r="CIV14" s="27"/>
      <c r="CIW14" s="27"/>
      <c r="CIX14" s="27"/>
      <c r="CIY14" s="27"/>
      <c r="CIZ14" s="27"/>
      <c r="CJA14" s="27"/>
      <c r="CJB14" s="66"/>
      <c r="CJC14" s="67"/>
      <c r="CJD14" s="67"/>
      <c r="CJE14" s="67"/>
      <c r="CJF14" s="67"/>
      <c r="CJG14" s="67"/>
      <c r="CJH14" s="67"/>
      <c r="CJI14" s="67"/>
      <c r="CJJ14" s="67"/>
      <c r="CJK14" s="67"/>
      <c r="CJL14" s="158"/>
      <c r="CJM14" s="158"/>
      <c r="CJN14" s="68"/>
      <c r="CJO14" s="65"/>
      <c r="CJP14" s="66"/>
      <c r="CJQ14" s="27"/>
      <c r="CJR14" s="66"/>
      <c r="CJS14" s="27"/>
      <c r="CJT14" s="27"/>
      <c r="CJU14" s="27"/>
      <c r="CJV14" s="27"/>
      <c r="CJW14" s="27"/>
      <c r="CJX14" s="27"/>
      <c r="CJY14" s="27"/>
      <c r="CJZ14" s="66"/>
      <c r="CKA14" s="67"/>
      <c r="CKB14" s="67"/>
      <c r="CKC14" s="67"/>
      <c r="CKD14" s="67"/>
      <c r="CKE14" s="67"/>
      <c r="CKF14" s="67"/>
      <c r="CKG14" s="67"/>
      <c r="CKH14" s="67"/>
      <c r="CKI14" s="67"/>
      <c r="CKJ14" s="158"/>
      <c r="CKK14" s="158"/>
      <c r="CKL14" s="68"/>
      <c r="CKM14" s="65"/>
      <c r="CKN14" s="66"/>
      <c r="CKO14" s="27"/>
      <c r="CKP14" s="66"/>
      <c r="CKQ14" s="27"/>
      <c r="CKR14" s="27"/>
      <c r="CKS14" s="27"/>
      <c r="CKT14" s="27"/>
      <c r="CKU14" s="27"/>
      <c r="CKV14" s="27"/>
      <c r="CKW14" s="27"/>
      <c r="CKX14" s="66"/>
      <c r="CKY14" s="67"/>
      <c r="CKZ14" s="67"/>
      <c r="CLA14" s="67"/>
      <c r="CLB14" s="67"/>
      <c r="CLC14" s="67"/>
      <c r="CLD14" s="67"/>
      <c r="CLE14" s="67"/>
      <c r="CLF14" s="67"/>
      <c r="CLG14" s="67"/>
      <c r="CLH14" s="158"/>
      <c r="CLI14" s="158"/>
      <c r="CLJ14" s="68"/>
      <c r="CLK14" s="65"/>
      <c r="CLL14" s="66"/>
      <c r="CLM14" s="27"/>
      <c r="CLN14" s="66"/>
      <c r="CLO14" s="27"/>
      <c r="CLP14" s="27"/>
      <c r="CLQ14" s="27"/>
      <c r="CLR14" s="27"/>
      <c r="CLS14" s="27"/>
      <c r="CLT14" s="27"/>
      <c r="CLU14" s="27"/>
      <c r="CLV14" s="66"/>
      <c r="CLW14" s="67"/>
      <c r="CLX14" s="67"/>
      <c r="CLY14" s="67"/>
      <c r="CLZ14" s="67"/>
      <c r="CMA14" s="67"/>
      <c r="CMB14" s="67"/>
      <c r="CMC14" s="67"/>
      <c r="CMD14" s="67"/>
      <c r="CME14" s="67"/>
      <c r="CMF14" s="158"/>
      <c r="CMG14" s="158"/>
      <c r="CMH14" s="68"/>
      <c r="CMI14" s="65"/>
      <c r="CMJ14" s="66"/>
      <c r="CMK14" s="27"/>
      <c r="CML14" s="66"/>
      <c r="CMM14" s="27"/>
      <c r="CMN14" s="27"/>
      <c r="CMO14" s="27"/>
      <c r="CMP14" s="27"/>
      <c r="CMQ14" s="27"/>
      <c r="CMR14" s="27"/>
      <c r="CMS14" s="27"/>
      <c r="CMT14" s="66"/>
      <c r="CMU14" s="67"/>
      <c r="CMV14" s="67"/>
      <c r="CMW14" s="67"/>
      <c r="CMX14" s="67"/>
      <c r="CMY14" s="67"/>
      <c r="CMZ14" s="67"/>
      <c r="CNA14" s="67"/>
      <c r="CNB14" s="67"/>
      <c r="CNC14" s="67"/>
      <c r="CND14" s="158"/>
      <c r="CNE14" s="158"/>
      <c r="CNF14" s="68"/>
      <c r="CNG14" s="65"/>
      <c r="CNH14" s="66"/>
      <c r="CNI14" s="27"/>
      <c r="CNJ14" s="66"/>
      <c r="CNK14" s="27"/>
      <c r="CNL14" s="27"/>
      <c r="CNM14" s="27"/>
      <c r="CNN14" s="27"/>
      <c r="CNO14" s="27"/>
      <c r="CNP14" s="27"/>
      <c r="CNQ14" s="27"/>
      <c r="CNR14" s="66"/>
      <c r="CNS14" s="67"/>
      <c r="CNT14" s="67"/>
      <c r="CNU14" s="67"/>
      <c r="CNV14" s="67"/>
      <c r="CNW14" s="67"/>
      <c r="CNX14" s="67"/>
      <c r="CNY14" s="67"/>
      <c r="CNZ14" s="67"/>
      <c r="COA14" s="67"/>
      <c r="COB14" s="158"/>
      <c r="COC14" s="158"/>
      <c r="COD14" s="68"/>
      <c r="COE14" s="65"/>
      <c r="COF14" s="66"/>
      <c r="COG14" s="27"/>
      <c r="COH14" s="66"/>
      <c r="COI14" s="27"/>
      <c r="COJ14" s="27"/>
      <c r="COK14" s="27"/>
      <c r="COL14" s="27"/>
      <c r="COM14" s="27"/>
      <c r="CON14" s="27"/>
      <c r="COO14" s="27"/>
      <c r="COP14" s="66"/>
      <c r="COQ14" s="67"/>
      <c r="COR14" s="67"/>
      <c r="COS14" s="67"/>
      <c r="COT14" s="67"/>
      <c r="COU14" s="67"/>
      <c r="COV14" s="67"/>
      <c r="COW14" s="67"/>
      <c r="COX14" s="67"/>
      <c r="COY14" s="67"/>
      <c r="COZ14" s="158"/>
      <c r="CPA14" s="158"/>
      <c r="CPB14" s="68"/>
      <c r="CPC14" s="65"/>
      <c r="CPD14" s="66"/>
      <c r="CPE14" s="27"/>
      <c r="CPF14" s="66"/>
      <c r="CPG14" s="27"/>
      <c r="CPH14" s="27"/>
      <c r="CPI14" s="27"/>
      <c r="CPJ14" s="27"/>
      <c r="CPK14" s="27"/>
      <c r="CPL14" s="27"/>
      <c r="CPM14" s="27"/>
      <c r="CPN14" s="66"/>
      <c r="CPO14" s="67"/>
      <c r="CPP14" s="67"/>
      <c r="CPQ14" s="67"/>
      <c r="CPR14" s="67"/>
      <c r="CPS14" s="67"/>
      <c r="CPT14" s="67"/>
      <c r="CPU14" s="67"/>
      <c r="CPV14" s="67"/>
      <c r="CPW14" s="67"/>
      <c r="CPX14" s="158"/>
      <c r="CPY14" s="158"/>
      <c r="CPZ14" s="68"/>
      <c r="CQA14" s="65"/>
      <c r="CQB14" s="66"/>
      <c r="CQC14" s="27"/>
      <c r="CQD14" s="66"/>
      <c r="CQE14" s="27"/>
      <c r="CQF14" s="27"/>
      <c r="CQG14" s="27"/>
      <c r="CQH14" s="27"/>
      <c r="CQI14" s="27"/>
      <c r="CQJ14" s="27"/>
      <c r="CQK14" s="27"/>
      <c r="CQL14" s="66"/>
      <c r="CQM14" s="67"/>
      <c r="CQN14" s="67"/>
      <c r="CQO14" s="67"/>
      <c r="CQP14" s="67"/>
      <c r="CQQ14" s="67"/>
      <c r="CQR14" s="67"/>
      <c r="CQS14" s="67"/>
      <c r="CQT14" s="67"/>
      <c r="CQU14" s="67"/>
      <c r="CQV14" s="158"/>
      <c r="CQW14" s="158"/>
      <c r="CQX14" s="68"/>
      <c r="CQY14" s="65"/>
      <c r="CQZ14" s="66"/>
      <c r="CRA14" s="27"/>
      <c r="CRB14" s="66"/>
      <c r="CRC14" s="27"/>
      <c r="CRD14" s="27"/>
      <c r="CRE14" s="27"/>
      <c r="CRF14" s="27"/>
      <c r="CRG14" s="27"/>
      <c r="CRH14" s="27"/>
      <c r="CRI14" s="27"/>
      <c r="CRJ14" s="66"/>
      <c r="CRK14" s="67"/>
      <c r="CRL14" s="67"/>
      <c r="CRM14" s="67"/>
      <c r="CRN14" s="67"/>
      <c r="CRO14" s="67"/>
      <c r="CRP14" s="67"/>
      <c r="CRQ14" s="67"/>
      <c r="CRR14" s="67"/>
      <c r="CRS14" s="67"/>
      <c r="CRT14" s="158"/>
      <c r="CRU14" s="158"/>
      <c r="CRV14" s="68"/>
      <c r="CRW14" s="65"/>
      <c r="CRX14" s="66"/>
      <c r="CRY14" s="27"/>
      <c r="CRZ14" s="66"/>
      <c r="CSA14" s="27"/>
      <c r="CSB14" s="27"/>
      <c r="CSC14" s="27"/>
      <c r="CSD14" s="27"/>
      <c r="CSE14" s="27"/>
      <c r="CSF14" s="27"/>
      <c r="CSG14" s="27"/>
      <c r="CSH14" s="66"/>
      <c r="CSI14" s="67"/>
      <c r="CSJ14" s="67"/>
      <c r="CSK14" s="67"/>
      <c r="CSL14" s="67"/>
      <c r="CSM14" s="67"/>
      <c r="CSN14" s="67"/>
      <c r="CSO14" s="67"/>
      <c r="CSP14" s="67"/>
      <c r="CSQ14" s="67"/>
      <c r="CSR14" s="158"/>
      <c r="CSS14" s="158"/>
      <c r="CST14" s="68"/>
      <c r="CSU14" s="65"/>
      <c r="CSV14" s="66"/>
      <c r="CSW14" s="27"/>
      <c r="CSX14" s="66"/>
      <c r="CSY14" s="27"/>
      <c r="CSZ14" s="27"/>
      <c r="CTA14" s="27"/>
      <c r="CTB14" s="27"/>
      <c r="CTC14" s="27"/>
      <c r="CTD14" s="27"/>
      <c r="CTE14" s="27"/>
      <c r="CTF14" s="66"/>
      <c r="CTG14" s="67"/>
      <c r="CTH14" s="67"/>
      <c r="CTI14" s="67"/>
      <c r="CTJ14" s="67"/>
      <c r="CTK14" s="67"/>
      <c r="CTL14" s="67"/>
      <c r="CTM14" s="67"/>
      <c r="CTN14" s="67"/>
      <c r="CTO14" s="67"/>
      <c r="CTP14" s="158"/>
      <c r="CTQ14" s="158"/>
      <c r="CTR14" s="68"/>
      <c r="CTS14" s="65"/>
      <c r="CTT14" s="66"/>
      <c r="CTU14" s="27"/>
      <c r="CTV14" s="66"/>
      <c r="CTW14" s="27"/>
      <c r="CTX14" s="27"/>
      <c r="CTY14" s="27"/>
      <c r="CTZ14" s="27"/>
      <c r="CUA14" s="27"/>
      <c r="CUB14" s="27"/>
      <c r="CUC14" s="27"/>
      <c r="CUD14" s="66"/>
      <c r="CUE14" s="67"/>
      <c r="CUF14" s="67"/>
      <c r="CUG14" s="67"/>
      <c r="CUH14" s="67"/>
      <c r="CUI14" s="67"/>
      <c r="CUJ14" s="67"/>
      <c r="CUK14" s="67"/>
      <c r="CUL14" s="67"/>
      <c r="CUM14" s="67"/>
      <c r="CUN14" s="158"/>
      <c r="CUO14" s="158"/>
      <c r="CUP14" s="68"/>
      <c r="CUQ14" s="65"/>
      <c r="CUR14" s="66"/>
      <c r="CUS14" s="27"/>
      <c r="CUT14" s="66"/>
      <c r="CUU14" s="27"/>
      <c r="CUV14" s="27"/>
      <c r="CUW14" s="27"/>
      <c r="CUX14" s="27"/>
      <c r="CUY14" s="27"/>
      <c r="CUZ14" s="27"/>
      <c r="CVA14" s="27"/>
      <c r="CVB14" s="66"/>
      <c r="CVC14" s="67"/>
      <c r="CVD14" s="67"/>
      <c r="CVE14" s="67"/>
      <c r="CVF14" s="67"/>
      <c r="CVG14" s="67"/>
      <c r="CVH14" s="67"/>
      <c r="CVI14" s="67"/>
      <c r="CVJ14" s="67"/>
      <c r="CVK14" s="67"/>
      <c r="CVL14" s="158"/>
      <c r="CVM14" s="158"/>
      <c r="CVN14" s="68"/>
      <c r="CVO14" s="65"/>
      <c r="CVP14" s="66"/>
      <c r="CVQ14" s="27"/>
      <c r="CVR14" s="66"/>
      <c r="CVS14" s="27"/>
      <c r="CVT14" s="27"/>
      <c r="CVU14" s="27"/>
      <c r="CVV14" s="27"/>
      <c r="CVW14" s="27"/>
      <c r="CVX14" s="27"/>
      <c r="CVY14" s="27"/>
      <c r="CVZ14" s="66"/>
      <c r="CWA14" s="67"/>
      <c r="CWB14" s="67"/>
      <c r="CWC14" s="67"/>
      <c r="CWD14" s="67"/>
      <c r="CWE14" s="67"/>
      <c r="CWF14" s="67"/>
      <c r="CWG14" s="67"/>
      <c r="CWH14" s="67"/>
      <c r="CWI14" s="67"/>
      <c r="CWJ14" s="158"/>
      <c r="CWK14" s="158"/>
      <c r="CWL14" s="68"/>
      <c r="CWM14" s="65"/>
      <c r="CWN14" s="66"/>
      <c r="CWO14" s="27"/>
      <c r="CWP14" s="66"/>
      <c r="CWQ14" s="27"/>
      <c r="CWR14" s="27"/>
      <c r="CWS14" s="27"/>
      <c r="CWT14" s="27"/>
      <c r="CWU14" s="27"/>
      <c r="CWV14" s="27"/>
      <c r="CWW14" s="27"/>
      <c r="CWX14" s="66"/>
      <c r="CWY14" s="67"/>
      <c r="CWZ14" s="67"/>
      <c r="CXA14" s="67"/>
      <c r="CXB14" s="67"/>
      <c r="CXC14" s="67"/>
      <c r="CXD14" s="67"/>
      <c r="CXE14" s="67"/>
      <c r="CXF14" s="67"/>
      <c r="CXG14" s="67"/>
      <c r="CXH14" s="158"/>
      <c r="CXI14" s="158"/>
      <c r="CXJ14" s="68"/>
      <c r="CXK14" s="65"/>
      <c r="CXL14" s="66"/>
      <c r="CXM14" s="27"/>
      <c r="CXN14" s="66"/>
      <c r="CXO14" s="27"/>
      <c r="CXP14" s="27"/>
      <c r="CXQ14" s="27"/>
      <c r="CXR14" s="27"/>
      <c r="CXS14" s="27"/>
      <c r="CXT14" s="27"/>
      <c r="CXU14" s="27"/>
      <c r="CXV14" s="66"/>
      <c r="CXW14" s="67"/>
      <c r="CXX14" s="67"/>
      <c r="CXY14" s="67"/>
      <c r="CXZ14" s="67"/>
      <c r="CYA14" s="67"/>
      <c r="CYB14" s="67"/>
      <c r="CYC14" s="67"/>
      <c r="CYD14" s="67"/>
      <c r="CYE14" s="67"/>
      <c r="CYF14" s="158"/>
      <c r="CYG14" s="158"/>
      <c r="CYH14" s="68"/>
      <c r="CYI14" s="65"/>
      <c r="CYJ14" s="66"/>
      <c r="CYK14" s="27"/>
      <c r="CYL14" s="66"/>
      <c r="CYM14" s="27"/>
      <c r="CYN14" s="27"/>
      <c r="CYO14" s="27"/>
      <c r="CYP14" s="27"/>
      <c r="CYQ14" s="27"/>
      <c r="CYR14" s="27"/>
      <c r="CYS14" s="27"/>
      <c r="CYT14" s="66"/>
      <c r="CYU14" s="67"/>
      <c r="CYV14" s="67"/>
      <c r="CYW14" s="67"/>
      <c r="CYX14" s="67"/>
      <c r="CYY14" s="67"/>
      <c r="CYZ14" s="67"/>
      <c r="CZA14" s="67"/>
      <c r="CZB14" s="67"/>
      <c r="CZC14" s="67"/>
      <c r="CZD14" s="158"/>
      <c r="CZE14" s="158"/>
      <c r="CZF14" s="68"/>
      <c r="CZG14" s="65"/>
      <c r="CZH14" s="66"/>
      <c r="CZI14" s="27"/>
      <c r="CZJ14" s="66"/>
      <c r="CZK14" s="27"/>
      <c r="CZL14" s="27"/>
      <c r="CZM14" s="27"/>
      <c r="CZN14" s="27"/>
      <c r="CZO14" s="27"/>
      <c r="CZP14" s="27"/>
      <c r="CZQ14" s="27"/>
      <c r="CZR14" s="66"/>
      <c r="CZS14" s="67"/>
      <c r="CZT14" s="67"/>
      <c r="CZU14" s="67"/>
      <c r="CZV14" s="67"/>
      <c r="CZW14" s="67"/>
      <c r="CZX14" s="67"/>
      <c r="CZY14" s="67"/>
      <c r="CZZ14" s="67"/>
      <c r="DAA14" s="67"/>
      <c r="DAB14" s="158"/>
      <c r="DAC14" s="158"/>
      <c r="DAD14" s="68"/>
      <c r="DAE14" s="65"/>
      <c r="DAF14" s="66"/>
      <c r="DAG14" s="27"/>
      <c r="DAH14" s="66"/>
      <c r="DAI14" s="27"/>
      <c r="DAJ14" s="27"/>
      <c r="DAK14" s="27"/>
      <c r="DAL14" s="27"/>
      <c r="DAM14" s="27"/>
      <c r="DAN14" s="27"/>
      <c r="DAO14" s="27"/>
      <c r="DAP14" s="66"/>
      <c r="DAQ14" s="67"/>
      <c r="DAR14" s="67"/>
      <c r="DAS14" s="67"/>
      <c r="DAT14" s="67"/>
      <c r="DAU14" s="67"/>
      <c r="DAV14" s="67"/>
      <c r="DAW14" s="67"/>
      <c r="DAX14" s="67"/>
      <c r="DAY14" s="67"/>
      <c r="DAZ14" s="158"/>
      <c r="DBA14" s="158"/>
      <c r="DBB14" s="68"/>
      <c r="DBC14" s="65"/>
      <c r="DBD14" s="66"/>
      <c r="DBE14" s="27"/>
      <c r="DBF14" s="66"/>
      <c r="DBG14" s="27"/>
      <c r="DBH14" s="27"/>
      <c r="DBI14" s="27"/>
      <c r="DBJ14" s="27"/>
      <c r="DBK14" s="27"/>
      <c r="DBL14" s="27"/>
      <c r="DBM14" s="27"/>
      <c r="DBN14" s="66"/>
      <c r="DBO14" s="67"/>
      <c r="DBP14" s="67"/>
      <c r="DBQ14" s="67"/>
      <c r="DBR14" s="67"/>
      <c r="DBS14" s="67"/>
      <c r="DBT14" s="67"/>
      <c r="DBU14" s="67"/>
      <c r="DBV14" s="67"/>
      <c r="DBW14" s="67"/>
      <c r="DBX14" s="158"/>
      <c r="DBY14" s="158"/>
      <c r="DBZ14" s="68"/>
      <c r="DCA14" s="65"/>
      <c r="DCB14" s="66"/>
      <c r="DCC14" s="27"/>
      <c r="DCD14" s="66"/>
      <c r="DCE14" s="27"/>
      <c r="DCF14" s="27"/>
      <c r="DCG14" s="27"/>
      <c r="DCH14" s="27"/>
      <c r="DCI14" s="27"/>
      <c r="DCJ14" s="27"/>
      <c r="DCK14" s="27"/>
      <c r="DCL14" s="66"/>
      <c r="DCM14" s="67"/>
      <c r="DCN14" s="67"/>
      <c r="DCO14" s="67"/>
      <c r="DCP14" s="67"/>
      <c r="DCQ14" s="67"/>
      <c r="DCR14" s="67"/>
      <c r="DCS14" s="67"/>
      <c r="DCT14" s="67"/>
      <c r="DCU14" s="67"/>
      <c r="DCV14" s="158"/>
      <c r="DCW14" s="158"/>
      <c r="DCX14" s="68"/>
      <c r="DCY14" s="65"/>
      <c r="DCZ14" s="66"/>
      <c r="DDA14" s="27"/>
      <c r="DDB14" s="66"/>
      <c r="DDC14" s="27"/>
      <c r="DDD14" s="27"/>
      <c r="DDE14" s="27"/>
      <c r="DDF14" s="27"/>
      <c r="DDG14" s="27"/>
      <c r="DDH14" s="27"/>
      <c r="DDI14" s="27"/>
      <c r="DDJ14" s="66"/>
      <c r="DDK14" s="67"/>
      <c r="DDL14" s="67"/>
      <c r="DDM14" s="67"/>
      <c r="DDN14" s="67"/>
      <c r="DDO14" s="67"/>
      <c r="DDP14" s="67"/>
      <c r="DDQ14" s="67"/>
      <c r="DDR14" s="67"/>
      <c r="DDS14" s="67"/>
      <c r="DDT14" s="158"/>
      <c r="DDU14" s="158"/>
      <c r="DDV14" s="68"/>
      <c r="DDW14" s="65"/>
      <c r="DDX14" s="66"/>
      <c r="DDY14" s="27"/>
      <c r="DDZ14" s="66"/>
      <c r="DEA14" s="27"/>
      <c r="DEB14" s="27"/>
      <c r="DEC14" s="27"/>
      <c r="DED14" s="27"/>
      <c r="DEE14" s="27"/>
      <c r="DEF14" s="27"/>
      <c r="DEG14" s="27"/>
      <c r="DEH14" s="66"/>
      <c r="DEI14" s="67"/>
      <c r="DEJ14" s="67"/>
      <c r="DEK14" s="67"/>
      <c r="DEL14" s="67"/>
      <c r="DEM14" s="67"/>
      <c r="DEN14" s="67"/>
      <c r="DEO14" s="67"/>
      <c r="DEP14" s="67"/>
      <c r="DEQ14" s="67"/>
      <c r="DER14" s="158"/>
      <c r="DES14" s="158"/>
      <c r="DET14" s="68"/>
      <c r="DEU14" s="65"/>
      <c r="DEV14" s="66"/>
      <c r="DEW14" s="27"/>
      <c r="DEX14" s="66"/>
      <c r="DEY14" s="27"/>
      <c r="DEZ14" s="27"/>
      <c r="DFA14" s="27"/>
      <c r="DFB14" s="27"/>
      <c r="DFC14" s="27"/>
      <c r="DFD14" s="27"/>
      <c r="DFE14" s="27"/>
      <c r="DFF14" s="66"/>
      <c r="DFG14" s="67"/>
      <c r="DFH14" s="67"/>
      <c r="DFI14" s="67"/>
      <c r="DFJ14" s="67"/>
      <c r="DFK14" s="67"/>
      <c r="DFL14" s="67"/>
      <c r="DFM14" s="67"/>
      <c r="DFN14" s="67"/>
      <c r="DFO14" s="67"/>
      <c r="DFP14" s="158"/>
      <c r="DFQ14" s="158"/>
      <c r="DFR14" s="68"/>
      <c r="DFS14" s="65"/>
      <c r="DFT14" s="66"/>
      <c r="DFU14" s="27"/>
      <c r="DFV14" s="66"/>
      <c r="DFW14" s="27"/>
      <c r="DFX14" s="27"/>
      <c r="DFY14" s="27"/>
      <c r="DFZ14" s="27"/>
      <c r="DGA14" s="27"/>
      <c r="DGB14" s="27"/>
      <c r="DGC14" s="27"/>
      <c r="DGD14" s="66"/>
      <c r="DGE14" s="67"/>
      <c r="DGF14" s="67"/>
      <c r="DGG14" s="67"/>
      <c r="DGH14" s="67"/>
      <c r="DGI14" s="67"/>
      <c r="DGJ14" s="67"/>
      <c r="DGK14" s="67"/>
      <c r="DGL14" s="67"/>
      <c r="DGM14" s="67"/>
      <c r="DGN14" s="158"/>
      <c r="DGO14" s="158"/>
      <c r="DGP14" s="68"/>
      <c r="DGQ14" s="65"/>
      <c r="DGR14" s="66"/>
      <c r="DGS14" s="27"/>
      <c r="DGT14" s="66"/>
      <c r="DGU14" s="27"/>
      <c r="DGV14" s="27"/>
      <c r="DGW14" s="27"/>
      <c r="DGX14" s="27"/>
      <c r="DGY14" s="27"/>
      <c r="DGZ14" s="27"/>
      <c r="DHA14" s="27"/>
      <c r="DHB14" s="66"/>
      <c r="DHC14" s="67"/>
      <c r="DHD14" s="67"/>
      <c r="DHE14" s="67"/>
      <c r="DHF14" s="67"/>
      <c r="DHG14" s="67"/>
      <c r="DHH14" s="67"/>
      <c r="DHI14" s="67"/>
      <c r="DHJ14" s="67"/>
      <c r="DHK14" s="67"/>
      <c r="DHL14" s="158"/>
      <c r="DHM14" s="158"/>
      <c r="DHN14" s="68"/>
      <c r="DHO14" s="65"/>
      <c r="DHP14" s="66"/>
      <c r="DHQ14" s="27"/>
      <c r="DHR14" s="66"/>
      <c r="DHS14" s="27"/>
      <c r="DHT14" s="27"/>
      <c r="DHU14" s="27"/>
      <c r="DHV14" s="27"/>
      <c r="DHW14" s="27"/>
      <c r="DHX14" s="27"/>
      <c r="DHY14" s="27"/>
      <c r="DHZ14" s="66"/>
      <c r="DIA14" s="67"/>
      <c r="DIB14" s="67"/>
      <c r="DIC14" s="67"/>
      <c r="DID14" s="67"/>
      <c r="DIE14" s="67"/>
      <c r="DIF14" s="67"/>
      <c r="DIG14" s="67"/>
      <c r="DIH14" s="67"/>
      <c r="DII14" s="67"/>
      <c r="DIJ14" s="158"/>
      <c r="DIK14" s="158"/>
      <c r="DIL14" s="68"/>
      <c r="DIM14" s="65"/>
      <c r="DIN14" s="66"/>
      <c r="DIO14" s="27"/>
      <c r="DIP14" s="66"/>
      <c r="DIQ14" s="27"/>
      <c r="DIR14" s="27"/>
      <c r="DIS14" s="27"/>
      <c r="DIT14" s="27"/>
      <c r="DIU14" s="27"/>
      <c r="DIV14" s="27"/>
      <c r="DIW14" s="27"/>
      <c r="DIX14" s="66"/>
      <c r="DIY14" s="67"/>
      <c r="DIZ14" s="67"/>
      <c r="DJA14" s="67"/>
      <c r="DJB14" s="67"/>
      <c r="DJC14" s="67"/>
      <c r="DJD14" s="67"/>
      <c r="DJE14" s="67"/>
      <c r="DJF14" s="67"/>
      <c r="DJG14" s="67"/>
      <c r="DJH14" s="158"/>
      <c r="DJI14" s="158"/>
      <c r="DJJ14" s="68"/>
      <c r="DJK14" s="65"/>
      <c r="DJL14" s="66"/>
      <c r="DJM14" s="27"/>
      <c r="DJN14" s="66"/>
      <c r="DJO14" s="27"/>
      <c r="DJP14" s="27"/>
      <c r="DJQ14" s="27"/>
      <c r="DJR14" s="27"/>
      <c r="DJS14" s="27"/>
      <c r="DJT14" s="27"/>
      <c r="DJU14" s="27"/>
      <c r="DJV14" s="66"/>
      <c r="DJW14" s="67"/>
      <c r="DJX14" s="67"/>
      <c r="DJY14" s="67"/>
      <c r="DJZ14" s="67"/>
      <c r="DKA14" s="67"/>
      <c r="DKB14" s="67"/>
      <c r="DKC14" s="67"/>
      <c r="DKD14" s="67"/>
      <c r="DKE14" s="67"/>
      <c r="DKF14" s="158"/>
      <c r="DKG14" s="158"/>
      <c r="DKH14" s="68"/>
      <c r="DKI14" s="65"/>
      <c r="DKJ14" s="66"/>
      <c r="DKK14" s="27"/>
      <c r="DKL14" s="66"/>
      <c r="DKM14" s="27"/>
      <c r="DKN14" s="27"/>
      <c r="DKO14" s="27"/>
      <c r="DKP14" s="27"/>
      <c r="DKQ14" s="27"/>
      <c r="DKR14" s="27"/>
      <c r="DKS14" s="27"/>
      <c r="DKT14" s="66"/>
      <c r="DKU14" s="67"/>
      <c r="DKV14" s="67"/>
      <c r="DKW14" s="67"/>
      <c r="DKX14" s="67"/>
      <c r="DKY14" s="67"/>
      <c r="DKZ14" s="67"/>
      <c r="DLA14" s="67"/>
      <c r="DLB14" s="67"/>
      <c r="DLC14" s="67"/>
      <c r="DLD14" s="158"/>
      <c r="DLE14" s="158"/>
      <c r="DLF14" s="68"/>
      <c r="DLG14" s="65"/>
      <c r="DLH14" s="66"/>
      <c r="DLI14" s="27"/>
      <c r="DLJ14" s="66"/>
      <c r="DLK14" s="27"/>
      <c r="DLL14" s="27"/>
      <c r="DLM14" s="27"/>
      <c r="DLN14" s="27"/>
      <c r="DLO14" s="27"/>
      <c r="DLP14" s="27"/>
      <c r="DLQ14" s="27"/>
      <c r="DLR14" s="66"/>
      <c r="DLS14" s="67"/>
      <c r="DLT14" s="67"/>
      <c r="DLU14" s="67"/>
      <c r="DLV14" s="67"/>
      <c r="DLW14" s="67"/>
      <c r="DLX14" s="67"/>
      <c r="DLY14" s="67"/>
      <c r="DLZ14" s="67"/>
      <c r="DMA14" s="67"/>
      <c r="DMB14" s="158"/>
      <c r="DMC14" s="158"/>
      <c r="DMD14" s="68"/>
      <c r="DME14" s="65"/>
      <c r="DMF14" s="66"/>
      <c r="DMG14" s="27"/>
      <c r="DMH14" s="66"/>
      <c r="DMI14" s="27"/>
      <c r="DMJ14" s="27"/>
      <c r="DMK14" s="27"/>
      <c r="DML14" s="27"/>
      <c r="DMM14" s="27"/>
      <c r="DMN14" s="27"/>
      <c r="DMO14" s="27"/>
      <c r="DMP14" s="66"/>
      <c r="DMQ14" s="67"/>
      <c r="DMR14" s="67"/>
      <c r="DMS14" s="67"/>
      <c r="DMT14" s="67"/>
      <c r="DMU14" s="67"/>
      <c r="DMV14" s="67"/>
      <c r="DMW14" s="67"/>
      <c r="DMX14" s="67"/>
      <c r="DMY14" s="67"/>
      <c r="DMZ14" s="158"/>
      <c r="DNA14" s="158"/>
      <c r="DNB14" s="68"/>
      <c r="DNC14" s="65"/>
      <c r="DND14" s="66"/>
      <c r="DNE14" s="27"/>
      <c r="DNF14" s="66"/>
      <c r="DNG14" s="27"/>
      <c r="DNH14" s="27"/>
      <c r="DNI14" s="27"/>
      <c r="DNJ14" s="27"/>
      <c r="DNK14" s="27"/>
      <c r="DNL14" s="27"/>
      <c r="DNM14" s="27"/>
      <c r="DNN14" s="66"/>
      <c r="DNO14" s="67"/>
      <c r="DNP14" s="67"/>
      <c r="DNQ14" s="67"/>
      <c r="DNR14" s="67"/>
      <c r="DNS14" s="67"/>
      <c r="DNT14" s="67"/>
      <c r="DNU14" s="67"/>
      <c r="DNV14" s="67"/>
      <c r="DNW14" s="67"/>
      <c r="DNX14" s="158"/>
      <c r="DNY14" s="158"/>
      <c r="DNZ14" s="68"/>
      <c r="DOA14" s="65"/>
      <c r="DOB14" s="66"/>
      <c r="DOC14" s="27"/>
      <c r="DOD14" s="66"/>
      <c r="DOE14" s="27"/>
      <c r="DOF14" s="27"/>
      <c r="DOG14" s="27"/>
      <c r="DOH14" s="27"/>
      <c r="DOI14" s="27"/>
      <c r="DOJ14" s="27"/>
      <c r="DOK14" s="27"/>
      <c r="DOL14" s="66"/>
      <c r="DOM14" s="67"/>
      <c r="DON14" s="67"/>
      <c r="DOO14" s="67"/>
      <c r="DOP14" s="67"/>
      <c r="DOQ14" s="67"/>
      <c r="DOR14" s="67"/>
      <c r="DOS14" s="67"/>
      <c r="DOT14" s="67"/>
      <c r="DOU14" s="67"/>
      <c r="DOV14" s="158"/>
      <c r="DOW14" s="158"/>
      <c r="DOX14" s="68"/>
      <c r="DOY14" s="65"/>
      <c r="DOZ14" s="66"/>
      <c r="DPA14" s="27"/>
      <c r="DPB14" s="66"/>
      <c r="DPC14" s="27"/>
      <c r="DPD14" s="27"/>
      <c r="DPE14" s="27"/>
      <c r="DPF14" s="27"/>
      <c r="DPG14" s="27"/>
      <c r="DPH14" s="27"/>
      <c r="DPI14" s="27"/>
      <c r="DPJ14" s="66"/>
      <c r="DPK14" s="67"/>
      <c r="DPL14" s="67"/>
      <c r="DPM14" s="67"/>
      <c r="DPN14" s="67"/>
      <c r="DPO14" s="67"/>
      <c r="DPP14" s="67"/>
      <c r="DPQ14" s="67"/>
      <c r="DPR14" s="67"/>
      <c r="DPS14" s="67"/>
      <c r="DPT14" s="158"/>
      <c r="DPU14" s="158"/>
      <c r="DPV14" s="68"/>
      <c r="DPW14" s="65"/>
      <c r="DPX14" s="66"/>
      <c r="DPY14" s="27"/>
      <c r="DPZ14" s="66"/>
      <c r="DQA14" s="27"/>
      <c r="DQB14" s="27"/>
      <c r="DQC14" s="27"/>
      <c r="DQD14" s="27"/>
      <c r="DQE14" s="27"/>
      <c r="DQF14" s="27"/>
      <c r="DQG14" s="27"/>
      <c r="DQH14" s="66"/>
      <c r="DQI14" s="67"/>
      <c r="DQJ14" s="67"/>
      <c r="DQK14" s="67"/>
      <c r="DQL14" s="67"/>
      <c r="DQM14" s="67"/>
      <c r="DQN14" s="67"/>
      <c r="DQO14" s="67"/>
      <c r="DQP14" s="67"/>
      <c r="DQQ14" s="67"/>
      <c r="DQR14" s="158"/>
      <c r="DQS14" s="158"/>
      <c r="DQT14" s="68"/>
      <c r="DQU14" s="65"/>
      <c r="DQV14" s="66"/>
      <c r="DQW14" s="27"/>
      <c r="DQX14" s="66"/>
      <c r="DQY14" s="27"/>
      <c r="DQZ14" s="27"/>
      <c r="DRA14" s="27"/>
      <c r="DRB14" s="27"/>
      <c r="DRC14" s="27"/>
      <c r="DRD14" s="27"/>
      <c r="DRE14" s="27"/>
      <c r="DRF14" s="66"/>
      <c r="DRG14" s="67"/>
      <c r="DRH14" s="67"/>
      <c r="DRI14" s="67"/>
      <c r="DRJ14" s="67"/>
      <c r="DRK14" s="67"/>
      <c r="DRL14" s="67"/>
      <c r="DRM14" s="67"/>
      <c r="DRN14" s="67"/>
      <c r="DRO14" s="67"/>
      <c r="DRP14" s="158"/>
      <c r="DRQ14" s="158"/>
      <c r="DRR14" s="68"/>
      <c r="DRS14" s="65"/>
      <c r="DRT14" s="66"/>
      <c r="DRU14" s="27"/>
      <c r="DRV14" s="66"/>
      <c r="DRW14" s="27"/>
      <c r="DRX14" s="27"/>
      <c r="DRY14" s="27"/>
      <c r="DRZ14" s="27"/>
      <c r="DSA14" s="27"/>
      <c r="DSB14" s="27"/>
      <c r="DSC14" s="27"/>
      <c r="DSD14" s="66"/>
      <c r="DSE14" s="67"/>
      <c r="DSF14" s="67"/>
      <c r="DSG14" s="67"/>
      <c r="DSH14" s="67"/>
      <c r="DSI14" s="67"/>
      <c r="DSJ14" s="67"/>
      <c r="DSK14" s="67"/>
      <c r="DSL14" s="67"/>
      <c r="DSM14" s="67"/>
      <c r="DSN14" s="158"/>
      <c r="DSO14" s="158"/>
      <c r="DSP14" s="68"/>
      <c r="DSQ14" s="65"/>
      <c r="DSR14" s="66"/>
      <c r="DSS14" s="27"/>
      <c r="DST14" s="66"/>
      <c r="DSU14" s="27"/>
      <c r="DSV14" s="27"/>
      <c r="DSW14" s="27"/>
      <c r="DSX14" s="27"/>
      <c r="DSY14" s="27"/>
      <c r="DSZ14" s="27"/>
      <c r="DTA14" s="27"/>
      <c r="DTB14" s="66"/>
      <c r="DTC14" s="67"/>
      <c r="DTD14" s="67"/>
      <c r="DTE14" s="67"/>
      <c r="DTF14" s="67"/>
      <c r="DTG14" s="67"/>
      <c r="DTH14" s="67"/>
      <c r="DTI14" s="67"/>
      <c r="DTJ14" s="67"/>
      <c r="DTK14" s="67"/>
      <c r="DTL14" s="158"/>
      <c r="DTM14" s="158"/>
      <c r="DTN14" s="68"/>
      <c r="DTO14" s="65"/>
      <c r="DTP14" s="66"/>
      <c r="DTQ14" s="27"/>
      <c r="DTR14" s="66"/>
      <c r="DTS14" s="27"/>
      <c r="DTT14" s="27"/>
      <c r="DTU14" s="27"/>
      <c r="DTV14" s="27"/>
      <c r="DTW14" s="27"/>
      <c r="DTX14" s="27"/>
      <c r="DTY14" s="27"/>
      <c r="DTZ14" s="66"/>
      <c r="DUA14" s="67"/>
      <c r="DUB14" s="67"/>
      <c r="DUC14" s="67"/>
      <c r="DUD14" s="67"/>
      <c r="DUE14" s="67"/>
      <c r="DUF14" s="67"/>
      <c r="DUG14" s="67"/>
      <c r="DUH14" s="67"/>
      <c r="DUI14" s="67"/>
      <c r="DUJ14" s="158"/>
      <c r="DUK14" s="158"/>
      <c r="DUL14" s="68"/>
      <c r="DUM14" s="65"/>
      <c r="DUN14" s="66"/>
      <c r="DUO14" s="27"/>
      <c r="DUP14" s="66"/>
      <c r="DUQ14" s="27"/>
      <c r="DUR14" s="27"/>
      <c r="DUS14" s="27"/>
      <c r="DUT14" s="27"/>
      <c r="DUU14" s="27"/>
      <c r="DUV14" s="27"/>
      <c r="DUW14" s="27"/>
      <c r="DUX14" s="66"/>
      <c r="DUY14" s="67"/>
      <c r="DUZ14" s="67"/>
      <c r="DVA14" s="67"/>
      <c r="DVB14" s="67"/>
      <c r="DVC14" s="67"/>
      <c r="DVD14" s="67"/>
      <c r="DVE14" s="67"/>
      <c r="DVF14" s="67"/>
      <c r="DVG14" s="67"/>
      <c r="DVH14" s="158"/>
      <c r="DVI14" s="158"/>
      <c r="DVJ14" s="68"/>
      <c r="DVK14" s="65"/>
      <c r="DVL14" s="66"/>
      <c r="DVM14" s="27"/>
      <c r="DVN14" s="66"/>
      <c r="DVO14" s="27"/>
      <c r="DVP14" s="27"/>
      <c r="DVQ14" s="27"/>
      <c r="DVR14" s="27"/>
      <c r="DVS14" s="27"/>
      <c r="DVT14" s="27"/>
      <c r="DVU14" s="27"/>
      <c r="DVV14" s="66"/>
      <c r="DVW14" s="67"/>
      <c r="DVX14" s="67"/>
      <c r="DVY14" s="67"/>
      <c r="DVZ14" s="67"/>
      <c r="DWA14" s="67"/>
      <c r="DWB14" s="67"/>
      <c r="DWC14" s="67"/>
      <c r="DWD14" s="67"/>
      <c r="DWE14" s="67"/>
      <c r="DWF14" s="158"/>
      <c r="DWG14" s="158"/>
      <c r="DWH14" s="68"/>
      <c r="DWI14" s="65"/>
      <c r="DWJ14" s="66"/>
      <c r="DWK14" s="27"/>
      <c r="DWL14" s="66"/>
      <c r="DWM14" s="27"/>
      <c r="DWN14" s="27"/>
      <c r="DWO14" s="27"/>
      <c r="DWP14" s="27"/>
      <c r="DWQ14" s="27"/>
      <c r="DWR14" s="27"/>
      <c r="DWS14" s="27"/>
      <c r="DWT14" s="66"/>
      <c r="DWU14" s="67"/>
      <c r="DWV14" s="67"/>
      <c r="DWW14" s="67"/>
      <c r="DWX14" s="67"/>
      <c r="DWY14" s="67"/>
      <c r="DWZ14" s="67"/>
      <c r="DXA14" s="67"/>
      <c r="DXB14" s="67"/>
      <c r="DXC14" s="67"/>
      <c r="DXD14" s="158"/>
      <c r="DXE14" s="158"/>
      <c r="DXF14" s="68"/>
      <c r="DXG14" s="65"/>
      <c r="DXH14" s="66"/>
      <c r="DXI14" s="27"/>
      <c r="DXJ14" s="66"/>
      <c r="DXK14" s="27"/>
      <c r="DXL14" s="27"/>
      <c r="DXM14" s="27"/>
      <c r="DXN14" s="27"/>
      <c r="DXO14" s="27"/>
      <c r="DXP14" s="27"/>
      <c r="DXQ14" s="27"/>
      <c r="DXR14" s="66"/>
      <c r="DXS14" s="67"/>
      <c r="DXT14" s="67"/>
      <c r="DXU14" s="67"/>
      <c r="DXV14" s="67"/>
      <c r="DXW14" s="67"/>
      <c r="DXX14" s="67"/>
      <c r="DXY14" s="67"/>
      <c r="DXZ14" s="67"/>
      <c r="DYA14" s="67"/>
      <c r="DYB14" s="158"/>
      <c r="DYC14" s="158"/>
      <c r="DYD14" s="68"/>
      <c r="DYE14" s="65"/>
      <c r="DYF14" s="66"/>
      <c r="DYG14" s="27"/>
      <c r="DYH14" s="66"/>
      <c r="DYI14" s="27"/>
      <c r="DYJ14" s="27"/>
      <c r="DYK14" s="27"/>
      <c r="DYL14" s="27"/>
      <c r="DYM14" s="27"/>
      <c r="DYN14" s="27"/>
      <c r="DYO14" s="27"/>
      <c r="DYP14" s="66"/>
      <c r="DYQ14" s="67"/>
      <c r="DYR14" s="67"/>
      <c r="DYS14" s="67"/>
      <c r="DYT14" s="67"/>
      <c r="DYU14" s="67"/>
      <c r="DYV14" s="67"/>
      <c r="DYW14" s="67"/>
      <c r="DYX14" s="67"/>
      <c r="DYY14" s="67"/>
      <c r="DYZ14" s="158"/>
      <c r="DZA14" s="158"/>
      <c r="DZB14" s="68"/>
      <c r="DZC14" s="65"/>
      <c r="DZD14" s="66"/>
      <c r="DZE14" s="27"/>
      <c r="DZF14" s="66"/>
      <c r="DZG14" s="27"/>
      <c r="DZH14" s="27"/>
      <c r="DZI14" s="27"/>
      <c r="DZJ14" s="27"/>
      <c r="DZK14" s="27"/>
      <c r="DZL14" s="27"/>
      <c r="DZM14" s="27"/>
      <c r="DZN14" s="66"/>
      <c r="DZO14" s="67"/>
      <c r="DZP14" s="67"/>
      <c r="DZQ14" s="67"/>
      <c r="DZR14" s="67"/>
      <c r="DZS14" s="67"/>
      <c r="DZT14" s="67"/>
      <c r="DZU14" s="67"/>
      <c r="DZV14" s="67"/>
      <c r="DZW14" s="67"/>
      <c r="DZX14" s="158"/>
      <c r="DZY14" s="158"/>
      <c r="DZZ14" s="68"/>
      <c r="EAA14" s="65"/>
      <c r="EAB14" s="66"/>
      <c r="EAC14" s="27"/>
      <c r="EAD14" s="66"/>
      <c r="EAE14" s="27"/>
      <c r="EAF14" s="27"/>
      <c r="EAG14" s="27"/>
      <c r="EAH14" s="27"/>
      <c r="EAI14" s="27"/>
      <c r="EAJ14" s="27"/>
      <c r="EAK14" s="27"/>
      <c r="EAL14" s="66"/>
      <c r="EAM14" s="67"/>
      <c r="EAN14" s="67"/>
      <c r="EAO14" s="67"/>
      <c r="EAP14" s="67"/>
      <c r="EAQ14" s="67"/>
      <c r="EAR14" s="67"/>
      <c r="EAS14" s="67"/>
      <c r="EAT14" s="67"/>
      <c r="EAU14" s="67"/>
      <c r="EAV14" s="158"/>
      <c r="EAW14" s="158"/>
      <c r="EAX14" s="68"/>
      <c r="EAY14" s="65"/>
      <c r="EAZ14" s="66"/>
      <c r="EBA14" s="27"/>
      <c r="EBB14" s="66"/>
      <c r="EBC14" s="27"/>
      <c r="EBD14" s="27"/>
      <c r="EBE14" s="27"/>
      <c r="EBF14" s="27"/>
      <c r="EBG14" s="27"/>
      <c r="EBH14" s="27"/>
      <c r="EBI14" s="27"/>
      <c r="EBJ14" s="66"/>
      <c r="EBK14" s="67"/>
      <c r="EBL14" s="67"/>
      <c r="EBM14" s="67"/>
      <c r="EBN14" s="67"/>
      <c r="EBO14" s="67"/>
      <c r="EBP14" s="67"/>
      <c r="EBQ14" s="67"/>
      <c r="EBR14" s="67"/>
      <c r="EBS14" s="67"/>
      <c r="EBT14" s="158"/>
      <c r="EBU14" s="158"/>
      <c r="EBV14" s="68"/>
      <c r="EBW14" s="65"/>
      <c r="EBX14" s="66"/>
      <c r="EBY14" s="27"/>
      <c r="EBZ14" s="66"/>
      <c r="ECA14" s="27"/>
      <c r="ECB14" s="27"/>
      <c r="ECC14" s="27"/>
      <c r="ECD14" s="27"/>
      <c r="ECE14" s="27"/>
      <c r="ECF14" s="27"/>
      <c r="ECG14" s="27"/>
      <c r="ECH14" s="66"/>
      <c r="ECI14" s="67"/>
      <c r="ECJ14" s="67"/>
      <c r="ECK14" s="67"/>
      <c r="ECL14" s="67"/>
      <c r="ECM14" s="67"/>
      <c r="ECN14" s="67"/>
      <c r="ECO14" s="67"/>
      <c r="ECP14" s="67"/>
      <c r="ECQ14" s="67"/>
      <c r="ECR14" s="158"/>
      <c r="ECS14" s="158"/>
      <c r="ECT14" s="68"/>
      <c r="ECU14" s="65"/>
      <c r="ECV14" s="66"/>
      <c r="ECW14" s="27"/>
      <c r="ECX14" s="66"/>
      <c r="ECY14" s="27"/>
      <c r="ECZ14" s="27"/>
      <c r="EDA14" s="27"/>
      <c r="EDB14" s="27"/>
      <c r="EDC14" s="27"/>
      <c r="EDD14" s="27"/>
      <c r="EDE14" s="27"/>
      <c r="EDF14" s="66"/>
      <c r="EDG14" s="67"/>
      <c r="EDH14" s="67"/>
      <c r="EDI14" s="67"/>
      <c r="EDJ14" s="67"/>
      <c r="EDK14" s="67"/>
      <c r="EDL14" s="67"/>
      <c r="EDM14" s="67"/>
      <c r="EDN14" s="67"/>
      <c r="EDO14" s="67"/>
      <c r="EDP14" s="158"/>
      <c r="EDQ14" s="158"/>
      <c r="EDR14" s="68"/>
      <c r="EDS14" s="65"/>
      <c r="EDT14" s="66"/>
      <c r="EDU14" s="27"/>
      <c r="EDV14" s="66"/>
      <c r="EDW14" s="27"/>
      <c r="EDX14" s="27"/>
      <c r="EDY14" s="27"/>
      <c r="EDZ14" s="27"/>
      <c r="EEA14" s="27"/>
      <c r="EEB14" s="27"/>
      <c r="EEC14" s="27"/>
      <c r="EED14" s="66"/>
      <c r="EEE14" s="67"/>
      <c r="EEF14" s="67"/>
      <c r="EEG14" s="67"/>
      <c r="EEH14" s="67"/>
      <c r="EEI14" s="67"/>
      <c r="EEJ14" s="67"/>
      <c r="EEK14" s="67"/>
      <c r="EEL14" s="67"/>
      <c r="EEM14" s="67"/>
      <c r="EEN14" s="158"/>
      <c r="EEO14" s="158"/>
      <c r="EEP14" s="68"/>
      <c r="EEQ14" s="65"/>
      <c r="EER14" s="66"/>
      <c r="EES14" s="27"/>
      <c r="EET14" s="66"/>
      <c r="EEU14" s="27"/>
      <c r="EEV14" s="27"/>
      <c r="EEW14" s="27"/>
      <c r="EEX14" s="27"/>
      <c r="EEY14" s="27"/>
      <c r="EEZ14" s="27"/>
      <c r="EFA14" s="27"/>
      <c r="EFB14" s="66"/>
      <c r="EFC14" s="67"/>
      <c r="EFD14" s="67"/>
      <c r="EFE14" s="67"/>
      <c r="EFF14" s="67"/>
      <c r="EFG14" s="67"/>
      <c r="EFH14" s="67"/>
      <c r="EFI14" s="67"/>
      <c r="EFJ14" s="67"/>
      <c r="EFK14" s="67"/>
      <c r="EFL14" s="158"/>
      <c r="EFM14" s="158"/>
      <c r="EFN14" s="68"/>
      <c r="EFO14" s="65"/>
      <c r="EFP14" s="66"/>
      <c r="EFQ14" s="27"/>
      <c r="EFR14" s="66"/>
      <c r="EFS14" s="27"/>
      <c r="EFT14" s="27"/>
      <c r="EFU14" s="27"/>
      <c r="EFV14" s="27"/>
      <c r="EFW14" s="27"/>
      <c r="EFX14" s="27"/>
      <c r="EFY14" s="27"/>
      <c r="EFZ14" s="66"/>
      <c r="EGA14" s="67"/>
      <c r="EGB14" s="67"/>
      <c r="EGC14" s="67"/>
      <c r="EGD14" s="67"/>
      <c r="EGE14" s="67"/>
      <c r="EGF14" s="67"/>
      <c r="EGG14" s="67"/>
      <c r="EGH14" s="67"/>
      <c r="EGI14" s="67"/>
      <c r="EGJ14" s="158"/>
      <c r="EGK14" s="158"/>
      <c r="EGL14" s="68"/>
      <c r="EGM14" s="65"/>
      <c r="EGN14" s="66"/>
      <c r="EGO14" s="27"/>
      <c r="EGP14" s="66"/>
      <c r="EGQ14" s="27"/>
      <c r="EGR14" s="27"/>
      <c r="EGS14" s="27"/>
      <c r="EGT14" s="27"/>
      <c r="EGU14" s="27"/>
      <c r="EGV14" s="27"/>
      <c r="EGW14" s="27"/>
      <c r="EGX14" s="66"/>
      <c r="EGY14" s="67"/>
      <c r="EGZ14" s="67"/>
      <c r="EHA14" s="67"/>
      <c r="EHB14" s="67"/>
      <c r="EHC14" s="67"/>
      <c r="EHD14" s="67"/>
      <c r="EHE14" s="67"/>
      <c r="EHF14" s="67"/>
      <c r="EHG14" s="67"/>
      <c r="EHH14" s="158"/>
      <c r="EHI14" s="158"/>
      <c r="EHJ14" s="68"/>
      <c r="EHK14" s="65"/>
      <c r="EHL14" s="66"/>
      <c r="EHM14" s="27"/>
      <c r="EHN14" s="66"/>
      <c r="EHO14" s="27"/>
      <c r="EHP14" s="27"/>
      <c r="EHQ14" s="27"/>
      <c r="EHR14" s="27"/>
      <c r="EHS14" s="27"/>
      <c r="EHT14" s="27"/>
      <c r="EHU14" s="27"/>
      <c r="EHV14" s="66"/>
      <c r="EHW14" s="67"/>
      <c r="EHX14" s="67"/>
      <c r="EHY14" s="67"/>
      <c r="EHZ14" s="67"/>
      <c r="EIA14" s="67"/>
      <c r="EIB14" s="67"/>
      <c r="EIC14" s="67"/>
      <c r="EID14" s="67"/>
      <c r="EIE14" s="67"/>
      <c r="EIF14" s="158"/>
      <c r="EIG14" s="158"/>
      <c r="EIH14" s="68"/>
      <c r="EII14" s="65"/>
      <c r="EIJ14" s="66"/>
      <c r="EIK14" s="27"/>
      <c r="EIL14" s="66"/>
      <c r="EIM14" s="27"/>
      <c r="EIN14" s="27"/>
      <c r="EIO14" s="27"/>
      <c r="EIP14" s="27"/>
      <c r="EIQ14" s="27"/>
      <c r="EIR14" s="27"/>
      <c r="EIS14" s="27"/>
      <c r="EIT14" s="66"/>
      <c r="EIU14" s="67"/>
      <c r="EIV14" s="67"/>
      <c r="EIW14" s="67"/>
      <c r="EIX14" s="67"/>
      <c r="EIY14" s="67"/>
      <c r="EIZ14" s="67"/>
      <c r="EJA14" s="67"/>
      <c r="EJB14" s="67"/>
      <c r="EJC14" s="67"/>
      <c r="EJD14" s="158"/>
      <c r="EJE14" s="158"/>
      <c r="EJF14" s="68"/>
      <c r="EJG14" s="65"/>
      <c r="EJH14" s="66"/>
      <c r="EJI14" s="27"/>
      <c r="EJJ14" s="66"/>
      <c r="EJK14" s="27"/>
      <c r="EJL14" s="27"/>
      <c r="EJM14" s="27"/>
      <c r="EJN14" s="27"/>
      <c r="EJO14" s="27"/>
      <c r="EJP14" s="27"/>
      <c r="EJQ14" s="27"/>
      <c r="EJR14" s="66"/>
      <c r="EJS14" s="67"/>
      <c r="EJT14" s="67"/>
      <c r="EJU14" s="67"/>
      <c r="EJV14" s="67"/>
      <c r="EJW14" s="67"/>
      <c r="EJX14" s="67"/>
      <c r="EJY14" s="67"/>
      <c r="EJZ14" s="67"/>
      <c r="EKA14" s="67"/>
      <c r="EKB14" s="158"/>
      <c r="EKC14" s="158"/>
      <c r="EKD14" s="68"/>
      <c r="EKE14" s="65"/>
      <c r="EKF14" s="66"/>
      <c r="EKG14" s="27"/>
      <c r="EKH14" s="66"/>
      <c r="EKI14" s="27"/>
      <c r="EKJ14" s="27"/>
      <c r="EKK14" s="27"/>
      <c r="EKL14" s="27"/>
      <c r="EKM14" s="27"/>
      <c r="EKN14" s="27"/>
      <c r="EKO14" s="27"/>
      <c r="EKP14" s="66"/>
      <c r="EKQ14" s="67"/>
      <c r="EKR14" s="67"/>
      <c r="EKS14" s="67"/>
      <c r="EKT14" s="67"/>
      <c r="EKU14" s="67"/>
      <c r="EKV14" s="67"/>
      <c r="EKW14" s="67"/>
      <c r="EKX14" s="67"/>
      <c r="EKY14" s="67"/>
      <c r="EKZ14" s="158"/>
      <c r="ELA14" s="158"/>
      <c r="ELB14" s="68"/>
      <c r="ELC14" s="65"/>
      <c r="ELD14" s="66"/>
      <c r="ELE14" s="27"/>
      <c r="ELF14" s="66"/>
      <c r="ELG14" s="27"/>
      <c r="ELH14" s="27"/>
      <c r="ELI14" s="27"/>
      <c r="ELJ14" s="27"/>
      <c r="ELK14" s="27"/>
      <c r="ELL14" s="27"/>
      <c r="ELM14" s="27"/>
      <c r="ELN14" s="66"/>
      <c r="ELO14" s="67"/>
      <c r="ELP14" s="67"/>
      <c r="ELQ14" s="67"/>
      <c r="ELR14" s="67"/>
      <c r="ELS14" s="67"/>
      <c r="ELT14" s="67"/>
      <c r="ELU14" s="67"/>
      <c r="ELV14" s="67"/>
      <c r="ELW14" s="67"/>
      <c r="ELX14" s="158"/>
      <c r="ELY14" s="158"/>
      <c r="ELZ14" s="68"/>
      <c r="EMA14" s="65"/>
      <c r="EMB14" s="66"/>
      <c r="EMC14" s="27"/>
      <c r="EMD14" s="66"/>
      <c r="EME14" s="27"/>
      <c r="EMF14" s="27"/>
      <c r="EMG14" s="27"/>
      <c r="EMH14" s="27"/>
      <c r="EMI14" s="27"/>
      <c r="EMJ14" s="27"/>
      <c r="EMK14" s="27"/>
      <c r="EML14" s="66"/>
      <c r="EMM14" s="67"/>
      <c r="EMN14" s="67"/>
      <c r="EMO14" s="67"/>
      <c r="EMP14" s="67"/>
      <c r="EMQ14" s="67"/>
      <c r="EMR14" s="67"/>
      <c r="EMS14" s="67"/>
      <c r="EMT14" s="67"/>
      <c r="EMU14" s="67"/>
      <c r="EMV14" s="158"/>
      <c r="EMW14" s="158"/>
      <c r="EMX14" s="68"/>
      <c r="EMY14" s="65"/>
      <c r="EMZ14" s="66"/>
      <c r="ENA14" s="27"/>
      <c r="ENB14" s="66"/>
      <c r="ENC14" s="27"/>
      <c r="END14" s="27"/>
      <c r="ENE14" s="27"/>
      <c r="ENF14" s="27"/>
      <c r="ENG14" s="27"/>
      <c r="ENH14" s="27"/>
      <c r="ENI14" s="27"/>
      <c r="ENJ14" s="66"/>
      <c r="ENK14" s="67"/>
      <c r="ENL14" s="67"/>
      <c r="ENM14" s="67"/>
      <c r="ENN14" s="67"/>
      <c r="ENO14" s="67"/>
      <c r="ENP14" s="67"/>
      <c r="ENQ14" s="67"/>
      <c r="ENR14" s="67"/>
      <c r="ENS14" s="67"/>
      <c r="ENT14" s="158"/>
      <c r="ENU14" s="158"/>
      <c r="ENV14" s="68"/>
      <c r="ENW14" s="65"/>
      <c r="ENX14" s="66"/>
      <c r="ENY14" s="27"/>
      <c r="ENZ14" s="66"/>
      <c r="EOA14" s="27"/>
      <c r="EOB14" s="27"/>
      <c r="EOC14" s="27"/>
      <c r="EOD14" s="27"/>
      <c r="EOE14" s="27"/>
      <c r="EOF14" s="27"/>
      <c r="EOG14" s="27"/>
      <c r="EOH14" s="66"/>
      <c r="EOI14" s="67"/>
      <c r="EOJ14" s="67"/>
      <c r="EOK14" s="67"/>
      <c r="EOL14" s="67"/>
      <c r="EOM14" s="67"/>
      <c r="EON14" s="67"/>
      <c r="EOO14" s="67"/>
      <c r="EOP14" s="67"/>
      <c r="EOQ14" s="67"/>
      <c r="EOR14" s="158"/>
      <c r="EOS14" s="158"/>
      <c r="EOT14" s="68"/>
      <c r="EOU14" s="65"/>
      <c r="EOV14" s="66"/>
      <c r="EOW14" s="27"/>
      <c r="EOX14" s="66"/>
      <c r="EOY14" s="27"/>
      <c r="EOZ14" s="27"/>
      <c r="EPA14" s="27"/>
      <c r="EPB14" s="27"/>
      <c r="EPC14" s="27"/>
      <c r="EPD14" s="27"/>
      <c r="EPE14" s="27"/>
      <c r="EPF14" s="66"/>
      <c r="EPG14" s="67"/>
      <c r="EPH14" s="67"/>
      <c r="EPI14" s="67"/>
      <c r="EPJ14" s="67"/>
      <c r="EPK14" s="67"/>
      <c r="EPL14" s="67"/>
      <c r="EPM14" s="67"/>
      <c r="EPN14" s="67"/>
      <c r="EPO14" s="67"/>
      <c r="EPP14" s="158"/>
      <c r="EPQ14" s="158"/>
      <c r="EPR14" s="68"/>
      <c r="EPS14" s="65"/>
      <c r="EPT14" s="66"/>
      <c r="EPU14" s="27"/>
      <c r="EPV14" s="66"/>
      <c r="EPW14" s="27"/>
      <c r="EPX14" s="27"/>
      <c r="EPY14" s="27"/>
      <c r="EPZ14" s="27"/>
      <c r="EQA14" s="27"/>
      <c r="EQB14" s="27"/>
      <c r="EQC14" s="27"/>
      <c r="EQD14" s="66"/>
      <c r="EQE14" s="67"/>
      <c r="EQF14" s="67"/>
      <c r="EQG14" s="67"/>
      <c r="EQH14" s="67"/>
      <c r="EQI14" s="67"/>
      <c r="EQJ14" s="67"/>
      <c r="EQK14" s="67"/>
      <c r="EQL14" s="67"/>
      <c r="EQM14" s="67"/>
      <c r="EQN14" s="158"/>
      <c r="EQO14" s="158"/>
      <c r="EQP14" s="68"/>
      <c r="EQQ14" s="65"/>
      <c r="EQR14" s="66"/>
      <c r="EQS14" s="27"/>
      <c r="EQT14" s="66"/>
      <c r="EQU14" s="27"/>
      <c r="EQV14" s="27"/>
      <c r="EQW14" s="27"/>
      <c r="EQX14" s="27"/>
      <c r="EQY14" s="27"/>
      <c r="EQZ14" s="27"/>
      <c r="ERA14" s="27"/>
      <c r="ERB14" s="66"/>
      <c r="ERC14" s="67"/>
      <c r="ERD14" s="67"/>
      <c r="ERE14" s="67"/>
      <c r="ERF14" s="67"/>
      <c r="ERG14" s="67"/>
      <c r="ERH14" s="67"/>
      <c r="ERI14" s="67"/>
      <c r="ERJ14" s="67"/>
      <c r="ERK14" s="67"/>
      <c r="ERL14" s="158"/>
      <c r="ERM14" s="158"/>
      <c r="ERN14" s="68"/>
      <c r="ERO14" s="65"/>
      <c r="ERP14" s="66"/>
      <c r="ERQ14" s="27"/>
      <c r="ERR14" s="66"/>
      <c r="ERS14" s="27"/>
      <c r="ERT14" s="27"/>
      <c r="ERU14" s="27"/>
      <c r="ERV14" s="27"/>
      <c r="ERW14" s="27"/>
      <c r="ERX14" s="27"/>
      <c r="ERY14" s="27"/>
      <c r="ERZ14" s="66"/>
      <c r="ESA14" s="67"/>
      <c r="ESB14" s="67"/>
      <c r="ESC14" s="67"/>
      <c r="ESD14" s="67"/>
      <c r="ESE14" s="67"/>
      <c r="ESF14" s="67"/>
      <c r="ESG14" s="67"/>
      <c r="ESH14" s="67"/>
      <c r="ESI14" s="67"/>
      <c r="ESJ14" s="158"/>
      <c r="ESK14" s="158"/>
      <c r="ESL14" s="68"/>
      <c r="ESM14" s="65"/>
      <c r="ESN14" s="66"/>
      <c r="ESO14" s="27"/>
      <c r="ESP14" s="66"/>
      <c r="ESQ14" s="27"/>
      <c r="ESR14" s="27"/>
      <c r="ESS14" s="27"/>
      <c r="EST14" s="27"/>
      <c r="ESU14" s="27"/>
      <c r="ESV14" s="27"/>
      <c r="ESW14" s="27"/>
      <c r="ESX14" s="66"/>
      <c r="ESY14" s="67"/>
      <c r="ESZ14" s="67"/>
      <c r="ETA14" s="67"/>
      <c r="ETB14" s="67"/>
      <c r="ETC14" s="67"/>
      <c r="ETD14" s="67"/>
      <c r="ETE14" s="67"/>
      <c r="ETF14" s="67"/>
      <c r="ETG14" s="67"/>
      <c r="ETH14" s="158"/>
      <c r="ETI14" s="158"/>
      <c r="ETJ14" s="68"/>
      <c r="ETK14" s="65"/>
      <c r="ETL14" s="66"/>
      <c r="ETM14" s="27"/>
      <c r="ETN14" s="66"/>
      <c r="ETO14" s="27"/>
      <c r="ETP14" s="27"/>
      <c r="ETQ14" s="27"/>
      <c r="ETR14" s="27"/>
      <c r="ETS14" s="27"/>
      <c r="ETT14" s="27"/>
      <c r="ETU14" s="27"/>
      <c r="ETV14" s="66"/>
      <c r="ETW14" s="67"/>
      <c r="ETX14" s="67"/>
      <c r="ETY14" s="67"/>
      <c r="ETZ14" s="67"/>
      <c r="EUA14" s="67"/>
      <c r="EUB14" s="67"/>
      <c r="EUC14" s="67"/>
      <c r="EUD14" s="67"/>
      <c r="EUE14" s="67"/>
      <c r="EUF14" s="158"/>
      <c r="EUG14" s="158"/>
      <c r="EUH14" s="68"/>
      <c r="EUI14" s="65"/>
      <c r="EUJ14" s="66"/>
      <c r="EUK14" s="27"/>
      <c r="EUL14" s="66"/>
      <c r="EUM14" s="27"/>
      <c r="EUN14" s="27"/>
      <c r="EUO14" s="27"/>
      <c r="EUP14" s="27"/>
      <c r="EUQ14" s="27"/>
      <c r="EUR14" s="27"/>
      <c r="EUS14" s="27"/>
      <c r="EUT14" s="66"/>
      <c r="EUU14" s="67"/>
      <c r="EUV14" s="67"/>
      <c r="EUW14" s="67"/>
      <c r="EUX14" s="67"/>
      <c r="EUY14" s="67"/>
      <c r="EUZ14" s="67"/>
      <c r="EVA14" s="67"/>
      <c r="EVB14" s="67"/>
      <c r="EVC14" s="67"/>
      <c r="EVD14" s="158"/>
      <c r="EVE14" s="158"/>
      <c r="EVF14" s="68"/>
      <c r="EVG14" s="65"/>
      <c r="EVH14" s="66"/>
      <c r="EVI14" s="27"/>
      <c r="EVJ14" s="66"/>
      <c r="EVK14" s="27"/>
      <c r="EVL14" s="27"/>
      <c r="EVM14" s="27"/>
      <c r="EVN14" s="27"/>
      <c r="EVO14" s="27"/>
      <c r="EVP14" s="27"/>
      <c r="EVQ14" s="27"/>
      <c r="EVR14" s="66"/>
      <c r="EVS14" s="67"/>
      <c r="EVT14" s="67"/>
      <c r="EVU14" s="67"/>
      <c r="EVV14" s="67"/>
      <c r="EVW14" s="67"/>
      <c r="EVX14" s="67"/>
      <c r="EVY14" s="67"/>
      <c r="EVZ14" s="67"/>
      <c r="EWA14" s="67"/>
      <c r="EWB14" s="158"/>
      <c r="EWC14" s="158"/>
      <c r="EWD14" s="68"/>
      <c r="EWE14" s="65"/>
      <c r="EWF14" s="66"/>
      <c r="EWG14" s="27"/>
      <c r="EWH14" s="66"/>
      <c r="EWI14" s="27"/>
      <c r="EWJ14" s="27"/>
      <c r="EWK14" s="27"/>
      <c r="EWL14" s="27"/>
      <c r="EWM14" s="27"/>
      <c r="EWN14" s="27"/>
      <c r="EWO14" s="27"/>
      <c r="EWP14" s="66"/>
      <c r="EWQ14" s="67"/>
      <c r="EWR14" s="67"/>
      <c r="EWS14" s="67"/>
      <c r="EWT14" s="67"/>
      <c r="EWU14" s="67"/>
      <c r="EWV14" s="67"/>
      <c r="EWW14" s="67"/>
      <c r="EWX14" s="67"/>
      <c r="EWY14" s="67"/>
      <c r="EWZ14" s="158"/>
      <c r="EXA14" s="158"/>
      <c r="EXB14" s="68"/>
      <c r="EXC14" s="65"/>
      <c r="EXD14" s="66"/>
      <c r="EXE14" s="27"/>
      <c r="EXF14" s="66"/>
      <c r="EXG14" s="27"/>
      <c r="EXH14" s="27"/>
      <c r="EXI14" s="27"/>
      <c r="EXJ14" s="27"/>
      <c r="EXK14" s="27"/>
      <c r="EXL14" s="27"/>
      <c r="EXM14" s="27"/>
      <c r="EXN14" s="66"/>
      <c r="EXO14" s="67"/>
      <c r="EXP14" s="67"/>
      <c r="EXQ14" s="67"/>
      <c r="EXR14" s="67"/>
      <c r="EXS14" s="67"/>
      <c r="EXT14" s="67"/>
      <c r="EXU14" s="67"/>
      <c r="EXV14" s="67"/>
      <c r="EXW14" s="67"/>
      <c r="EXX14" s="158"/>
      <c r="EXY14" s="158"/>
      <c r="EXZ14" s="68"/>
      <c r="EYA14" s="65"/>
      <c r="EYB14" s="66"/>
      <c r="EYC14" s="27"/>
      <c r="EYD14" s="66"/>
      <c r="EYE14" s="27"/>
      <c r="EYF14" s="27"/>
      <c r="EYG14" s="27"/>
      <c r="EYH14" s="27"/>
      <c r="EYI14" s="27"/>
      <c r="EYJ14" s="27"/>
      <c r="EYK14" s="27"/>
      <c r="EYL14" s="66"/>
      <c r="EYM14" s="67"/>
      <c r="EYN14" s="67"/>
      <c r="EYO14" s="67"/>
      <c r="EYP14" s="67"/>
      <c r="EYQ14" s="67"/>
      <c r="EYR14" s="67"/>
      <c r="EYS14" s="67"/>
      <c r="EYT14" s="67"/>
      <c r="EYU14" s="67"/>
      <c r="EYV14" s="158"/>
      <c r="EYW14" s="158"/>
      <c r="EYX14" s="68"/>
      <c r="EYY14" s="65"/>
      <c r="EYZ14" s="66"/>
      <c r="EZA14" s="27"/>
      <c r="EZB14" s="66"/>
      <c r="EZC14" s="27"/>
      <c r="EZD14" s="27"/>
      <c r="EZE14" s="27"/>
      <c r="EZF14" s="27"/>
      <c r="EZG14" s="27"/>
      <c r="EZH14" s="27"/>
      <c r="EZI14" s="27"/>
      <c r="EZJ14" s="66"/>
      <c r="EZK14" s="67"/>
      <c r="EZL14" s="67"/>
      <c r="EZM14" s="67"/>
      <c r="EZN14" s="67"/>
      <c r="EZO14" s="67"/>
      <c r="EZP14" s="67"/>
      <c r="EZQ14" s="67"/>
      <c r="EZR14" s="67"/>
      <c r="EZS14" s="67"/>
      <c r="EZT14" s="158"/>
      <c r="EZU14" s="158"/>
      <c r="EZV14" s="68"/>
      <c r="EZW14" s="65"/>
      <c r="EZX14" s="66"/>
      <c r="EZY14" s="27"/>
      <c r="EZZ14" s="66"/>
      <c r="FAA14" s="27"/>
      <c r="FAB14" s="27"/>
      <c r="FAC14" s="27"/>
      <c r="FAD14" s="27"/>
      <c r="FAE14" s="27"/>
      <c r="FAF14" s="27"/>
      <c r="FAG14" s="27"/>
      <c r="FAH14" s="66"/>
      <c r="FAI14" s="67"/>
      <c r="FAJ14" s="67"/>
      <c r="FAK14" s="67"/>
      <c r="FAL14" s="67"/>
      <c r="FAM14" s="67"/>
      <c r="FAN14" s="67"/>
      <c r="FAO14" s="67"/>
      <c r="FAP14" s="67"/>
      <c r="FAQ14" s="67"/>
      <c r="FAR14" s="158"/>
      <c r="FAS14" s="158"/>
      <c r="FAT14" s="68"/>
      <c r="FAU14" s="65"/>
      <c r="FAV14" s="66"/>
      <c r="FAW14" s="27"/>
      <c r="FAX14" s="66"/>
      <c r="FAY14" s="27"/>
      <c r="FAZ14" s="27"/>
      <c r="FBA14" s="27"/>
      <c r="FBB14" s="27"/>
      <c r="FBC14" s="27"/>
      <c r="FBD14" s="27"/>
      <c r="FBE14" s="27"/>
      <c r="FBF14" s="66"/>
      <c r="FBG14" s="67"/>
      <c r="FBH14" s="67"/>
      <c r="FBI14" s="67"/>
      <c r="FBJ14" s="67"/>
      <c r="FBK14" s="67"/>
      <c r="FBL14" s="67"/>
      <c r="FBM14" s="67"/>
      <c r="FBN14" s="67"/>
      <c r="FBO14" s="67"/>
      <c r="FBP14" s="158"/>
      <c r="FBQ14" s="158"/>
      <c r="FBR14" s="68"/>
      <c r="FBS14" s="65"/>
      <c r="FBT14" s="66"/>
      <c r="FBU14" s="27"/>
      <c r="FBV14" s="66"/>
      <c r="FBW14" s="27"/>
      <c r="FBX14" s="27"/>
      <c r="FBY14" s="27"/>
      <c r="FBZ14" s="27"/>
      <c r="FCA14" s="27"/>
      <c r="FCB14" s="27"/>
      <c r="FCC14" s="27"/>
      <c r="FCD14" s="66"/>
      <c r="FCE14" s="67"/>
      <c r="FCF14" s="67"/>
      <c r="FCG14" s="67"/>
      <c r="FCH14" s="67"/>
      <c r="FCI14" s="67"/>
      <c r="FCJ14" s="67"/>
      <c r="FCK14" s="67"/>
      <c r="FCL14" s="67"/>
      <c r="FCM14" s="67"/>
      <c r="FCN14" s="158"/>
      <c r="FCO14" s="158"/>
      <c r="FCP14" s="68"/>
      <c r="FCQ14" s="65"/>
      <c r="FCR14" s="66"/>
      <c r="FCS14" s="27"/>
      <c r="FCT14" s="66"/>
      <c r="FCU14" s="27"/>
      <c r="FCV14" s="27"/>
      <c r="FCW14" s="27"/>
      <c r="FCX14" s="27"/>
      <c r="FCY14" s="27"/>
      <c r="FCZ14" s="27"/>
      <c r="FDA14" s="27"/>
      <c r="FDB14" s="66"/>
      <c r="FDC14" s="67"/>
      <c r="FDD14" s="67"/>
      <c r="FDE14" s="67"/>
      <c r="FDF14" s="67"/>
      <c r="FDG14" s="67"/>
      <c r="FDH14" s="67"/>
      <c r="FDI14" s="67"/>
      <c r="FDJ14" s="67"/>
      <c r="FDK14" s="67"/>
      <c r="FDL14" s="158"/>
      <c r="FDM14" s="158"/>
      <c r="FDN14" s="68"/>
      <c r="FDO14" s="65"/>
      <c r="FDP14" s="66"/>
      <c r="FDQ14" s="27"/>
      <c r="FDR14" s="66"/>
      <c r="FDS14" s="27"/>
      <c r="FDT14" s="27"/>
      <c r="FDU14" s="27"/>
      <c r="FDV14" s="27"/>
      <c r="FDW14" s="27"/>
      <c r="FDX14" s="27"/>
      <c r="FDY14" s="27"/>
      <c r="FDZ14" s="66"/>
      <c r="FEA14" s="67"/>
      <c r="FEB14" s="67"/>
      <c r="FEC14" s="67"/>
      <c r="FED14" s="67"/>
      <c r="FEE14" s="67"/>
      <c r="FEF14" s="67"/>
      <c r="FEG14" s="67"/>
      <c r="FEH14" s="67"/>
      <c r="FEI14" s="67"/>
      <c r="FEJ14" s="158"/>
      <c r="FEK14" s="158"/>
      <c r="FEL14" s="68"/>
      <c r="FEM14" s="65"/>
      <c r="FEN14" s="66"/>
      <c r="FEO14" s="27"/>
      <c r="FEP14" s="66"/>
      <c r="FEQ14" s="27"/>
      <c r="FER14" s="27"/>
      <c r="FES14" s="27"/>
      <c r="FET14" s="27"/>
      <c r="FEU14" s="27"/>
      <c r="FEV14" s="27"/>
      <c r="FEW14" s="27"/>
      <c r="FEX14" s="66"/>
      <c r="FEY14" s="67"/>
      <c r="FEZ14" s="67"/>
      <c r="FFA14" s="67"/>
      <c r="FFB14" s="67"/>
      <c r="FFC14" s="67"/>
      <c r="FFD14" s="67"/>
      <c r="FFE14" s="67"/>
      <c r="FFF14" s="67"/>
      <c r="FFG14" s="67"/>
      <c r="FFH14" s="158"/>
      <c r="FFI14" s="158"/>
      <c r="FFJ14" s="68"/>
      <c r="FFK14" s="65"/>
      <c r="FFL14" s="66"/>
      <c r="FFM14" s="27"/>
      <c r="FFN14" s="66"/>
      <c r="FFO14" s="27"/>
      <c r="FFP14" s="27"/>
      <c r="FFQ14" s="27"/>
      <c r="FFR14" s="27"/>
      <c r="FFS14" s="27"/>
      <c r="FFT14" s="27"/>
      <c r="FFU14" s="27"/>
      <c r="FFV14" s="66"/>
      <c r="FFW14" s="67"/>
      <c r="FFX14" s="67"/>
      <c r="FFY14" s="67"/>
      <c r="FFZ14" s="67"/>
      <c r="FGA14" s="67"/>
      <c r="FGB14" s="67"/>
      <c r="FGC14" s="67"/>
      <c r="FGD14" s="67"/>
      <c r="FGE14" s="67"/>
      <c r="FGF14" s="158"/>
      <c r="FGG14" s="158"/>
      <c r="FGH14" s="68"/>
      <c r="FGI14" s="65"/>
      <c r="FGJ14" s="66"/>
      <c r="FGK14" s="27"/>
      <c r="FGL14" s="66"/>
      <c r="FGM14" s="27"/>
      <c r="FGN14" s="27"/>
      <c r="FGO14" s="27"/>
      <c r="FGP14" s="27"/>
      <c r="FGQ14" s="27"/>
      <c r="FGR14" s="27"/>
      <c r="FGS14" s="27"/>
      <c r="FGT14" s="66"/>
      <c r="FGU14" s="67"/>
      <c r="FGV14" s="67"/>
      <c r="FGW14" s="67"/>
      <c r="FGX14" s="67"/>
      <c r="FGY14" s="67"/>
      <c r="FGZ14" s="67"/>
      <c r="FHA14" s="67"/>
      <c r="FHB14" s="67"/>
      <c r="FHC14" s="67"/>
      <c r="FHD14" s="158"/>
      <c r="FHE14" s="158"/>
      <c r="FHF14" s="68"/>
      <c r="FHG14" s="65"/>
      <c r="FHH14" s="66"/>
      <c r="FHI14" s="27"/>
      <c r="FHJ14" s="66"/>
      <c r="FHK14" s="27"/>
      <c r="FHL14" s="27"/>
      <c r="FHM14" s="27"/>
      <c r="FHN14" s="27"/>
      <c r="FHO14" s="27"/>
      <c r="FHP14" s="27"/>
      <c r="FHQ14" s="27"/>
      <c r="FHR14" s="66"/>
      <c r="FHS14" s="67"/>
      <c r="FHT14" s="67"/>
      <c r="FHU14" s="67"/>
      <c r="FHV14" s="67"/>
      <c r="FHW14" s="67"/>
      <c r="FHX14" s="67"/>
      <c r="FHY14" s="67"/>
      <c r="FHZ14" s="67"/>
      <c r="FIA14" s="67"/>
      <c r="FIB14" s="158"/>
      <c r="FIC14" s="158"/>
      <c r="FID14" s="68"/>
      <c r="FIE14" s="65"/>
      <c r="FIF14" s="66"/>
      <c r="FIG14" s="27"/>
      <c r="FIH14" s="66"/>
      <c r="FII14" s="27"/>
      <c r="FIJ14" s="27"/>
      <c r="FIK14" s="27"/>
      <c r="FIL14" s="27"/>
      <c r="FIM14" s="27"/>
      <c r="FIN14" s="27"/>
      <c r="FIO14" s="27"/>
      <c r="FIP14" s="66"/>
      <c r="FIQ14" s="67"/>
      <c r="FIR14" s="67"/>
      <c r="FIS14" s="67"/>
      <c r="FIT14" s="67"/>
      <c r="FIU14" s="67"/>
      <c r="FIV14" s="67"/>
      <c r="FIW14" s="67"/>
      <c r="FIX14" s="67"/>
      <c r="FIY14" s="67"/>
      <c r="FIZ14" s="158"/>
      <c r="FJA14" s="158"/>
      <c r="FJB14" s="68"/>
      <c r="FJC14" s="65"/>
      <c r="FJD14" s="66"/>
      <c r="FJE14" s="27"/>
      <c r="FJF14" s="66"/>
      <c r="FJG14" s="27"/>
      <c r="FJH14" s="27"/>
      <c r="FJI14" s="27"/>
      <c r="FJJ14" s="27"/>
      <c r="FJK14" s="27"/>
      <c r="FJL14" s="27"/>
      <c r="FJM14" s="27"/>
      <c r="FJN14" s="66"/>
      <c r="FJO14" s="67"/>
      <c r="FJP14" s="67"/>
      <c r="FJQ14" s="67"/>
      <c r="FJR14" s="67"/>
      <c r="FJS14" s="67"/>
      <c r="FJT14" s="67"/>
      <c r="FJU14" s="67"/>
      <c r="FJV14" s="67"/>
      <c r="FJW14" s="67"/>
      <c r="FJX14" s="158"/>
      <c r="FJY14" s="158"/>
      <c r="FJZ14" s="68"/>
      <c r="FKA14" s="65"/>
      <c r="FKB14" s="66"/>
      <c r="FKC14" s="27"/>
      <c r="FKD14" s="66"/>
      <c r="FKE14" s="27"/>
      <c r="FKF14" s="27"/>
      <c r="FKG14" s="27"/>
      <c r="FKH14" s="27"/>
      <c r="FKI14" s="27"/>
      <c r="FKJ14" s="27"/>
      <c r="FKK14" s="27"/>
      <c r="FKL14" s="66"/>
      <c r="FKM14" s="67"/>
      <c r="FKN14" s="67"/>
      <c r="FKO14" s="67"/>
      <c r="FKP14" s="67"/>
      <c r="FKQ14" s="67"/>
      <c r="FKR14" s="67"/>
      <c r="FKS14" s="67"/>
      <c r="FKT14" s="67"/>
      <c r="FKU14" s="67"/>
      <c r="FKV14" s="158"/>
      <c r="FKW14" s="158"/>
      <c r="FKX14" s="68"/>
      <c r="FKY14" s="65"/>
      <c r="FKZ14" s="66"/>
      <c r="FLA14" s="27"/>
      <c r="FLB14" s="66"/>
      <c r="FLC14" s="27"/>
      <c r="FLD14" s="27"/>
      <c r="FLE14" s="27"/>
      <c r="FLF14" s="27"/>
      <c r="FLG14" s="27"/>
      <c r="FLH14" s="27"/>
      <c r="FLI14" s="27"/>
      <c r="FLJ14" s="66"/>
      <c r="FLK14" s="67"/>
      <c r="FLL14" s="67"/>
      <c r="FLM14" s="67"/>
      <c r="FLN14" s="67"/>
      <c r="FLO14" s="67"/>
      <c r="FLP14" s="67"/>
      <c r="FLQ14" s="67"/>
      <c r="FLR14" s="67"/>
      <c r="FLS14" s="67"/>
      <c r="FLT14" s="158"/>
      <c r="FLU14" s="158"/>
      <c r="FLV14" s="68"/>
      <c r="FLW14" s="65"/>
      <c r="FLX14" s="66"/>
      <c r="FLY14" s="27"/>
      <c r="FLZ14" s="66"/>
      <c r="FMA14" s="27"/>
      <c r="FMB14" s="27"/>
      <c r="FMC14" s="27"/>
      <c r="FMD14" s="27"/>
      <c r="FME14" s="27"/>
      <c r="FMF14" s="27"/>
      <c r="FMG14" s="27"/>
      <c r="FMH14" s="66"/>
      <c r="FMI14" s="67"/>
      <c r="FMJ14" s="67"/>
      <c r="FMK14" s="67"/>
      <c r="FML14" s="67"/>
      <c r="FMM14" s="67"/>
      <c r="FMN14" s="67"/>
      <c r="FMO14" s="67"/>
      <c r="FMP14" s="67"/>
      <c r="FMQ14" s="67"/>
      <c r="FMR14" s="158"/>
      <c r="FMS14" s="158"/>
      <c r="FMT14" s="68"/>
      <c r="FMU14" s="65"/>
      <c r="FMV14" s="66"/>
      <c r="FMW14" s="27"/>
      <c r="FMX14" s="66"/>
      <c r="FMY14" s="27"/>
      <c r="FMZ14" s="27"/>
      <c r="FNA14" s="27"/>
      <c r="FNB14" s="27"/>
      <c r="FNC14" s="27"/>
      <c r="FND14" s="27"/>
      <c r="FNE14" s="27"/>
      <c r="FNF14" s="66"/>
      <c r="FNG14" s="67"/>
      <c r="FNH14" s="67"/>
      <c r="FNI14" s="67"/>
      <c r="FNJ14" s="67"/>
      <c r="FNK14" s="67"/>
      <c r="FNL14" s="67"/>
      <c r="FNM14" s="67"/>
      <c r="FNN14" s="67"/>
      <c r="FNO14" s="67"/>
      <c r="FNP14" s="158"/>
      <c r="FNQ14" s="158"/>
      <c r="FNR14" s="68"/>
      <c r="FNS14" s="65"/>
      <c r="FNT14" s="66"/>
      <c r="FNU14" s="27"/>
      <c r="FNV14" s="66"/>
      <c r="FNW14" s="27"/>
      <c r="FNX14" s="27"/>
      <c r="FNY14" s="27"/>
      <c r="FNZ14" s="27"/>
      <c r="FOA14" s="27"/>
      <c r="FOB14" s="27"/>
      <c r="FOC14" s="27"/>
      <c r="FOD14" s="66"/>
      <c r="FOE14" s="67"/>
      <c r="FOF14" s="67"/>
      <c r="FOG14" s="67"/>
      <c r="FOH14" s="67"/>
      <c r="FOI14" s="67"/>
      <c r="FOJ14" s="67"/>
      <c r="FOK14" s="67"/>
      <c r="FOL14" s="67"/>
      <c r="FOM14" s="67"/>
      <c r="FON14" s="158"/>
      <c r="FOO14" s="158"/>
      <c r="FOP14" s="68"/>
      <c r="FOQ14" s="65"/>
      <c r="FOR14" s="66"/>
      <c r="FOS14" s="27"/>
      <c r="FOT14" s="66"/>
      <c r="FOU14" s="27"/>
      <c r="FOV14" s="27"/>
      <c r="FOW14" s="27"/>
      <c r="FOX14" s="27"/>
      <c r="FOY14" s="27"/>
      <c r="FOZ14" s="27"/>
      <c r="FPA14" s="27"/>
      <c r="FPB14" s="66"/>
      <c r="FPC14" s="67"/>
      <c r="FPD14" s="67"/>
      <c r="FPE14" s="67"/>
      <c r="FPF14" s="67"/>
      <c r="FPG14" s="67"/>
      <c r="FPH14" s="67"/>
      <c r="FPI14" s="67"/>
      <c r="FPJ14" s="67"/>
      <c r="FPK14" s="67"/>
      <c r="FPL14" s="158"/>
      <c r="FPM14" s="158"/>
      <c r="FPN14" s="68"/>
      <c r="FPO14" s="65"/>
      <c r="FPP14" s="66"/>
      <c r="FPQ14" s="27"/>
      <c r="FPR14" s="66"/>
      <c r="FPS14" s="27"/>
      <c r="FPT14" s="27"/>
      <c r="FPU14" s="27"/>
      <c r="FPV14" s="27"/>
      <c r="FPW14" s="27"/>
      <c r="FPX14" s="27"/>
      <c r="FPY14" s="27"/>
      <c r="FPZ14" s="66"/>
      <c r="FQA14" s="67"/>
      <c r="FQB14" s="67"/>
      <c r="FQC14" s="67"/>
      <c r="FQD14" s="67"/>
      <c r="FQE14" s="67"/>
      <c r="FQF14" s="67"/>
      <c r="FQG14" s="67"/>
      <c r="FQH14" s="67"/>
      <c r="FQI14" s="67"/>
      <c r="FQJ14" s="158"/>
      <c r="FQK14" s="158"/>
      <c r="FQL14" s="68"/>
      <c r="FQM14" s="65"/>
      <c r="FQN14" s="66"/>
      <c r="FQO14" s="27"/>
      <c r="FQP14" s="66"/>
      <c r="FQQ14" s="27"/>
      <c r="FQR14" s="27"/>
      <c r="FQS14" s="27"/>
      <c r="FQT14" s="27"/>
      <c r="FQU14" s="27"/>
      <c r="FQV14" s="27"/>
      <c r="FQW14" s="27"/>
      <c r="FQX14" s="66"/>
      <c r="FQY14" s="67"/>
      <c r="FQZ14" s="67"/>
      <c r="FRA14" s="67"/>
      <c r="FRB14" s="67"/>
      <c r="FRC14" s="67"/>
      <c r="FRD14" s="67"/>
      <c r="FRE14" s="67"/>
      <c r="FRF14" s="67"/>
      <c r="FRG14" s="67"/>
      <c r="FRH14" s="158"/>
      <c r="FRI14" s="158"/>
      <c r="FRJ14" s="68"/>
      <c r="FRK14" s="65"/>
      <c r="FRL14" s="66"/>
      <c r="FRM14" s="27"/>
      <c r="FRN14" s="66"/>
      <c r="FRO14" s="27"/>
      <c r="FRP14" s="27"/>
      <c r="FRQ14" s="27"/>
      <c r="FRR14" s="27"/>
      <c r="FRS14" s="27"/>
      <c r="FRT14" s="27"/>
      <c r="FRU14" s="27"/>
      <c r="FRV14" s="66"/>
      <c r="FRW14" s="67"/>
      <c r="FRX14" s="67"/>
      <c r="FRY14" s="67"/>
      <c r="FRZ14" s="67"/>
      <c r="FSA14" s="67"/>
      <c r="FSB14" s="67"/>
      <c r="FSC14" s="67"/>
      <c r="FSD14" s="67"/>
      <c r="FSE14" s="67"/>
      <c r="FSF14" s="158"/>
      <c r="FSG14" s="158"/>
      <c r="FSH14" s="68"/>
      <c r="FSI14" s="65"/>
      <c r="FSJ14" s="66"/>
      <c r="FSK14" s="27"/>
      <c r="FSL14" s="66"/>
      <c r="FSM14" s="27"/>
      <c r="FSN14" s="27"/>
      <c r="FSO14" s="27"/>
      <c r="FSP14" s="27"/>
      <c r="FSQ14" s="27"/>
      <c r="FSR14" s="27"/>
      <c r="FSS14" s="27"/>
      <c r="FST14" s="66"/>
      <c r="FSU14" s="67"/>
      <c r="FSV14" s="67"/>
      <c r="FSW14" s="67"/>
      <c r="FSX14" s="67"/>
      <c r="FSY14" s="67"/>
      <c r="FSZ14" s="67"/>
      <c r="FTA14" s="67"/>
      <c r="FTB14" s="67"/>
      <c r="FTC14" s="67"/>
      <c r="FTD14" s="158"/>
      <c r="FTE14" s="158"/>
      <c r="FTF14" s="68"/>
      <c r="FTG14" s="65"/>
      <c r="FTH14" s="66"/>
      <c r="FTI14" s="27"/>
      <c r="FTJ14" s="66"/>
      <c r="FTK14" s="27"/>
      <c r="FTL14" s="27"/>
      <c r="FTM14" s="27"/>
      <c r="FTN14" s="27"/>
      <c r="FTO14" s="27"/>
      <c r="FTP14" s="27"/>
      <c r="FTQ14" s="27"/>
      <c r="FTR14" s="66"/>
      <c r="FTS14" s="67"/>
      <c r="FTT14" s="67"/>
      <c r="FTU14" s="67"/>
      <c r="FTV14" s="67"/>
      <c r="FTW14" s="67"/>
      <c r="FTX14" s="67"/>
      <c r="FTY14" s="67"/>
      <c r="FTZ14" s="67"/>
      <c r="FUA14" s="67"/>
      <c r="FUB14" s="158"/>
      <c r="FUC14" s="158"/>
      <c r="FUD14" s="68"/>
      <c r="FUE14" s="65"/>
      <c r="FUF14" s="66"/>
      <c r="FUG14" s="27"/>
      <c r="FUH14" s="66"/>
      <c r="FUI14" s="27"/>
      <c r="FUJ14" s="27"/>
      <c r="FUK14" s="27"/>
      <c r="FUL14" s="27"/>
      <c r="FUM14" s="27"/>
      <c r="FUN14" s="27"/>
      <c r="FUO14" s="27"/>
      <c r="FUP14" s="66"/>
      <c r="FUQ14" s="67"/>
      <c r="FUR14" s="67"/>
      <c r="FUS14" s="67"/>
      <c r="FUT14" s="67"/>
      <c r="FUU14" s="67"/>
      <c r="FUV14" s="67"/>
      <c r="FUW14" s="67"/>
      <c r="FUX14" s="67"/>
      <c r="FUY14" s="67"/>
      <c r="FUZ14" s="158"/>
      <c r="FVA14" s="158"/>
      <c r="FVB14" s="68"/>
      <c r="FVC14" s="65"/>
      <c r="FVD14" s="66"/>
      <c r="FVE14" s="27"/>
      <c r="FVF14" s="66"/>
      <c r="FVG14" s="27"/>
      <c r="FVH14" s="27"/>
      <c r="FVI14" s="27"/>
      <c r="FVJ14" s="27"/>
      <c r="FVK14" s="27"/>
      <c r="FVL14" s="27"/>
      <c r="FVM14" s="27"/>
      <c r="FVN14" s="66"/>
      <c r="FVO14" s="67"/>
      <c r="FVP14" s="67"/>
      <c r="FVQ14" s="67"/>
      <c r="FVR14" s="67"/>
      <c r="FVS14" s="67"/>
      <c r="FVT14" s="67"/>
      <c r="FVU14" s="67"/>
      <c r="FVV14" s="67"/>
      <c r="FVW14" s="67"/>
      <c r="FVX14" s="158"/>
      <c r="FVY14" s="158"/>
      <c r="FVZ14" s="68"/>
      <c r="FWA14" s="65"/>
      <c r="FWB14" s="66"/>
      <c r="FWC14" s="27"/>
      <c r="FWD14" s="66"/>
      <c r="FWE14" s="27"/>
      <c r="FWF14" s="27"/>
      <c r="FWG14" s="27"/>
      <c r="FWH14" s="27"/>
      <c r="FWI14" s="27"/>
      <c r="FWJ14" s="27"/>
      <c r="FWK14" s="27"/>
      <c r="FWL14" s="66"/>
      <c r="FWM14" s="67"/>
      <c r="FWN14" s="67"/>
      <c r="FWO14" s="67"/>
      <c r="FWP14" s="67"/>
      <c r="FWQ14" s="67"/>
      <c r="FWR14" s="67"/>
      <c r="FWS14" s="67"/>
      <c r="FWT14" s="67"/>
      <c r="FWU14" s="67"/>
      <c r="FWV14" s="158"/>
      <c r="FWW14" s="158"/>
      <c r="FWX14" s="68"/>
      <c r="FWY14" s="65"/>
      <c r="FWZ14" s="66"/>
      <c r="FXA14" s="27"/>
      <c r="FXB14" s="66"/>
      <c r="FXC14" s="27"/>
      <c r="FXD14" s="27"/>
      <c r="FXE14" s="27"/>
      <c r="FXF14" s="27"/>
      <c r="FXG14" s="27"/>
      <c r="FXH14" s="27"/>
      <c r="FXI14" s="27"/>
      <c r="FXJ14" s="66"/>
      <c r="FXK14" s="67"/>
      <c r="FXL14" s="67"/>
      <c r="FXM14" s="67"/>
      <c r="FXN14" s="67"/>
      <c r="FXO14" s="67"/>
      <c r="FXP14" s="67"/>
      <c r="FXQ14" s="67"/>
      <c r="FXR14" s="67"/>
      <c r="FXS14" s="67"/>
      <c r="FXT14" s="158"/>
      <c r="FXU14" s="158"/>
      <c r="FXV14" s="68"/>
      <c r="FXW14" s="65"/>
      <c r="FXX14" s="66"/>
      <c r="FXY14" s="27"/>
      <c r="FXZ14" s="66"/>
      <c r="FYA14" s="27"/>
      <c r="FYB14" s="27"/>
      <c r="FYC14" s="27"/>
      <c r="FYD14" s="27"/>
      <c r="FYE14" s="27"/>
      <c r="FYF14" s="27"/>
      <c r="FYG14" s="27"/>
      <c r="FYH14" s="66"/>
      <c r="FYI14" s="67"/>
      <c r="FYJ14" s="67"/>
      <c r="FYK14" s="67"/>
      <c r="FYL14" s="67"/>
      <c r="FYM14" s="67"/>
      <c r="FYN14" s="67"/>
      <c r="FYO14" s="67"/>
      <c r="FYP14" s="67"/>
      <c r="FYQ14" s="67"/>
      <c r="FYR14" s="158"/>
      <c r="FYS14" s="158"/>
      <c r="FYT14" s="68"/>
      <c r="FYU14" s="65"/>
      <c r="FYV14" s="66"/>
      <c r="FYW14" s="27"/>
      <c r="FYX14" s="66"/>
      <c r="FYY14" s="27"/>
      <c r="FYZ14" s="27"/>
      <c r="FZA14" s="27"/>
      <c r="FZB14" s="27"/>
      <c r="FZC14" s="27"/>
      <c r="FZD14" s="27"/>
      <c r="FZE14" s="27"/>
      <c r="FZF14" s="66"/>
      <c r="FZG14" s="67"/>
      <c r="FZH14" s="67"/>
      <c r="FZI14" s="67"/>
      <c r="FZJ14" s="67"/>
      <c r="FZK14" s="67"/>
      <c r="FZL14" s="67"/>
      <c r="FZM14" s="67"/>
      <c r="FZN14" s="67"/>
      <c r="FZO14" s="67"/>
      <c r="FZP14" s="158"/>
      <c r="FZQ14" s="158"/>
      <c r="FZR14" s="68"/>
      <c r="FZS14" s="65"/>
      <c r="FZT14" s="66"/>
      <c r="FZU14" s="27"/>
      <c r="FZV14" s="66"/>
      <c r="FZW14" s="27"/>
      <c r="FZX14" s="27"/>
      <c r="FZY14" s="27"/>
      <c r="FZZ14" s="27"/>
      <c r="GAA14" s="27"/>
      <c r="GAB14" s="27"/>
      <c r="GAC14" s="27"/>
      <c r="GAD14" s="66"/>
      <c r="GAE14" s="67"/>
      <c r="GAF14" s="67"/>
      <c r="GAG14" s="67"/>
      <c r="GAH14" s="67"/>
      <c r="GAI14" s="67"/>
      <c r="GAJ14" s="67"/>
      <c r="GAK14" s="67"/>
      <c r="GAL14" s="67"/>
      <c r="GAM14" s="67"/>
      <c r="GAN14" s="158"/>
      <c r="GAO14" s="158"/>
      <c r="GAP14" s="68"/>
      <c r="GAQ14" s="65"/>
      <c r="GAR14" s="66"/>
      <c r="GAS14" s="27"/>
      <c r="GAT14" s="66"/>
      <c r="GAU14" s="27"/>
      <c r="GAV14" s="27"/>
      <c r="GAW14" s="27"/>
      <c r="GAX14" s="27"/>
      <c r="GAY14" s="27"/>
      <c r="GAZ14" s="27"/>
      <c r="GBA14" s="27"/>
      <c r="GBB14" s="66"/>
      <c r="GBC14" s="67"/>
      <c r="GBD14" s="67"/>
      <c r="GBE14" s="67"/>
      <c r="GBF14" s="67"/>
      <c r="GBG14" s="67"/>
      <c r="GBH14" s="67"/>
      <c r="GBI14" s="67"/>
      <c r="GBJ14" s="67"/>
      <c r="GBK14" s="67"/>
      <c r="GBL14" s="158"/>
      <c r="GBM14" s="158"/>
      <c r="GBN14" s="68"/>
      <c r="GBO14" s="65"/>
      <c r="GBP14" s="66"/>
      <c r="GBQ14" s="27"/>
      <c r="GBR14" s="66"/>
      <c r="GBS14" s="27"/>
      <c r="GBT14" s="27"/>
      <c r="GBU14" s="27"/>
      <c r="GBV14" s="27"/>
      <c r="GBW14" s="27"/>
      <c r="GBX14" s="27"/>
      <c r="GBY14" s="27"/>
      <c r="GBZ14" s="66"/>
      <c r="GCA14" s="67"/>
      <c r="GCB14" s="67"/>
      <c r="GCC14" s="67"/>
      <c r="GCD14" s="67"/>
      <c r="GCE14" s="67"/>
      <c r="GCF14" s="67"/>
      <c r="GCG14" s="67"/>
      <c r="GCH14" s="67"/>
      <c r="GCI14" s="67"/>
      <c r="GCJ14" s="158"/>
      <c r="GCK14" s="158"/>
      <c r="GCL14" s="68"/>
      <c r="GCM14" s="65"/>
      <c r="GCN14" s="66"/>
      <c r="GCO14" s="27"/>
      <c r="GCP14" s="66"/>
      <c r="GCQ14" s="27"/>
      <c r="GCR14" s="27"/>
      <c r="GCS14" s="27"/>
      <c r="GCT14" s="27"/>
      <c r="GCU14" s="27"/>
      <c r="GCV14" s="27"/>
      <c r="GCW14" s="27"/>
      <c r="GCX14" s="66"/>
      <c r="GCY14" s="67"/>
      <c r="GCZ14" s="67"/>
      <c r="GDA14" s="67"/>
      <c r="GDB14" s="67"/>
      <c r="GDC14" s="67"/>
      <c r="GDD14" s="67"/>
      <c r="GDE14" s="67"/>
      <c r="GDF14" s="67"/>
      <c r="GDG14" s="67"/>
      <c r="GDH14" s="158"/>
      <c r="GDI14" s="158"/>
      <c r="GDJ14" s="68"/>
      <c r="GDK14" s="65"/>
      <c r="GDL14" s="66"/>
      <c r="GDM14" s="27"/>
      <c r="GDN14" s="66"/>
      <c r="GDO14" s="27"/>
      <c r="GDP14" s="27"/>
      <c r="GDQ14" s="27"/>
      <c r="GDR14" s="27"/>
      <c r="GDS14" s="27"/>
      <c r="GDT14" s="27"/>
      <c r="GDU14" s="27"/>
      <c r="GDV14" s="66"/>
      <c r="GDW14" s="67"/>
      <c r="GDX14" s="67"/>
      <c r="GDY14" s="67"/>
      <c r="GDZ14" s="67"/>
      <c r="GEA14" s="67"/>
      <c r="GEB14" s="67"/>
      <c r="GEC14" s="67"/>
      <c r="GED14" s="67"/>
      <c r="GEE14" s="67"/>
      <c r="GEF14" s="158"/>
      <c r="GEG14" s="158"/>
      <c r="GEH14" s="68"/>
      <c r="GEI14" s="65"/>
      <c r="GEJ14" s="66"/>
      <c r="GEK14" s="27"/>
      <c r="GEL14" s="66"/>
      <c r="GEM14" s="27"/>
      <c r="GEN14" s="27"/>
      <c r="GEO14" s="27"/>
      <c r="GEP14" s="27"/>
      <c r="GEQ14" s="27"/>
      <c r="GER14" s="27"/>
      <c r="GES14" s="27"/>
      <c r="GET14" s="66"/>
      <c r="GEU14" s="67"/>
      <c r="GEV14" s="67"/>
      <c r="GEW14" s="67"/>
      <c r="GEX14" s="67"/>
      <c r="GEY14" s="67"/>
      <c r="GEZ14" s="67"/>
      <c r="GFA14" s="67"/>
      <c r="GFB14" s="67"/>
      <c r="GFC14" s="67"/>
      <c r="GFD14" s="158"/>
      <c r="GFE14" s="158"/>
      <c r="GFF14" s="68"/>
      <c r="GFG14" s="65"/>
      <c r="GFH14" s="66"/>
      <c r="GFI14" s="27"/>
      <c r="GFJ14" s="66"/>
      <c r="GFK14" s="27"/>
      <c r="GFL14" s="27"/>
      <c r="GFM14" s="27"/>
      <c r="GFN14" s="27"/>
      <c r="GFO14" s="27"/>
      <c r="GFP14" s="27"/>
      <c r="GFQ14" s="27"/>
      <c r="GFR14" s="66"/>
      <c r="GFS14" s="67"/>
      <c r="GFT14" s="67"/>
      <c r="GFU14" s="67"/>
      <c r="GFV14" s="67"/>
      <c r="GFW14" s="67"/>
      <c r="GFX14" s="67"/>
      <c r="GFY14" s="67"/>
      <c r="GFZ14" s="67"/>
      <c r="GGA14" s="67"/>
      <c r="GGB14" s="158"/>
      <c r="GGC14" s="158"/>
      <c r="GGD14" s="68"/>
      <c r="GGE14" s="65"/>
      <c r="GGF14" s="66"/>
      <c r="GGG14" s="27"/>
      <c r="GGH14" s="66"/>
      <c r="GGI14" s="27"/>
      <c r="GGJ14" s="27"/>
      <c r="GGK14" s="27"/>
      <c r="GGL14" s="27"/>
      <c r="GGM14" s="27"/>
      <c r="GGN14" s="27"/>
      <c r="GGO14" s="27"/>
      <c r="GGP14" s="66"/>
      <c r="GGQ14" s="67"/>
      <c r="GGR14" s="67"/>
      <c r="GGS14" s="67"/>
      <c r="GGT14" s="67"/>
      <c r="GGU14" s="67"/>
      <c r="GGV14" s="67"/>
      <c r="GGW14" s="67"/>
      <c r="GGX14" s="67"/>
      <c r="GGY14" s="67"/>
      <c r="GGZ14" s="158"/>
      <c r="GHA14" s="158"/>
      <c r="GHB14" s="68"/>
      <c r="GHC14" s="65"/>
      <c r="GHD14" s="66"/>
      <c r="GHE14" s="27"/>
      <c r="GHF14" s="66"/>
      <c r="GHG14" s="27"/>
      <c r="GHH14" s="27"/>
      <c r="GHI14" s="27"/>
      <c r="GHJ14" s="27"/>
      <c r="GHK14" s="27"/>
      <c r="GHL14" s="27"/>
      <c r="GHM14" s="27"/>
      <c r="GHN14" s="66"/>
      <c r="GHO14" s="67"/>
      <c r="GHP14" s="67"/>
      <c r="GHQ14" s="67"/>
      <c r="GHR14" s="67"/>
      <c r="GHS14" s="67"/>
      <c r="GHT14" s="67"/>
      <c r="GHU14" s="67"/>
      <c r="GHV14" s="67"/>
      <c r="GHW14" s="67"/>
      <c r="GHX14" s="158"/>
      <c r="GHY14" s="158"/>
      <c r="GHZ14" s="68"/>
      <c r="GIA14" s="65"/>
      <c r="GIB14" s="66"/>
      <c r="GIC14" s="27"/>
      <c r="GID14" s="66"/>
      <c r="GIE14" s="27"/>
      <c r="GIF14" s="27"/>
      <c r="GIG14" s="27"/>
      <c r="GIH14" s="27"/>
      <c r="GII14" s="27"/>
      <c r="GIJ14" s="27"/>
      <c r="GIK14" s="27"/>
      <c r="GIL14" s="66"/>
      <c r="GIM14" s="67"/>
      <c r="GIN14" s="67"/>
      <c r="GIO14" s="67"/>
      <c r="GIP14" s="67"/>
      <c r="GIQ14" s="67"/>
      <c r="GIR14" s="67"/>
      <c r="GIS14" s="67"/>
      <c r="GIT14" s="67"/>
      <c r="GIU14" s="67"/>
      <c r="GIV14" s="158"/>
      <c r="GIW14" s="158"/>
      <c r="GIX14" s="68"/>
      <c r="GIY14" s="65"/>
      <c r="GIZ14" s="66"/>
      <c r="GJA14" s="27"/>
      <c r="GJB14" s="66"/>
      <c r="GJC14" s="27"/>
      <c r="GJD14" s="27"/>
      <c r="GJE14" s="27"/>
      <c r="GJF14" s="27"/>
      <c r="GJG14" s="27"/>
      <c r="GJH14" s="27"/>
      <c r="GJI14" s="27"/>
      <c r="GJJ14" s="66"/>
      <c r="GJK14" s="67"/>
      <c r="GJL14" s="67"/>
      <c r="GJM14" s="67"/>
      <c r="GJN14" s="67"/>
      <c r="GJO14" s="67"/>
      <c r="GJP14" s="67"/>
      <c r="GJQ14" s="67"/>
      <c r="GJR14" s="67"/>
      <c r="GJS14" s="67"/>
      <c r="GJT14" s="158"/>
      <c r="GJU14" s="158"/>
      <c r="GJV14" s="68"/>
      <c r="GJW14" s="65"/>
      <c r="GJX14" s="66"/>
      <c r="GJY14" s="27"/>
      <c r="GJZ14" s="66"/>
      <c r="GKA14" s="27"/>
      <c r="GKB14" s="27"/>
      <c r="GKC14" s="27"/>
      <c r="GKD14" s="27"/>
      <c r="GKE14" s="27"/>
      <c r="GKF14" s="27"/>
      <c r="GKG14" s="27"/>
      <c r="GKH14" s="66"/>
      <c r="GKI14" s="67"/>
      <c r="GKJ14" s="67"/>
      <c r="GKK14" s="67"/>
      <c r="GKL14" s="67"/>
      <c r="GKM14" s="67"/>
      <c r="GKN14" s="67"/>
      <c r="GKO14" s="67"/>
      <c r="GKP14" s="67"/>
      <c r="GKQ14" s="67"/>
      <c r="GKR14" s="158"/>
      <c r="GKS14" s="158"/>
      <c r="GKT14" s="68"/>
      <c r="GKU14" s="65"/>
      <c r="GKV14" s="66"/>
      <c r="GKW14" s="27"/>
      <c r="GKX14" s="66"/>
      <c r="GKY14" s="27"/>
      <c r="GKZ14" s="27"/>
      <c r="GLA14" s="27"/>
      <c r="GLB14" s="27"/>
      <c r="GLC14" s="27"/>
      <c r="GLD14" s="27"/>
      <c r="GLE14" s="27"/>
      <c r="GLF14" s="66"/>
      <c r="GLG14" s="67"/>
      <c r="GLH14" s="67"/>
      <c r="GLI14" s="67"/>
      <c r="GLJ14" s="67"/>
      <c r="GLK14" s="67"/>
      <c r="GLL14" s="67"/>
      <c r="GLM14" s="67"/>
      <c r="GLN14" s="67"/>
      <c r="GLO14" s="67"/>
      <c r="GLP14" s="158"/>
      <c r="GLQ14" s="158"/>
      <c r="GLR14" s="68"/>
      <c r="GLS14" s="65"/>
      <c r="GLT14" s="66"/>
      <c r="GLU14" s="27"/>
      <c r="GLV14" s="66"/>
      <c r="GLW14" s="27"/>
      <c r="GLX14" s="27"/>
      <c r="GLY14" s="27"/>
      <c r="GLZ14" s="27"/>
      <c r="GMA14" s="27"/>
      <c r="GMB14" s="27"/>
      <c r="GMC14" s="27"/>
      <c r="GMD14" s="66"/>
      <c r="GME14" s="67"/>
      <c r="GMF14" s="67"/>
      <c r="GMG14" s="67"/>
      <c r="GMH14" s="67"/>
      <c r="GMI14" s="67"/>
      <c r="GMJ14" s="67"/>
      <c r="GMK14" s="67"/>
      <c r="GML14" s="67"/>
      <c r="GMM14" s="67"/>
      <c r="GMN14" s="158"/>
      <c r="GMO14" s="158"/>
      <c r="GMP14" s="68"/>
      <c r="GMQ14" s="65"/>
      <c r="GMR14" s="66"/>
      <c r="GMS14" s="27"/>
      <c r="GMT14" s="66"/>
      <c r="GMU14" s="27"/>
      <c r="GMV14" s="27"/>
      <c r="GMW14" s="27"/>
      <c r="GMX14" s="27"/>
      <c r="GMY14" s="27"/>
      <c r="GMZ14" s="27"/>
      <c r="GNA14" s="27"/>
      <c r="GNB14" s="66"/>
      <c r="GNC14" s="67"/>
      <c r="GND14" s="67"/>
      <c r="GNE14" s="67"/>
      <c r="GNF14" s="67"/>
      <c r="GNG14" s="67"/>
      <c r="GNH14" s="67"/>
      <c r="GNI14" s="67"/>
      <c r="GNJ14" s="67"/>
      <c r="GNK14" s="67"/>
      <c r="GNL14" s="158"/>
      <c r="GNM14" s="158"/>
      <c r="GNN14" s="68"/>
      <c r="GNO14" s="65"/>
      <c r="GNP14" s="66"/>
      <c r="GNQ14" s="27"/>
      <c r="GNR14" s="66"/>
      <c r="GNS14" s="27"/>
      <c r="GNT14" s="27"/>
      <c r="GNU14" s="27"/>
      <c r="GNV14" s="27"/>
      <c r="GNW14" s="27"/>
      <c r="GNX14" s="27"/>
      <c r="GNY14" s="27"/>
      <c r="GNZ14" s="66"/>
      <c r="GOA14" s="67"/>
      <c r="GOB14" s="67"/>
      <c r="GOC14" s="67"/>
      <c r="GOD14" s="67"/>
      <c r="GOE14" s="67"/>
      <c r="GOF14" s="67"/>
      <c r="GOG14" s="67"/>
      <c r="GOH14" s="67"/>
      <c r="GOI14" s="67"/>
      <c r="GOJ14" s="158"/>
      <c r="GOK14" s="158"/>
      <c r="GOL14" s="68"/>
      <c r="GOM14" s="65"/>
      <c r="GON14" s="66"/>
      <c r="GOO14" s="27"/>
      <c r="GOP14" s="66"/>
      <c r="GOQ14" s="27"/>
      <c r="GOR14" s="27"/>
      <c r="GOS14" s="27"/>
      <c r="GOT14" s="27"/>
      <c r="GOU14" s="27"/>
      <c r="GOV14" s="27"/>
      <c r="GOW14" s="27"/>
      <c r="GOX14" s="66"/>
      <c r="GOY14" s="67"/>
      <c r="GOZ14" s="67"/>
      <c r="GPA14" s="67"/>
      <c r="GPB14" s="67"/>
      <c r="GPC14" s="67"/>
      <c r="GPD14" s="67"/>
      <c r="GPE14" s="67"/>
      <c r="GPF14" s="67"/>
      <c r="GPG14" s="67"/>
      <c r="GPH14" s="158"/>
      <c r="GPI14" s="158"/>
      <c r="GPJ14" s="68"/>
      <c r="GPK14" s="65"/>
      <c r="GPL14" s="66"/>
      <c r="GPM14" s="27"/>
      <c r="GPN14" s="66"/>
      <c r="GPO14" s="27"/>
      <c r="GPP14" s="27"/>
      <c r="GPQ14" s="27"/>
      <c r="GPR14" s="27"/>
      <c r="GPS14" s="27"/>
      <c r="GPT14" s="27"/>
      <c r="GPU14" s="27"/>
      <c r="GPV14" s="66"/>
      <c r="GPW14" s="67"/>
      <c r="GPX14" s="67"/>
      <c r="GPY14" s="67"/>
      <c r="GPZ14" s="67"/>
      <c r="GQA14" s="67"/>
      <c r="GQB14" s="67"/>
      <c r="GQC14" s="67"/>
      <c r="GQD14" s="67"/>
      <c r="GQE14" s="67"/>
      <c r="GQF14" s="158"/>
      <c r="GQG14" s="158"/>
      <c r="GQH14" s="68"/>
      <c r="GQI14" s="65"/>
      <c r="GQJ14" s="66"/>
      <c r="GQK14" s="27"/>
      <c r="GQL14" s="66"/>
      <c r="GQM14" s="27"/>
      <c r="GQN14" s="27"/>
      <c r="GQO14" s="27"/>
      <c r="GQP14" s="27"/>
      <c r="GQQ14" s="27"/>
      <c r="GQR14" s="27"/>
      <c r="GQS14" s="27"/>
      <c r="GQT14" s="66"/>
      <c r="GQU14" s="67"/>
      <c r="GQV14" s="67"/>
      <c r="GQW14" s="67"/>
      <c r="GQX14" s="67"/>
      <c r="GQY14" s="67"/>
      <c r="GQZ14" s="67"/>
      <c r="GRA14" s="67"/>
      <c r="GRB14" s="67"/>
      <c r="GRC14" s="67"/>
      <c r="GRD14" s="158"/>
      <c r="GRE14" s="158"/>
      <c r="GRF14" s="68"/>
      <c r="GRG14" s="65"/>
      <c r="GRH14" s="66"/>
      <c r="GRI14" s="27"/>
      <c r="GRJ14" s="66"/>
      <c r="GRK14" s="27"/>
      <c r="GRL14" s="27"/>
      <c r="GRM14" s="27"/>
      <c r="GRN14" s="27"/>
      <c r="GRO14" s="27"/>
      <c r="GRP14" s="27"/>
      <c r="GRQ14" s="27"/>
      <c r="GRR14" s="66"/>
      <c r="GRS14" s="67"/>
      <c r="GRT14" s="67"/>
      <c r="GRU14" s="67"/>
      <c r="GRV14" s="67"/>
      <c r="GRW14" s="67"/>
      <c r="GRX14" s="67"/>
      <c r="GRY14" s="67"/>
      <c r="GRZ14" s="67"/>
      <c r="GSA14" s="67"/>
      <c r="GSB14" s="158"/>
      <c r="GSC14" s="158"/>
      <c r="GSD14" s="68"/>
      <c r="GSE14" s="65"/>
      <c r="GSF14" s="66"/>
      <c r="GSG14" s="27"/>
      <c r="GSH14" s="66"/>
      <c r="GSI14" s="27"/>
      <c r="GSJ14" s="27"/>
      <c r="GSK14" s="27"/>
      <c r="GSL14" s="27"/>
      <c r="GSM14" s="27"/>
      <c r="GSN14" s="27"/>
      <c r="GSO14" s="27"/>
      <c r="GSP14" s="66"/>
      <c r="GSQ14" s="67"/>
      <c r="GSR14" s="67"/>
      <c r="GSS14" s="67"/>
      <c r="GST14" s="67"/>
      <c r="GSU14" s="67"/>
      <c r="GSV14" s="67"/>
      <c r="GSW14" s="67"/>
      <c r="GSX14" s="67"/>
      <c r="GSY14" s="67"/>
      <c r="GSZ14" s="158"/>
      <c r="GTA14" s="158"/>
      <c r="GTB14" s="68"/>
      <c r="GTC14" s="65"/>
      <c r="GTD14" s="66"/>
      <c r="GTE14" s="27"/>
      <c r="GTF14" s="66"/>
      <c r="GTG14" s="27"/>
      <c r="GTH14" s="27"/>
      <c r="GTI14" s="27"/>
      <c r="GTJ14" s="27"/>
      <c r="GTK14" s="27"/>
      <c r="GTL14" s="27"/>
      <c r="GTM14" s="27"/>
      <c r="GTN14" s="66"/>
      <c r="GTO14" s="67"/>
      <c r="GTP14" s="67"/>
      <c r="GTQ14" s="67"/>
      <c r="GTR14" s="67"/>
      <c r="GTS14" s="67"/>
      <c r="GTT14" s="67"/>
      <c r="GTU14" s="67"/>
      <c r="GTV14" s="67"/>
      <c r="GTW14" s="67"/>
      <c r="GTX14" s="158"/>
      <c r="GTY14" s="158"/>
      <c r="GTZ14" s="68"/>
      <c r="GUA14" s="65"/>
      <c r="GUB14" s="66"/>
      <c r="GUC14" s="27"/>
      <c r="GUD14" s="66"/>
      <c r="GUE14" s="27"/>
      <c r="GUF14" s="27"/>
      <c r="GUG14" s="27"/>
      <c r="GUH14" s="27"/>
      <c r="GUI14" s="27"/>
      <c r="GUJ14" s="27"/>
      <c r="GUK14" s="27"/>
      <c r="GUL14" s="66"/>
      <c r="GUM14" s="67"/>
      <c r="GUN14" s="67"/>
      <c r="GUO14" s="67"/>
      <c r="GUP14" s="67"/>
      <c r="GUQ14" s="67"/>
      <c r="GUR14" s="67"/>
      <c r="GUS14" s="67"/>
      <c r="GUT14" s="67"/>
      <c r="GUU14" s="67"/>
      <c r="GUV14" s="158"/>
      <c r="GUW14" s="158"/>
      <c r="GUX14" s="68"/>
      <c r="GUY14" s="65"/>
      <c r="GUZ14" s="66"/>
      <c r="GVA14" s="27"/>
      <c r="GVB14" s="66"/>
      <c r="GVC14" s="27"/>
      <c r="GVD14" s="27"/>
      <c r="GVE14" s="27"/>
      <c r="GVF14" s="27"/>
      <c r="GVG14" s="27"/>
      <c r="GVH14" s="27"/>
      <c r="GVI14" s="27"/>
      <c r="GVJ14" s="66"/>
      <c r="GVK14" s="67"/>
      <c r="GVL14" s="67"/>
      <c r="GVM14" s="67"/>
      <c r="GVN14" s="67"/>
      <c r="GVO14" s="67"/>
      <c r="GVP14" s="67"/>
      <c r="GVQ14" s="67"/>
      <c r="GVR14" s="67"/>
      <c r="GVS14" s="67"/>
      <c r="GVT14" s="158"/>
      <c r="GVU14" s="158"/>
      <c r="GVV14" s="68"/>
      <c r="GVW14" s="65"/>
      <c r="GVX14" s="66"/>
      <c r="GVY14" s="27"/>
      <c r="GVZ14" s="66"/>
      <c r="GWA14" s="27"/>
      <c r="GWB14" s="27"/>
      <c r="GWC14" s="27"/>
      <c r="GWD14" s="27"/>
      <c r="GWE14" s="27"/>
      <c r="GWF14" s="27"/>
      <c r="GWG14" s="27"/>
      <c r="GWH14" s="66"/>
      <c r="GWI14" s="67"/>
      <c r="GWJ14" s="67"/>
      <c r="GWK14" s="67"/>
      <c r="GWL14" s="67"/>
      <c r="GWM14" s="67"/>
      <c r="GWN14" s="67"/>
      <c r="GWO14" s="67"/>
      <c r="GWP14" s="67"/>
      <c r="GWQ14" s="67"/>
      <c r="GWR14" s="158"/>
      <c r="GWS14" s="158"/>
      <c r="GWT14" s="68"/>
      <c r="GWU14" s="65"/>
      <c r="GWV14" s="66"/>
      <c r="GWW14" s="27"/>
      <c r="GWX14" s="66"/>
      <c r="GWY14" s="27"/>
      <c r="GWZ14" s="27"/>
      <c r="GXA14" s="27"/>
      <c r="GXB14" s="27"/>
      <c r="GXC14" s="27"/>
      <c r="GXD14" s="27"/>
      <c r="GXE14" s="27"/>
      <c r="GXF14" s="66"/>
      <c r="GXG14" s="67"/>
      <c r="GXH14" s="67"/>
      <c r="GXI14" s="67"/>
      <c r="GXJ14" s="67"/>
      <c r="GXK14" s="67"/>
      <c r="GXL14" s="67"/>
      <c r="GXM14" s="67"/>
      <c r="GXN14" s="67"/>
      <c r="GXO14" s="67"/>
      <c r="GXP14" s="158"/>
      <c r="GXQ14" s="158"/>
      <c r="GXR14" s="68"/>
      <c r="GXS14" s="65"/>
      <c r="GXT14" s="66"/>
      <c r="GXU14" s="27"/>
      <c r="GXV14" s="66"/>
      <c r="GXW14" s="27"/>
      <c r="GXX14" s="27"/>
      <c r="GXY14" s="27"/>
      <c r="GXZ14" s="27"/>
      <c r="GYA14" s="27"/>
      <c r="GYB14" s="27"/>
      <c r="GYC14" s="27"/>
      <c r="GYD14" s="66"/>
      <c r="GYE14" s="67"/>
      <c r="GYF14" s="67"/>
      <c r="GYG14" s="67"/>
      <c r="GYH14" s="67"/>
      <c r="GYI14" s="67"/>
      <c r="GYJ14" s="67"/>
      <c r="GYK14" s="67"/>
      <c r="GYL14" s="67"/>
      <c r="GYM14" s="67"/>
      <c r="GYN14" s="158"/>
      <c r="GYO14" s="158"/>
      <c r="GYP14" s="68"/>
      <c r="GYQ14" s="65"/>
      <c r="GYR14" s="66"/>
      <c r="GYS14" s="27"/>
      <c r="GYT14" s="66"/>
      <c r="GYU14" s="27"/>
      <c r="GYV14" s="27"/>
      <c r="GYW14" s="27"/>
      <c r="GYX14" s="27"/>
      <c r="GYY14" s="27"/>
      <c r="GYZ14" s="27"/>
      <c r="GZA14" s="27"/>
      <c r="GZB14" s="66"/>
      <c r="GZC14" s="67"/>
      <c r="GZD14" s="67"/>
      <c r="GZE14" s="67"/>
      <c r="GZF14" s="67"/>
      <c r="GZG14" s="67"/>
      <c r="GZH14" s="67"/>
      <c r="GZI14" s="67"/>
      <c r="GZJ14" s="67"/>
      <c r="GZK14" s="67"/>
      <c r="GZL14" s="158"/>
      <c r="GZM14" s="158"/>
      <c r="GZN14" s="68"/>
      <c r="GZO14" s="65"/>
      <c r="GZP14" s="66"/>
      <c r="GZQ14" s="27"/>
      <c r="GZR14" s="66"/>
      <c r="GZS14" s="27"/>
      <c r="GZT14" s="27"/>
      <c r="GZU14" s="27"/>
      <c r="GZV14" s="27"/>
      <c r="GZW14" s="27"/>
      <c r="GZX14" s="27"/>
      <c r="GZY14" s="27"/>
      <c r="GZZ14" s="66"/>
      <c r="HAA14" s="67"/>
      <c r="HAB14" s="67"/>
      <c r="HAC14" s="67"/>
      <c r="HAD14" s="67"/>
      <c r="HAE14" s="67"/>
      <c r="HAF14" s="67"/>
      <c r="HAG14" s="67"/>
      <c r="HAH14" s="67"/>
      <c r="HAI14" s="67"/>
      <c r="HAJ14" s="158"/>
      <c r="HAK14" s="158"/>
      <c r="HAL14" s="68"/>
      <c r="HAM14" s="65"/>
      <c r="HAN14" s="66"/>
      <c r="HAO14" s="27"/>
      <c r="HAP14" s="66"/>
      <c r="HAQ14" s="27"/>
      <c r="HAR14" s="27"/>
      <c r="HAS14" s="27"/>
      <c r="HAT14" s="27"/>
      <c r="HAU14" s="27"/>
      <c r="HAV14" s="27"/>
      <c r="HAW14" s="27"/>
      <c r="HAX14" s="66"/>
      <c r="HAY14" s="67"/>
      <c r="HAZ14" s="67"/>
      <c r="HBA14" s="67"/>
      <c r="HBB14" s="67"/>
      <c r="HBC14" s="67"/>
      <c r="HBD14" s="67"/>
      <c r="HBE14" s="67"/>
      <c r="HBF14" s="67"/>
      <c r="HBG14" s="67"/>
      <c r="HBH14" s="158"/>
      <c r="HBI14" s="158"/>
      <c r="HBJ14" s="68"/>
      <c r="HBK14" s="65"/>
      <c r="HBL14" s="66"/>
      <c r="HBM14" s="27"/>
      <c r="HBN14" s="66"/>
      <c r="HBO14" s="27"/>
      <c r="HBP14" s="27"/>
      <c r="HBQ14" s="27"/>
      <c r="HBR14" s="27"/>
      <c r="HBS14" s="27"/>
      <c r="HBT14" s="27"/>
      <c r="HBU14" s="27"/>
      <c r="HBV14" s="66"/>
      <c r="HBW14" s="67"/>
      <c r="HBX14" s="67"/>
      <c r="HBY14" s="67"/>
      <c r="HBZ14" s="67"/>
      <c r="HCA14" s="67"/>
      <c r="HCB14" s="67"/>
      <c r="HCC14" s="67"/>
      <c r="HCD14" s="67"/>
      <c r="HCE14" s="67"/>
      <c r="HCF14" s="158"/>
      <c r="HCG14" s="158"/>
      <c r="HCH14" s="68"/>
      <c r="HCI14" s="65"/>
      <c r="HCJ14" s="66"/>
      <c r="HCK14" s="27"/>
      <c r="HCL14" s="66"/>
      <c r="HCM14" s="27"/>
      <c r="HCN14" s="27"/>
      <c r="HCO14" s="27"/>
      <c r="HCP14" s="27"/>
      <c r="HCQ14" s="27"/>
      <c r="HCR14" s="27"/>
      <c r="HCS14" s="27"/>
      <c r="HCT14" s="66"/>
      <c r="HCU14" s="67"/>
      <c r="HCV14" s="67"/>
      <c r="HCW14" s="67"/>
      <c r="HCX14" s="67"/>
      <c r="HCY14" s="67"/>
      <c r="HCZ14" s="67"/>
      <c r="HDA14" s="67"/>
      <c r="HDB14" s="67"/>
      <c r="HDC14" s="67"/>
      <c r="HDD14" s="158"/>
      <c r="HDE14" s="158"/>
      <c r="HDF14" s="68"/>
      <c r="HDG14" s="65"/>
      <c r="HDH14" s="66"/>
      <c r="HDI14" s="27"/>
      <c r="HDJ14" s="66"/>
      <c r="HDK14" s="27"/>
      <c r="HDL14" s="27"/>
      <c r="HDM14" s="27"/>
      <c r="HDN14" s="27"/>
      <c r="HDO14" s="27"/>
      <c r="HDP14" s="27"/>
      <c r="HDQ14" s="27"/>
      <c r="HDR14" s="66"/>
      <c r="HDS14" s="67"/>
      <c r="HDT14" s="67"/>
      <c r="HDU14" s="67"/>
      <c r="HDV14" s="67"/>
      <c r="HDW14" s="67"/>
      <c r="HDX14" s="67"/>
      <c r="HDY14" s="67"/>
      <c r="HDZ14" s="67"/>
      <c r="HEA14" s="67"/>
      <c r="HEB14" s="158"/>
      <c r="HEC14" s="158"/>
      <c r="HED14" s="68"/>
      <c r="HEE14" s="65"/>
      <c r="HEF14" s="66"/>
      <c r="HEG14" s="27"/>
      <c r="HEH14" s="66"/>
      <c r="HEI14" s="27"/>
      <c r="HEJ14" s="27"/>
      <c r="HEK14" s="27"/>
      <c r="HEL14" s="27"/>
      <c r="HEM14" s="27"/>
      <c r="HEN14" s="27"/>
      <c r="HEO14" s="27"/>
      <c r="HEP14" s="66"/>
      <c r="HEQ14" s="67"/>
      <c r="HER14" s="67"/>
      <c r="HES14" s="67"/>
      <c r="HET14" s="67"/>
      <c r="HEU14" s="67"/>
      <c r="HEV14" s="67"/>
      <c r="HEW14" s="67"/>
      <c r="HEX14" s="67"/>
      <c r="HEY14" s="67"/>
      <c r="HEZ14" s="158"/>
      <c r="HFA14" s="158"/>
      <c r="HFB14" s="68"/>
      <c r="HFC14" s="65"/>
      <c r="HFD14" s="66"/>
      <c r="HFE14" s="27"/>
      <c r="HFF14" s="66"/>
      <c r="HFG14" s="27"/>
      <c r="HFH14" s="27"/>
      <c r="HFI14" s="27"/>
      <c r="HFJ14" s="27"/>
      <c r="HFK14" s="27"/>
      <c r="HFL14" s="27"/>
      <c r="HFM14" s="27"/>
      <c r="HFN14" s="66"/>
      <c r="HFO14" s="67"/>
      <c r="HFP14" s="67"/>
      <c r="HFQ14" s="67"/>
      <c r="HFR14" s="67"/>
      <c r="HFS14" s="67"/>
      <c r="HFT14" s="67"/>
      <c r="HFU14" s="67"/>
      <c r="HFV14" s="67"/>
      <c r="HFW14" s="67"/>
      <c r="HFX14" s="158"/>
      <c r="HFY14" s="158"/>
      <c r="HFZ14" s="68"/>
      <c r="HGA14" s="65"/>
      <c r="HGB14" s="66"/>
      <c r="HGC14" s="27"/>
      <c r="HGD14" s="66"/>
      <c r="HGE14" s="27"/>
      <c r="HGF14" s="27"/>
      <c r="HGG14" s="27"/>
      <c r="HGH14" s="27"/>
      <c r="HGI14" s="27"/>
      <c r="HGJ14" s="27"/>
      <c r="HGK14" s="27"/>
      <c r="HGL14" s="66"/>
      <c r="HGM14" s="67"/>
      <c r="HGN14" s="67"/>
      <c r="HGO14" s="67"/>
      <c r="HGP14" s="67"/>
      <c r="HGQ14" s="67"/>
      <c r="HGR14" s="67"/>
      <c r="HGS14" s="67"/>
      <c r="HGT14" s="67"/>
      <c r="HGU14" s="67"/>
      <c r="HGV14" s="158"/>
      <c r="HGW14" s="158"/>
      <c r="HGX14" s="68"/>
      <c r="HGY14" s="65"/>
      <c r="HGZ14" s="66"/>
      <c r="HHA14" s="27"/>
      <c r="HHB14" s="66"/>
      <c r="HHC14" s="27"/>
      <c r="HHD14" s="27"/>
      <c r="HHE14" s="27"/>
      <c r="HHF14" s="27"/>
      <c r="HHG14" s="27"/>
      <c r="HHH14" s="27"/>
      <c r="HHI14" s="27"/>
      <c r="HHJ14" s="66"/>
      <c r="HHK14" s="67"/>
      <c r="HHL14" s="67"/>
      <c r="HHM14" s="67"/>
      <c r="HHN14" s="67"/>
      <c r="HHO14" s="67"/>
      <c r="HHP14" s="67"/>
      <c r="HHQ14" s="67"/>
      <c r="HHR14" s="67"/>
      <c r="HHS14" s="67"/>
      <c r="HHT14" s="158"/>
      <c r="HHU14" s="158"/>
      <c r="HHV14" s="68"/>
      <c r="HHW14" s="65"/>
      <c r="HHX14" s="66"/>
      <c r="HHY14" s="27"/>
      <c r="HHZ14" s="66"/>
      <c r="HIA14" s="27"/>
      <c r="HIB14" s="27"/>
      <c r="HIC14" s="27"/>
      <c r="HID14" s="27"/>
      <c r="HIE14" s="27"/>
      <c r="HIF14" s="27"/>
      <c r="HIG14" s="27"/>
      <c r="HIH14" s="66"/>
      <c r="HII14" s="67"/>
      <c r="HIJ14" s="67"/>
      <c r="HIK14" s="67"/>
      <c r="HIL14" s="67"/>
      <c r="HIM14" s="67"/>
      <c r="HIN14" s="67"/>
      <c r="HIO14" s="67"/>
      <c r="HIP14" s="67"/>
      <c r="HIQ14" s="67"/>
      <c r="HIR14" s="158"/>
      <c r="HIS14" s="158"/>
      <c r="HIT14" s="68"/>
      <c r="HIU14" s="65"/>
      <c r="HIV14" s="66"/>
      <c r="HIW14" s="27"/>
      <c r="HIX14" s="66"/>
      <c r="HIY14" s="27"/>
      <c r="HIZ14" s="27"/>
      <c r="HJA14" s="27"/>
      <c r="HJB14" s="27"/>
      <c r="HJC14" s="27"/>
      <c r="HJD14" s="27"/>
      <c r="HJE14" s="27"/>
      <c r="HJF14" s="66"/>
      <c r="HJG14" s="67"/>
      <c r="HJH14" s="67"/>
      <c r="HJI14" s="67"/>
      <c r="HJJ14" s="67"/>
      <c r="HJK14" s="67"/>
      <c r="HJL14" s="67"/>
      <c r="HJM14" s="67"/>
      <c r="HJN14" s="67"/>
      <c r="HJO14" s="67"/>
      <c r="HJP14" s="158"/>
      <c r="HJQ14" s="158"/>
      <c r="HJR14" s="68"/>
      <c r="HJS14" s="65"/>
      <c r="HJT14" s="66"/>
      <c r="HJU14" s="27"/>
      <c r="HJV14" s="66"/>
      <c r="HJW14" s="27"/>
      <c r="HJX14" s="27"/>
      <c r="HJY14" s="27"/>
      <c r="HJZ14" s="27"/>
      <c r="HKA14" s="27"/>
      <c r="HKB14" s="27"/>
      <c r="HKC14" s="27"/>
      <c r="HKD14" s="66"/>
      <c r="HKE14" s="67"/>
      <c r="HKF14" s="67"/>
      <c r="HKG14" s="67"/>
      <c r="HKH14" s="67"/>
      <c r="HKI14" s="67"/>
      <c r="HKJ14" s="67"/>
      <c r="HKK14" s="67"/>
      <c r="HKL14" s="67"/>
      <c r="HKM14" s="67"/>
      <c r="HKN14" s="158"/>
      <c r="HKO14" s="158"/>
      <c r="HKP14" s="68"/>
      <c r="HKQ14" s="65"/>
      <c r="HKR14" s="66"/>
      <c r="HKS14" s="27"/>
      <c r="HKT14" s="66"/>
      <c r="HKU14" s="27"/>
      <c r="HKV14" s="27"/>
      <c r="HKW14" s="27"/>
      <c r="HKX14" s="27"/>
      <c r="HKY14" s="27"/>
      <c r="HKZ14" s="27"/>
      <c r="HLA14" s="27"/>
      <c r="HLB14" s="66"/>
      <c r="HLC14" s="67"/>
      <c r="HLD14" s="67"/>
      <c r="HLE14" s="67"/>
      <c r="HLF14" s="67"/>
      <c r="HLG14" s="67"/>
      <c r="HLH14" s="67"/>
      <c r="HLI14" s="67"/>
      <c r="HLJ14" s="67"/>
      <c r="HLK14" s="67"/>
      <c r="HLL14" s="158"/>
      <c r="HLM14" s="158"/>
      <c r="HLN14" s="68"/>
      <c r="HLO14" s="65"/>
      <c r="HLP14" s="66"/>
      <c r="HLQ14" s="27"/>
      <c r="HLR14" s="66"/>
      <c r="HLS14" s="27"/>
      <c r="HLT14" s="27"/>
      <c r="HLU14" s="27"/>
      <c r="HLV14" s="27"/>
      <c r="HLW14" s="27"/>
      <c r="HLX14" s="27"/>
      <c r="HLY14" s="27"/>
      <c r="HLZ14" s="66"/>
      <c r="HMA14" s="67"/>
      <c r="HMB14" s="67"/>
      <c r="HMC14" s="67"/>
      <c r="HMD14" s="67"/>
      <c r="HME14" s="67"/>
      <c r="HMF14" s="67"/>
      <c r="HMG14" s="67"/>
      <c r="HMH14" s="67"/>
      <c r="HMI14" s="67"/>
      <c r="HMJ14" s="158"/>
      <c r="HMK14" s="158"/>
      <c r="HML14" s="68"/>
      <c r="HMM14" s="65"/>
      <c r="HMN14" s="66"/>
      <c r="HMO14" s="27"/>
      <c r="HMP14" s="66"/>
      <c r="HMQ14" s="27"/>
      <c r="HMR14" s="27"/>
      <c r="HMS14" s="27"/>
      <c r="HMT14" s="27"/>
      <c r="HMU14" s="27"/>
      <c r="HMV14" s="27"/>
      <c r="HMW14" s="27"/>
      <c r="HMX14" s="66"/>
      <c r="HMY14" s="67"/>
      <c r="HMZ14" s="67"/>
      <c r="HNA14" s="67"/>
      <c r="HNB14" s="67"/>
      <c r="HNC14" s="67"/>
      <c r="HND14" s="67"/>
      <c r="HNE14" s="67"/>
      <c r="HNF14" s="67"/>
      <c r="HNG14" s="67"/>
      <c r="HNH14" s="158"/>
      <c r="HNI14" s="158"/>
      <c r="HNJ14" s="68"/>
      <c r="HNK14" s="65"/>
      <c r="HNL14" s="66"/>
      <c r="HNM14" s="27"/>
      <c r="HNN14" s="66"/>
      <c r="HNO14" s="27"/>
      <c r="HNP14" s="27"/>
      <c r="HNQ14" s="27"/>
      <c r="HNR14" s="27"/>
      <c r="HNS14" s="27"/>
      <c r="HNT14" s="27"/>
      <c r="HNU14" s="27"/>
      <c r="HNV14" s="66"/>
      <c r="HNW14" s="67"/>
      <c r="HNX14" s="67"/>
      <c r="HNY14" s="67"/>
      <c r="HNZ14" s="67"/>
      <c r="HOA14" s="67"/>
      <c r="HOB14" s="67"/>
      <c r="HOC14" s="67"/>
      <c r="HOD14" s="67"/>
      <c r="HOE14" s="67"/>
      <c r="HOF14" s="158"/>
      <c r="HOG14" s="158"/>
      <c r="HOH14" s="68"/>
      <c r="HOI14" s="65"/>
      <c r="HOJ14" s="66"/>
      <c r="HOK14" s="27"/>
      <c r="HOL14" s="66"/>
      <c r="HOM14" s="27"/>
      <c r="HON14" s="27"/>
      <c r="HOO14" s="27"/>
      <c r="HOP14" s="27"/>
      <c r="HOQ14" s="27"/>
      <c r="HOR14" s="27"/>
      <c r="HOS14" s="27"/>
      <c r="HOT14" s="66"/>
      <c r="HOU14" s="67"/>
      <c r="HOV14" s="67"/>
      <c r="HOW14" s="67"/>
      <c r="HOX14" s="67"/>
      <c r="HOY14" s="67"/>
      <c r="HOZ14" s="67"/>
      <c r="HPA14" s="67"/>
      <c r="HPB14" s="67"/>
      <c r="HPC14" s="67"/>
      <c r="HPD14" s="158"/>
      <c r="HPE14" s="158"/>
      <c r="HPF14" s="68"/>
      <c r="HPG14" s="65"/>
      <c r="HPH14" s="66"/>
      <c r="HPI14" s="27"/>
      <c r="HPJ14" s="66"/>
      <c r="HPK14" s="27"/>
      <c r="HPL14" s="27"/>
      <c r="HPM14" s="27"/>
      <c r="HPN14" s="27"/>
      <c r="HPO14" s="27"/>
      <c r="HPP14" s="27"/>
      <c r="HPQ14" s="27"/>
      <c r="HPR14" s="66"/>
      <c r="HPS14" s="67"/>
      <c r="HPT14" s="67"/>
      <c r="HPU14" s="67"/>
      <c r="HPV14" s="67"/>
      <c r="HPW14" s="67"/>
      <c r="HPX14" s="67"/>
      <c r="HPY14" s="67"/>
      <c r="HPZ14" s="67"/>
      <c r="HQA14" s="67"/>
      <c r="HQB14" s="158"/>
      <c r="HQC14" s="158"/>
      <c r="HQD14" s="68"/>
      <c r="HQE14" s="65"/>
      <c r="HQF14" s="66"/>
      <c r="HQG14" s="27"/>
      <c r="HQH14" s="66"/>
      <c r="HQI14" s="27"/>
      <c r="HQJ14" s="27"/>
      <c r="HQK14" s="27"/>
      <c r="HQL14" s="27"/>
      <c r="HQM14" s="27"/>
      <c r="HQN14" s="27"/>
      <c r="HQO14" s="27"/>
      <c r="HQP14" s="66"/>
      <c r="HQQ14" s="67"/>
      <c r="HQR14" s="67"/>
      <c r="HQS14" s="67"/>
      <c r="HQT14" s="67"/>
      <c r="HQU14" s="67"/>
      <c r="HQV14" s="67"/>
      <c r="HQW14" s="67"/>
      <c r="HQX14" s="67"/>
      <c r="HQY14" s="67"/>
      <c r="HQZ14" s="158"/>
      <c r="HRA14" s="158"/>
      <c r="HRB14" s="68"/>
      <c r="HRC14" s="65"/>
      <c r="HRD14" s="66"/>
      <c r="HRE14" s="27"/>
      <c r="HRF14" s="66"/>
      <c r="HRG14" s="27"/>
      <c r="HRH14" s="27"/>
      <c r="HRI14" s="27"/>
      <c r="HRJ14" s="27"/>
      <c r="HRK14" s="27"/>
      <c r="HRL14" s="27"/>
      <c r="HRM14" s="27"/>
      <c r="HRN14" s="66"/>
      <c r="HRO14" s="67"/>
      <c r="HRP14" s="67"/>
      <c r="HRQ14" s="67"/>
      <c r="HRR14" s="67"/>
      <c r="HRS14" s="67"/>
      <c r="HRT14" s="67"/>
      <c r="HRU14" s="67"/>
      <c r="HRV14" s="67"/>
      <c r="HRW14" s="67"/>
      <c r="HRX14" s="158"/>
      <c r="HRY14" s="158"/>
      <c r="HRZ14" s="68"/>
      <c r="HSA14" s="65"/>
      <c r="HSB14" s="66"/>
      <c r="HSC14" s="27"/>
      <c r="HSD14" s="66"/>
      <c r="HSE14" s="27"/>
      <c r="HSF14" s="27"/>
      <c r="HSG14" s="27"/>
      <c r="HSH14" s="27"/>
      <c r="HSI14" s="27"/>
      <c r="HSJ14" s="27"/>
      <c r="HSK14" s="27"/>
      <c r="HSL14" s="66"/>
      <c r="HSM14" s="67"/>
      <c r="HSN14" s="67"/>
      <c r="HSO14" s="67"/>
      <c r="HSP14" s="67"/>
      <c r="HSQ14" s="67"/>
      <c r="HSR14" s="67"/>
      <c r="HSS14" s="67"/>
      <c r="HST14" s="67"/>
      <c r="HSU14" s="67"/>
      <c r="HSV14" s="158"/>
      <c r="HSW14" s="158"/>
      <c r="HSX14" s="68"/>
      <c r="HSY14" s="65"/>
      <c r="HSZ14" s="66"/>
      <c r="HTA14" s="27"/>
      <c r="HTB14" s="66"/>
      <c r="HTC14" s="27"/>
      <c r="HTD14" s="27"/>
      <c r="HTE14" s="27"/>
      <c r="HTF14" s="27"/>
      <c r="HTG14" s="27"/>
      <c r="HTH14" s="27"/>
      <c r="HTI14" s="27"/>
      <c r="HTJ14" s="66"/>
      <c r="HTK14" s="67"/>
      <c r="HTL14" s="67"/>
      <c r="HTM14" s="67"/>
      <c r="HTN14" s="67"/>
      <c r="HTO14" s="67"/>
      <c r="HTP14" s="67"/>
      <c r="HTQ14" s="67"/>
      <c r="HTR14" s="67"/>
      <c r="HTS14" s="67"/>
      <c r="HTT14" s="158"/>
      <c r="HTU14" s="158"/>
      <c r="HTV14" s="68"/>
      <c r="HTW14" s="65"/>
      <c r="HTX14" s="66"/>
      <c r="HTY14" s="27"/>
      <c r="HTZ14" s="66"/>
      <c r="HUA14" s="27"/>
      <c r="HUB14" s="27"/>
      <c r="HUC14" s="27"/>
      <c r="HUD14" s="27"/>
      <c r="HUE14" s="27"/>
      <c r="HUF14" s="27"/>
      <c r="HUG14" s="27"/>
      <c r="HUH14" s="66"/>
      <c r="HUI14" s="67"/>
      <c r="HUJ14" s="67"/>
      <c r="HUK14" s="67"/>
      <c r="HUL14" s="67"/>
      <c r="HUM14" s="67"/>
      <c r="HUN14" s="67"/>
      <c r="HUO14" s="67"/>
      <c r="HUP14" s="67"/>
      <c r="HUQ14" s="67"/>
      <c r="HUR14" s="158"/>
      <c r="HUS14" s="158"/>
      <c r="HUT14" s="68"/>
      <c r="HUU14" s="65"/>
      <c r="HUV14" s="66"/>
      <c r="HUW14" s="27"/>
      <c r="HUX14" s="66"/>
      <c r="HUY14" s="27"/>
      <c r="HUZ14" s="27"/>
      <c r="HVA14" s="27"/>
      <c r="HVB14" s="27"/>
      <c r="HVC14" s="27"/>
      <c r="HVD14" s="27"/>
      <c r="HVE14" s="27"/>
      <c r="HVF14" s="66"/>
      <c r="HVG14" s="67"/>
      <c r="HVH14" s="67"/>
      <c r="HVI14" s="67"/>
      <c r="HVJ14" s="67"/>
      <c r="HVK14" s="67"/>
      <c r="HVL14" s="67"/>
      <c r="HVM14" s="67"/>
      <c r="HVN14" s="67"/>
      <c r="HVO14" s="67"/>
      <c r="HVP14" s="158"/>
      <c r="HVQ14" s="158"/>
      <c r="HVR14" s="68"/>
      <c r="HVS14" s="65"/>
      <c r="HVT14" s="66"/>
      <c r="HVU14" s="27"/>
      <c r="HVV14" s="66"/>
      <c r="HVW14" s="27"/>
      <c r="HVX14" s="27"/>
      <c r="HVY14" s="27"/>
      <c r="HVZ14" s="27"/>
      <c r="HWA14" s="27"/>
      <c r="HWB14" s="27"/>
      <c r="HWC14" s="27"/>
      <c r="HWD14" s="66"/>
      <c r="HWE14" s="67"/>
      <c r="HWF14" s="67"/>
      <c r="HWG14" s="67"/>
      <c r="HWH14" s="67"/>
      <c r="HWI14" s="67"/>
      <c r="HWJ14" s="67"/>
      <c r="HWK14" s="67"/>
      <c r="HWL14" s="67"/>
      <c r="HWM14" s="67"/>
      <c r="HWN14" s="158"/>
      <c r="HWO14" s="158"/>
      <c r="HWP14" s="68"/>
      <c r="HWQ14" s="65"/>
      <c r="HWR14" s="66"/>
      <c r="HWS14" s="27"/>
      <c r="HWT14" s="66"/>
      <c r="HWU14" s="27"/>
      <c r="HWV14" s="27"/>
      <c r="HWW14" s="27"/>
      <c r="HWX14" s="27"/>
      <c r="HWY14" s="27"/>
      <c r="HWZ14" s="27"/>
      <c r="HXA14" s="27"/>
      <c r="HXB14" s="66"/>
      <c r="HXC14" s="67"/>
      <c r="HXD14" s="67"/>
      <c r="HXE14" s="67"/>
      <c r="HXF14" s="67"/>
      <c r="HXG14" s="67"/>
      <c r="HXH14" s="67"/>
      <c r="HXI14" s="67"/>
      <c r="HXJ14" s="67"/>
      <c r="HXK14" s="67"/>
      <c r="HXL14" s="158"/>
      <c r="HXM14" s="158"/>
      <c r="HXN14" s="68"/>
      <c r="HXO14" s="65"/>
      <c r="HXP14" s="66"/>
      <c r="HXQ14" s="27"/>
      <c r="HXR14" s="66"/>
      <c r="HXS14" s="27"/>
      <c r="HXT14" s="27"/>
      <c r="HXU14" s="27"/>
      <c r="HXV14" s="27"/>
      <c r="HXW14" s="27"/>
      <c r="HXX14" s="27"/>
      <c r="HXY14" s="27"/>
      <c r="HXZ14" s="66"/>
      <c r="HYA14" s="67"/>
      <c r="HYB14" s="67"/>
      <c r="HYC14" s="67"/>
      <c r="HYD14" s="67"/>
      <c r="HYE14" s="67"/>
      <c r="HYF14" s="67"/>
      <c r="HYG14" s="67"/>
      <c r="HYH14" s="67"/>
      <c r="HYI14" s="67"/>
      <c r="HYJ14" s="158"/>
      <c r="HYK14" s="158"/>
      <c r="HYL14" s="68"/>
      <c r="HYM14" s="65"/>
      <c r="HYN14" s="66"/>
      <c r="HYO14" s="27"/>
      <c r="HYP14" s="66"/>
      <c r="HYQ14" s="27"/>
      <c r="HYR14" s="27"/>
      <c r="HYS14" s="27"/>
      <c r="HYT14" s="27"/>
      <c r="HYU14" s="27"/>
      <c r="HYV14" s="27"/>
      <c r="HYW14" s="27"/>
      <c r="HYX14" s="66"/>
      <c r="HYY14" s="67"/>
      <c r="HYZ14" s="67"/>
      <c r="HZA14" s="67"/>
      <c r="HZB14" s="67"/>
      <c r="HZC14" s="67"/>
      <c r="HZD14" s="67"/>
      <c r="HZE14" s="67"/>
      <c r="HZF14" s="67"/>
      <c r="HZG14" s="67"/>
      <c r="HZH14" s="158"/>
      <c r="HZI14" s="158"/>
      <c r="HZJ14" s="68"/>
      <c r="HZK14" s="65"/>
      <c r="HZL14" s="66"/>
      <c r="HZM14" s="27"/>
      <c r="HZN14" s="66"/>
      <c r="HZO14" s="27"/>
      <c r="HZP14" s="27"/>
      <c r="HZQ14" s="27"/>
      <c r="HZR14" s="27"/>
      <c r="HZS14" s="27"/>
      <c r="HZT14" s="27"/>
      <c r="HZU14" s="27"/>
      <c r="HZV14" s="66"/>
      <c r="HZW14" s="67"/>
      <c r="HZX14" s="67"/>
      <c r="HZY14" s="67"/>
      <c r="HZZ14" s="67"/>
      <c r="IAA14" s="67"/>
      <c r="IAB14" s="67"/>
      <c r="IAC14" s="67"/>
      <c r="IAD14" s="67"/>
      <c r="IAE14" s="67"/>
      <c r="IAF14" s="158"/>
      <c r="IAG14" s="158"/>
      <c r="IAH14" s="68"/>
      <c r="IAI14" s="65"/>
      <c r="IAJ14" s="66"/>
      <c r="IAK14" s="27"/>
      <c r="IAL14" s="66"/>
      <c r="IAM14" s="27"/>
      <c r="IAN14" s="27"/>
      <c r="IAO14" s="27"/>
      <c r="IAP14" s="27"/>
      <c r="IAQ14" s="27"/>
      <c r="IAR14" s="27"/>
      <c r="IAS14" s="27"/>
      <c r="IAT14" s="66"/>
      <c r="IAU14" s="67"/>
      <c r="IAV14" s="67"/>
      <c r="IAW14" s="67"/>
      <c r="IAX14" s="67"/>
      <c r="IAY14" s="67"/>
      <c r="IAZ14" s="67"/>
      <c r="IBA14" s="67"/>
      <c r="IBB14" s="67"/>
      <c r="IBC14" s="67"/>
      <c r="IBD14" s="158"/>
      <c r="IBE14" s="158"/>
      <c r="IBF14" s="68"/>
      <c r="IBG14" s="65"/>
      <c r="IBH14" s="66"/>
      <c r="IBI14" s="27"/>
      <c r="IBJ14" s="66"/>
      <c r="IBK14" s="27"/>
      <c r="IBL14" s="27"/>
      <c r="IBM14" s="27"/>
      <c r="IBN14" s="27"/>
      <c r="IBO14" s="27"/>
      <c r="IBP14" s="27"/>
      <c r="IBQ14" s="27"/>
      <c r="IBR14" s="66"/>
      <c r="IBS14" s="67"/>
      <c r="IBT14" s="67"/>
      <c r="IBU14" s="67"/>
      <c r="IBV14" s="67"/>
      <c r="IBW14" s="67"/>
      <c r="IBX14" s="67"/>
      <c r="IBY14" s="67"/>
      <c r="IBZ14" s="67"/>
      <c r="ICA14" s="67"/>
      <c r="ICB14" s="158"/>
      <c r="ICC14" s="158"/>
      <c r="ICD14" s="68"/>
      <c r="ICE14" s="65"/>
      <c r="ICF14" s="66"/>
      <c r="ICG14" s="27"/>
      <c r="ICH14" s="66"/>
      <c r="ICI14" s="27"/>
      <c r="ICJ14" s="27"/>
      <c r="ICK14" s="27"/>
      <c r="ICL14" s="27"/>
      <c r="ICM14" s="27"/>
      <c r="ICN14" s="27"/>
      <c r="ICO14" s="27"/>
      <c r="ICP14" s="66"/>
      <c r="ICQ14" s="67"/>
      <c r="ICR14" s="67"/>
      <c r="ICS14" s="67"/>
      <c r="ICT14" s="67"/>
      <c r="ICU14" s="67"/>
      <c r="ICV14" s="67"/>
      <c r="ICW14" s="67"/>
      <c r="ICX14" s="67"/>
      <c r="ICY14" s="67"/>
      <c r="ICZ14" s="158"/>
      <c r="IDA14" s="158"/>
      <c r="IDB14" s="68"/>
      <c r="IDC14" s="65"/>
      <c r="IDD14" s="66"/>
      <c r="IDE14" s="27"/>
      <c r="IDF14" s="66"/>
      <c r="IDG14" s="27"/>
      <c r="IDH14" s="27"/>
      <c r="IDI14" s="27"/>
      <c r="IDJ14" s="27"/>
      <c r="IDK14" s="27"/>
      <c r="IDL14" s="27"/>
      <c r="IDM14" s="27"/>
      <c r="IDN14" s="66"/>
      <c r="IDO14" s="67"/>
      <c r="IDP14" s="67"/>
      <c r="IDQ14" s="67"/>
      <c r="IDR14" s="67"/>
      <c r="IDS14" s="67"/>
      <c r="IDT14" s="67"/>
      <c r="IDU14" s="67"/>
      <c r="IDV14" s="67"/>
      <c r="IDW14" s="67"/>
      <c r="IDX14" s="158"/>
      <c r="IDY14" s="158"/>
      <c r="IDZ14" s="68"/>
      <c r="IEA14" s="65"/>
      <c r="IEB14" s="66"/>
      <c r="IEC14" s="27"/>
      <c r="IED14" s="66"/>
      <c r="IEE14" s="27"/>
      <c r="IEF14" s="27"/>
      <c r="IEG14" s="27"/>
      <c r="IEH14" s="27"/>
      <c r="IEI14" s="27"/>
      <c r="IEJ14" s="27"/>
      <c r="IEK14" s="27"/>
      <c r="IEL14" s="66"/>
      <c r="IEM14" s="67"/>
      <c r="IEN14" s="67"/>
      <c r="IEO14" s="67"/>
      <c r="IEP14" s="67"/>
      <c r="IEQ14" s="67"/>
      <c r="IER14" s="67"/>
      <c r="IES14" s="67"/>
      <c r="IET14" s="67"/>
      <c r="IEU14" s="67"/>
      <c r="IEV14" s="158"/>
      <c r="IEW14" s="158"/>
      <c r="IEX14" s="68"/>
      <c r="IEY14" s="65"/>
      <c r="IEZ14" s="66"/>
      <c r="IFA14" s="27"/>
      <c r="IFB14" s="66"/>
      <c r="IFC14" s="27"/>
      <c r="IFD14" s="27"/>
      <c r="IFE14" s="27"/>
      <c r="IFF14" s="27"/>
      <c r="IFG14" s="27"/>
      <c r="IFH14" s="27"/>
      <c r="IFI14" s="27"/>
      <c r="IFJ14" s="66"/>
      <c r="IFK14" s="67"/>
      <c r="IFL14" s="67"/>
      <c r="IFM14" s="67"/>
      <c r="IFN14" s="67"/>
      <c r="IFO14" s="67"/>
      <c r="IFP14" s="67"/>
      <c r="IFQ14" s="67"/>
      <c r="IFR14" s="67"/>
      <c r="IFS14" s="67"/>
      <c r="IFT14" s="158"/>
      <c r="IFU14" s="158"/>
      <c r="IFV14" s="68"/>
      <c r="IFW14" s="65"/>
      <c r="IFX14" s="66"/>
      <c r="IFY14" s="27"/>
      <c r="IFZ14" s="66"/>
      <c r="IGA14" s="27"/>
      <c r="IGB14" s="27"/>
      <c r="IGC14" s="27"/>
      <c r="IGD14" s="27"/>
      <c r="IGE14" s="27"/>
      <c r="IGF14" s="27"/>
      <c r="IGG14" s="27"/>
      <c r="IGH14" s="66"/>
      <c r="IGI14" s="67"/>
      <c r="IGJ14" s="67"/>
      <c r="IGK14" s="67"/>
      <c r="IGL14" s="67"/>
      <c r="IGM14" s="67"/>
      <c r="IGN14" s="67"/>
      <c r="IGO14" s="67"/>
      <c r="IGP14" s="67"/>
      <c r="IGQ14" s="67"/>
      <c r="IGR14" s="158"/>
      <c r="IGS14" s="158"/>
      <c r="IGT14" s="68"/>
      <c r="IGU14" s="65"/>
      <c r="IGV14" s="66"/>
      <c r="IGW14" s="27"/>
      <c r="IGX14" s="66"/>
      <c r="IGY14" s="27"/>
      <c r="IGZ14" s="27"/>
      <c r="IHA14" s="27"/>
      <c r="IHB14" s="27"/>
      <c r="IHC14" s="27"/>
      <c r="IHD14" s="27"/>
      <c r="IHE14" s="27"/>
      <c r="IHF14" s="66"/>
      <c r="IHG14" s="67"/>
      <c r="IHH14" s="67"/>
      <c r="IHI14" s="67"/>
      <c r="IHJ14" s="67"/>
      <c r="IHK14" s="67"/>
      <c r="IHL14" s="67"/>
      <c r="IHM14" s="67"/>
      <c r="IHN14" s="67"/>
      <c r="IHO14" s="67"/>
      <c r="IHP14" s="158"/>
      <c r="IHQ14" s="158"/>
      <c r="IHR14" s="68"/>
      <c r="IHS14" s="65"/>
      <c r="IHT14" s="66"/>
      <c r="IHU14" s="27"/>
      <c r="IHV14" s="66"/>
      <c r="IHW14" s="27"/>
      <c r="IHX14" s="27"/>
      <c r="IHY14" s="27"/>
      <c r="IHZ14" s="27"/>
      <c r="IIA14" s="27"/>
      <c r="IIB14" s="27"/>
      <c r="IIC14" s="27"/>
      <c r="IID14" s="66"/>
      <c r="IIE14" s="67"/>
      <c r="IIF14" s="67"/>
      <c r="IIG14" s="67"/>
      <c r="IIH14" s="67"/>
      <c r="III14" s="67"/>
      <c r="IIJ14" s="67"/>
      <c r="IIK14" s="67"/>
      <c r="IIL14" s="67"/>
      <c r="IIM14" s="67"/>
      <c r="IIN14" s="158"/>
      <c r="IIO14" s="158"/>
      <c r="IIP14" s="68"/>
      <c r="IIQ14" s="65"/>
      <c r="IIR14" s="66"/>
      <c r="IIS14" s="27"/>
      <c r="IIT14" s="66"/>
      <c r="IIU14" s="27"/>
      <c r="IIV14" s="27"/>
      <c r="IIW14" s="27"/>
      <c r="IIX14" s="27"/>
      <c r="IIY14" s="27"/>
      <c r="IIZ14" s="27"/>
      <c r="IJA14" s="27"/>
      <c r="IJB14" s="66"/>
      <c r="IJC14" s="67"/>
      <c r="IJD14" s="67"/>
      <c r="IJE14" s="67"/>
      <c r="IJF14" s="67"/>
      <c r="IJG14" s="67"/>
      <c r="IJH14" s="67"/>
      <c r="IJI14" s="67"/>
      <c r="IJJ14" s="67"/>
      <c r="IJK14" s="67"/>
      <c r="IJL14" s="158"/>
      <c r="IJM14" s="158"/>
      <c r="IJN14" s="68"/>
      <c r="IJO14" s="65"/>
      <c r="IJP14" s="66"/>
      <c r="IJQ14" s="27"/>
      <c r="IJR14" s="66"/>
      <c r="IJS14" s="27"/>
      <c r="IJT14" s="27"/>
      <c r="IJU14" s="27"/>
      <c r="IJV14" s="27"/>
      <c r="IJW14" s="27"/>
      <c r="IJX14" s="27"/>
      <c r="IJY14" s="27"/>
      <c r="IJZ14" s="66"/>
      <c r="IKA14" s="67"/>
      <c r="IKB14" s="67"/>
      <c r="IKC14" s="67"/>
      <c r="IKD14" s="67"/>
      <c r="IKE14" s="67"/>
      <c r="IKF14" s="67"/>
      <c r="IKG14" s="67"/>
      <c r="IKH14" s="67"/>
      <c r="IKI14" s="67"/>
      <c r="IKJ14" s="158"/>
      <c r="IKK14" s="158"/>
      <c r="IKL14" s="68"/>
      <c r="IKM14" s="65"/>
      <c r="IKN14" s="66"/>
      <c r="IKO14" s="27"/>
      <c r="IKP14" s="66"/>
      <c r="IKQ14" s="27"/>
      <c r="IKR14" s="27"/>
      <c r="IKS14" s="27"/>
      <c r="IKT14" s="27"/>
      <c r="IKU14" s="27"/>
      <c r="IKV14" s="27"/>
      <c r="IKW14" s="27"/>
      <c r="IKX14" s="66"/>
      <c r="IKY14" s="67"/>
      <c r="IKZ14" s="67"/>
      <c r="ILA14" s="67"/>
      <c r="ILB14" s="67"/>
      <c r="ILC14" s="67"/>
      <c r="ILD14" s="67"/>
      <c r="ILE14" s="67"/>
      <c r="ILF14" s="67"/>
      <c r="ILG14" s="67"/>
      <c r="ILH14" s="158"/>
      <c r="ILI14" s="158"/>
      <c r="ILJ14" s="68"/>
      <c r="ILK14" s="65"/>
      <c r="ILL14" s="66"/>
      <c r="ILM14" s="27"/>
      <c r="ILN14" s="66"/>
      <c r="ILO14" s="27"/>
      <c r="ILP14" s="27"/>
      <c r="ILQ14" s="27"/>
      <c r="ILR14" s="27"/>
      <c r="ILS14" s="27"/>
      <c r="ILT14" s="27"/>
      <c r="ILU14" s="27"/>
      <c r="ILV14" s="66"/>
      <c r="ILW14" s="67"/>
      <c r="ILX14" s="67"/>
      <c r="ILY14" s="67"/>
      <c r="ILZ14" s="67"/>
      <c r="IMA14" s="67"/>
      <c r="IMB14" s="67"/>
      <c r="IMC14" s="67"/>
      <c r="IMD14" s="67"/>
      <c r="IME14" s="67"/>
      <c r="IMF14" s="158"/>
      <c r="IMG14" s="158"/>
      <c r="IMH14" s="68"/>
      <c r="IMI14" s="65"/>
      <c r="IMJ14" s="66"/>
      <c r="IMK14" s="27"/>
      <c r="IML14" s="66"/>
      <c r="IMM14" s="27"/>
      <c r="IMN14" s="27"/>
      <c r="IMO14" s="27"/>
      <c r="IMP14" s="27"/>
      <c r="IMQ14" s="27"/>
      <c r="IMR14" s="27"/>
      <c r="IMS14" s="27"/>
      <c r="IMT14" s="66"/>
      <c r="IMU14" s="67"/>
      <c r="IMV14" s="67"/>
      <c r="IMW14" s="67"/>
      <c r="IMX14" s="67"/>
      <c r="IMY14" s="67"/>
      <c r="IMZ14" s="67"/>
      <c r="INA14" s="67"/>
      <c r="INB14" s="67"/>
      <c r="INC14" s="67"/>
      <c r="IND14" s="158"/>
      <c r="INE14" s="158"/>
      <c r="INF14" s="68"/>
      <c r="ING14" s="65"/>
      <c r="INH14" s="66"/>
      <c r="INI14" s="27"/>
      <c r="INJ14" s="66"/>
      <c r="INK14" s="27"/>
      <c r="INL14" s="27"/>
      <c r="INM14" s="27"/>
      <c r="INN14" s="27"/>
      <c r="INO14" s="27"/>
      <c r="INP14" s="27"/>
      <c r="INQ14" s="27"/>
      <c r="INR14" s="66"/>
      <c r="INS14" s="67"/>
      <c r="INT14" s="67"/>
      <c r="INU14" s="67"/>
      <c r="INV14" s="67"/>
      <c r="INW14" s="67"/>
      <c r="INX14" s="67"/>
      <c r="INY14" s="67"/>
      <c r="INZ14" s="67"/>
      <c r="IOA14" s="67"/>
      <c r="IOB14" s="158"/>
      <c r="IOC14" s="158"/>
      <c r="IOD14" s="68"/>
      <c r="IOE14" s="65"/>
      <c r="IOF14" s="66"/>
      <c r="IOG14" s="27"/>
      <c r="IOH14" s="66"/>
      <c r="IOI14" s="27"/>
      <c r="IOJ14" s="27"/>
      <c r="IOK14" s="27"/>
      <c r="IOL14" s="27"/>
      <c r="IOM14" s="27"/>
      <c r="ION14" s="27"/>
      <c r="IOO14" s="27"/>
      <c r="IOP14" s="66"/>
      <c r="IOQ14" s="67"/>
      <c r="IOR14" s="67"/>
      <c r="IOS14" s="67"/>
      <c r="IOT14" s="67"/>
      <c r="IOU14" s="67"/>
      <c r="IOV14" s="67"/>
      <c r="IOW14" s="67"/>
      <c r="IOX14" s="67"/>
      <c r="IOY14" s="67"/>
      <c r="IOZ14" s="158"/>
      <c r="IPA14" s="158"/>
      <c r="IPB14" s="68"/>
      <c r="IPC14" s="65"/>
      <c r="IPD14" s="66"/>
      <c r="IPE14" s="27"/>
      <c r="IPF14" s="66"/>
      <c r="IPG14" s="27"/>
      <c r="IPH14" s="27"/>
      <c r="IPI14" s="27"/>
      <c r="IPJ14" s="27"/>
      <c r="IPK14" s="27"/>
      <c r="IPL14" s="27"/>
      <c r="IPM14" s="27"/>
      <c r="IPN14" s="66"/>
      <c r="IPO14" s="67"/>
      <c r="IPP14" s="67"/>
      <c r="IPQ14" s="67"/>
      <c r="IPR14" s="67"/>
      <c r="IPS14" s="67"/>
      <c r="IPT14" s="67"/>
      <c r="IPU14" s="67"/>
      <c r="IPV14" s="67"/>
      <c r="IPW14" s="67"/>
      <c r="IPX14" s="158"/>
      <c r="IPY14" s="158"/>
      <c r="IPZ14" s="68"/>
      <c r="IQA14" s="65"/>
      <c r="IQB14" s="66"/>
      <c r="IQC14" s="27"/>
      <c r="IQD14" s="66"/>
      <c r="IQE14" s="27"/>
      <c r="IQF14" s="27"/>
      <c r="IQG14" s="27"/>
      <c r="IQH14" s="27"/>
      <c r="IQI14" s="27"/>
      <c r="IQJ14" s="27"/>
      <c r="IQK14" s="27"/>
      <c r="IQL14" s="66"/>
      <c r="IQM14" s="67"/>
      <c r="IQN14" s="67"/>
      <c r="IQO14" s="67"/>
      <c r="IQP14" s="67"/>
      <c r="IQQ14" s="67"/>
      <c r="IQR14" s="67"/>
      <c r="IQS14" s="67"/>
      <c r="IQT14" s="67"/>
      <c r="IQU14" s="67"/>
      <c r="IQV14" s="158"/>
      <c r="IQW14" s="158"/>
      <c r="IQX14" s="68"/>
      <c r="IQY14" s="65"/>
      <c r="IQZ14" s="66"/>
      <c r="IRA14" s="27"/>
      <c r="IRB14" s="66"/>
      <c r="IRC14" s="27"/>
      <c r="IRD14" s="27"/>
      <c r="IRE14" s="27"/>
      <c r="IRF14" s="27"/>
      <c r="IRG14" s="27"/>
      <c r="IRH14" s="27"/>
      <c r="IRI14" s="27"/>
      <c r="IRJ14" s="66"/>
      <c r="IRK14" s="67"/>
      <c r="IRL14" s="67"/>
      <c r="IRM14" s="67"/>
      <c r="IRN14" s="67"/>
      <c r="IRO14" s="67"/>
      <c r="IRP14" s="67"/>
      <c r="IRQ14" s="67"/>
      <c r="IRR14" s="67"/>
      <c r="IRS14" s="67"/>
      <c r="IRT14" s="158"/>
      <c r="IRU14" s="158"/>
      <c r="IRV14" s="68"/>
      <c r="IRW14" s="65"/>
      <c r="IRX14" s="66"/>
      <c r="IRY14" s="27"/>
      <c r="IRZ14" s="66"/>
      <c r="ISA14" s="27"/>
      <c r="ISB14" s="27"/>
      <c r="ISC14" s="27"/>
      <c r="ISD14" s="27"/>
      <c r="ISE14" s="27"/>
      <c r="ISF14" s="27"/>
      <c r="ISG14" s="27"/>
      <c r="ISH14" s="66"/>
      <c r="ISI14" s="67"/>
      <c r="ISJ14" s="67"/>
      <c r="ISK14" s="67"/>
      <c r="ISL14" s="67"/>
      <c r="ISM14" s="67"/>
      <c r="ISN14" s="67"/>
      <c r="ISO14" s="67"/>
      <c r="ISP14" s="67"/>
      <c r="ISQ14" s="67"/>
      <c r="ISR14" s="158"/>
      <c r="ISS14" s="158"/>
      <c r="IST14" s="68"/>
      <c r="ISU14" s="65"/>
      <c r="ISV14" s="66"/>
      <c r="ISW14" s="27"/>
      <c r="ISX14" s="66"/>
      <c r="ISY14" s="27"/>
      <c r="ISZ14" s="27"/>
      <c r="ITA14" s="27"/>
      <c r="ITB14" s="27"/>
      <c r="ITC14" s="27"/>
      <c r="ITD14" s="27"/>
      <c r="ITE14" s="27"/>
      <c r="ITF14" s="66"/>
      <c r="ITG14" s="67"/>
      <c r="ITH14" s="67"/>
      <c r="ITI14" s="67"/>
      <c r="ITJ14" s="67"/>
      <c r="ITK14" s="67"/>
      <c r="ITL14" s="67"/>
      <c r="ITM14" s="67"/>
      <c r="ITN14" s="67"/>
      <c r="ITO14" s="67"/>
      <c r="ITP14" s="158"/>
      <c r="ITQ14" s="158"/>
      <c r="ITR14" s="68"/>
      <c r="ITS14" s="65"/>
      <c r="ITT14" s="66"/>
      <c r="ITU14" s="27"/>
      <c r="ITV14" s="66"/>
      <c r="ITW14" s="27"/>
      <c r="ITX14" s="27"/>
      <c r="ITY14" s="27"/>
      <c r="ITZ14" s="27"/>
      <c r="IUA14" s="27"/>
      <c r="IUB14" s="27"/>
      <c r="IUC14" s="27"/>
      <c r="IUD14" s="66"/>
      <c r="IUE14" s="67"/>
      <c r="IUF14" s="67"/>
      <c r="IUG14" s="67"/>
      <c r="IUH14" s="67"/>
      <c r="IUI14" s="67"/>
      <c r="IUJ14" s="67"/>
      <c r="IUK14" s="67"/>
      <c r="IUL14" s="67"/>
      <c r="IUM14" s="67"/>
      <c r="IUN14" s="158"/>
      <c r="IUO14" s="158"/>
      <c r="IUP14" s="68"/>
      <c r="IUQ14" s="65"/>
      <c r="IUR14" s="66"/>
      <c r="IUS14" s="27"/>
      <c r="IUT14" s="66"/>
      <c r="IUU14" s="27"/>
      <c r="IUV14" s="27"/>
      <c r="IUW14" s="27"/>
      <c r="IUX14" s="27"/>
      <c r="IUY14" s="27"/>
      <c r="IUZ14" s="27"/>
      <c r="IVA14" s="27"/>
      <c r="IVB14" s="66"/>
      <c r="IVC14" s="67"/>
      <c r="IVD14" s="67"/>
      <c r="IVE14" s="67"/>
      <c r="IVF14" s="67"/>
      <c r="IVG14" s="67"/>
      <c r="IVH14" s="67"/>
      <c r="IVI14" s="67"/>
      <c r="IVJ14" s="67"/>
      <c r="IVK14" s="67"/>
      <c r="IVL14" s="158"/>
      <c r="IVM14" s="158"/>
      <c r="IVN14" s="68"/>
      <c r="IVO14" s="65"/>
      <c r="IVP14" s="66"/>
      <c r="IVQ14" s="27"/>
      <c r="IVR14" s="66"/>
      <c r="IVS14" s="27"/>
      <c r="IVT14" s="27"/>
      <c r="IVU14" s="27"/>
      <c r="IVV14" s="27"/>
      <c r="IVW14" s="27"/>
      <c r="IVX14" s="27"/>
      <c r="IVY14" s="27"/>
      <c r="IVZ14" s="66"/>
      <c r="IWA14" s="67"/>
      <c r="IWB14" s="67"/>
      <c r="IWC14" s="67"/>
      <c r="IWD14" s="67"/>
      <c r="IWE14" s="67"/>
      <c r="IWF14" s="67"/>
      <c r="IWG14" s="67"/>
      <c r="IWH14" s="67"/>
      <c r="IWI14" s="67"/>
      <c r="IWJ14" s="158"/>
      <c r="IWK14" s="158"/>
      <c r="IWL14" s="68"/>
      <c r="IWM14" s="65"/>
      <c r="IWN14" s="66"/>
      <c r="IWO14" s="27"/>
      <c r="IWP14" s="66"/>
      <c r="IWQ14" s="27"/>
      <c r="IWR14" s="27"/>
      <c r="IWS14" s="27"/>
      <c r="IWT14" s="27"/>
      <c r="IWU14" s="27"/>
      <c r="IWV14" s="27"/>
      <c r="IWW14" s="27"/>
      <c r="IWX14" s="66"/>
      <c r="IWY14" s="67"/>
      <c r="IWZ14" s="67"/>
      <c r="IXA14" s="67"/>
      <c r="IXB14" s="67"/>
      <c r="IXC14" s="67"/>
      <c r="IXD14" s="67"/>
      <c r="IXE14" s="67"/>
      <c r="IXF14" s="67"/>
      <c r="IXG14" s="67"/>
      <c r="IXH14" s="158"/>
      <c r="IXI14" s="158"/>
      <c r="IXJ14" s="68"/>
      <c r="IXK14" s="65"/>
      <c r="IXL14" s="66"/>
      <c r="IXM14" s="27"/>
      <c r="IXN14" s="66"/>
      <c r="IXO14" s="27"/>
      <c r="IXP14" s="27"/>
      <c r="IXQ14" s="27"/>
      <c r="IXR14" s="27"/>
      <c r="IXS14" s="27"/>
      <c r="IXT14" s="27"/>
      <c r="IXU14" s="27"/>
      <c r="IXV14" s="66"/>
      <c r="IXW14" s="67"/>
      <c r="IXX14" s="67"/>
      <c r="IXY14" s="67"/>
      <c r="IXZ14" s="67"/>
      <c r="IYA14" s="67"/>
      <c r="IYB14" s="67"/>
      <c r="IYC14" s="67"/>
      <c r="IYD14" s="67"/>
      <c r="IYE14" s="67"/>
      <c r="IYF14" s="158"/>
      <c r="IYG14" s="158"/>
      <c r="IYH14" s="68"/>
      <c r="IYI14" s="65"/>
      <c r="IYJ14" s="66"/>
      <c r="IYK14" s="27"/>
      <c r="IYL14" s="66"/>
      <c r="IYM14" s="27"/>
      <c r="IYN14" s="27"/>
      <c r="IYO14" s="27"/>
      <c r="IYP14" s="27"/>
      <c r="IYQ14" s="27"/>
      <c r="IYR14" s="27"/>
      <c r="IYS14" s="27"/>
      <c r="IYT14" s="66"/>
      <c r="IYU14" s="67"/>
      <c r="IYV14" s="67"/>
      <c r="IYW14" s="67"/>
      <c r="IYX14" s="67"/>
      <c r="IYY14" s="67"/>
      <c r="IYZ14" s="67"/>
      <c r="IZA14" s="67"/>
      <c r="IZB14" s="67"/>
      <c r="IZC14" s="67"/>
      <c r="IZD14" s="158"/>
      <c r="IZE14" s="158"/>
      <c r="IZF14" s="68"/>
      <c r="IZG14" s="65"/>
      <c r="IZH14" s="66"/>
      <c r="IZI14" s="27"/>
      <c r="IZJ14" s="66"/>
      <c r="IZK14" s="27"/>
      <c r="IZL14" s="27"/>
      <c r="IZM14" s="27"/>
      <c r="IZN14" s="27"/>
      <c r="IZO14" s="27"/>
      <c r="IZP14" s="27"/>
      <c r="IZQ14" s="27"/>
      <c r="IZR14" s="66"/>
      <c r="IZS14" s="67"/>
      <c r="IZT14" s="67"/>
      <c r="IZU14" s="67"/>
      <c r="IZV14" s="67"/>
      <c r="IZW14" s="67"/>
      <c r="IZX14" s="67"/>
      <c r="IZY14" s="67"/>
      <c r="IZZ14" s="67"/>
      <c r="JAA14" s="67"/>
      <c r="JAB14" s="158"/>
      <c r="JAC14" s="158"/>
      <c r="JAD14" s="68"/>
      <c r="JAE14" s="65"/>
      <c r="JAF14" s="66"/>
      <c r="JAG14" s="27"/>
      <c r="JAH14" s="66"/>
      <c r="JAI14" s="27"/>
      <c r="JAJ14" s="27"/>
      <c r="JAK14" s="27"/>
      <c r="JAL14" s="27"/>
      <c r="JAM14" s="27"/>
      <c r="JAN14" s="27"/>
      <c r="JAO14" s="27"/>
      <c r="JAP14" s="66"/>
      <c r="JAQ14" s="67"/>
      <c r="JAR14" s="67"/>
      <c r="JAS14" s="67"/>
      <c r="JAT14" s="67"/>
      <c r="JAU14" s="67"/>
      <c r="JAV14" s="67"/>
      <c r="JAW14" s="67"/>
      <c r="JAX14" s="67"/>
      <c r="JAY14" s="67"/>
      <c r="JAZ14" s="158"/>
      <c r="JBA14" s="158"/>
      <c r="JBB14" s="68"/>
      <c r="JBC14" s="65"/>
      <c r="JBD14" s="66"/>
      <c r="JBE14" s="27"/>
      <c r="JBF14" s="66"/>
      <c r="JBG14" s="27"/>
      <c r="JBH14" s="27"/>
      <c r="JBI14" s="27"/>
      <c r="JBJ14" s="27"/>
      <c r="JBK14" s="27"/>
      <c r="JBL14" s="27"/>
      <c r="JBM14" s="27"/>
      <c r="JBN14" s="66"/>
      <c r="JBO14" s="67"/>
      <c r="JBP14" s="67"/>
      <c r="JBQ14" s="67"/>
      <c r="JBR14" s="67"/>
      <c r="JBS14" s="67"/>
      <c r="JBT14" s="67"/>
      <c r="JBU14" s="67"/>
      <c r="JBV14" s="67"/>
      <c r="JBW14" s="67"/>
      <c r="JBX14" s="158"/>
      <c r="JBY14" s="158"/>
      <c r="JBZ14" s="68"/>
      <c r="JCA14" s="65"/>
      <c r="JCB14" s="66"/>
      <c r="JCC14" s="27"/>
      <c r="JCD14" s="66"/>
      <c r="JCE14" s="27"/>
      <c r="JCF14" s="27"/>
      <c r="JCG14" s="27"/>
      <c r="JCH14" s="27"/>
      <c r="JCI14" s="27"/>
      <c r="JCJ14" s="27"/>
      <c r="JCK14" s="27"/>
      <c r="JCL14" s="66"/>
      <c r="JCM14" s="67"/>
      <c r="JCN14" s="67"/>
      <c r="JCO14" s="67"/>
      <c r="JCP14" s="67"/>
      <c r="JCQ14" s="67"/>
      <c r="JCR14" s="67"/>
      <c r="JCS14" s="67"/>
      <c r="JCT14" s="67"/>
      <c r="JCU14" s="67"/>
      <c r="JCV14" s="158"/>
      <c r="JCW14" s="158"/>
      <c r="JCX14" s="68"/>
      <c r="JCY14" s="65"/>
      <c r="JCZ14" s="66"/>
      <c r="JDA14" s="27"/>
      <c r="JDB14" s="66"/>
      <c r="JDC14" s="27"/>
      <c r="JDD14" s="27"/>
      <c r="JDE14" s="27"/>
      <c r="JDF14" s="27"/>
      <c r="JDG14" s="27"/>
      <c r="JDH14" s="27"/>
      <c r="JDI14" s="27"/>
      <c r="JDJ14" s="66"/>
      <c r="JDK14" s="67"/>
      <c r="JDL14" s="67"/>
      <c r="JDM14" s="67"/>
      <c r="JDN14" s="67"/>
      <c r="JDO14" s="67"/>
      <c r="JDP14" s="67"/>
      <c r="JDQ14" s="67"/>
      <c r="JDR14" s="67"/>
      <c r="JDS14" s="67"/>
      <c r="JDT14" s="158"/>
      <c r="JDU14" s="158"/>
      <c r="JDV14" s="68"/>
      <c r="JDW14" s="65"/>
      <c r="JDX14" s="66"/>
      <c r="JDY14" s="27"/>
      <c r="JDZ14" s="66"/>
      <c r="JEA14" s="27"/>
      <c r="JEB14" s="27"/>
      <c r="JEC14" s="27"/>
      <c r="JED14" s="27"/>
      <c r="JEE14" s="27"/>
      <c r="JEF14" s="27"/>
      <c r="JEG14" s="27"/>
      <c r="JEH14" s="66"/>
      <c r="JEI14" s="67"/>
      <c r="JEJ14" s="67"/>
      <c r="JEK14" s="67"/>
      <c r="JEL14" s="67"/>
      <c r="JEM14" s="67"/>
      <c r="JEN14" s="67"/>
      <c r="JEO14" s="67"/>
      <c r="JEP14" s="67"/>
      <c r="JEQ14" s="67"/>
      <c r="JER14" s="158"/>
      <c r="JES14" s="158"/>
      <c r="JET14" s="68"/>
      <c r="JEU14" s="65"/>
      <c r="JEV14" s="66"/>
      <c r="JEW14" s="27"/>
      <c r="JEX14" s="66"/>
      <c r="JEY14" s="27"/>
      <c r="JEZ14" s="27"/>
      <c r="JFA14" s="27"/>
      <c r="JFB14" s="27"/>
      <c r="JFC14" s="27"/>
      <c r="JFD14" s="27"/>
      <c r="JFE14" s="27"/>
      <c r="JFF14" s="66"/>
      <c r="JFG14" s="67"/>
      <c r="JFH14" s="67"/>
      <c r="JFI14" s="67"/>
      <c r="JFJ14" s="67"/>
      <c r="JFK14" s="67"/>
      <c r="JFL14" s="67"/>
      <c r="JFM14" s="67"/>
      <c r="JFN14" s="67"/>
      <c r="JFO14" s="67"/>
      <c r="JFP14" s="158"/>
      <c r="JFQ14" s="158"/>
      <c r="JFR14" s="68"/>
      <c r="JFS14" s="65"/>
      <c r="JFT14" s="66"/>
      <c r="JFU14" s="27"/>
      <c r="JFV14" s="66"/>
      <c r="JFW14" s="27"/>
      <c r="JFX14" s="27"/>
      <c r="JFY14" s="27"/>
      <c r="JFZ14" s="27"/>
      <c r="JGA14" s="27"/>
      <c r="JGB14" s="27"/>
      <c r="JGC14" s="27"/>
      <c r="JGD14" s="66"/>
      <c r="JGE14" s="67"/>
      <c r="JGF14" s="67"/>
      <c r="JGG14" s="67"/>
      <c r="JGH14" s="67"/>
      <c r="JGI14" s="67"/>
      <c r="JGJ14" s="67"/>
      <c r="JGK14" s="67"/>
      <c r="JGL14" s="67"/>
      <c r="JGM14" s="67"/>
      <c r="JGN14" s="158"/>
      <c r="JGO14" s="158"/>
      <c r="JGP14" s="68"/>
      <c r="JGQ14" s="65"/>
      <c r="JGR14" s="66"/>
      <c r="JGS14" s="27"/>
      <c r="JGT14" s="66"/>
      <c r="JGU14" s="27"/>
      <c r="JGV14" s="27"/>
      <c r="JGW14" s="27"/>
      <c r="JGX14" s="27"/>
      <c r="JGY14" s="27"/>
      <c r="JGZ14" s="27"/>
      <c r="JHA14" s="27"/>
      <c r="JHB14" s="66"/>
      <c r="JHC14" s="67"/>
      <c r="JHD14" s="67"/>
      <c r="JHE14" s="67"/>
      <c r="JHF14" s="67"/>
      <c r="JHG14" s="67"/>
      <c r="JHH14" s="67"/>
      <c r="JHI14" s="67"/>
      <c r="JHJ14" s="67"/>
      <c r="JHK14" s="67"/>
      <c r="JHL14" s="158"/>
      <c r="JHM14" s="158"/>
      <c r="JHN14" s="68"/>
      <c r="JHO14" s="65"/>
      <c r="JHP14" s="66"/>
      <c r="JHQ14" s="27"/>
      <c r="JHR14" s="66"/>
      <c r="JHS14" s="27"/>
      <c r="JHT14" s="27"/>
      <c r="JHU14" s="27"/>
      <c r="JHV14" s="27"/>
      <c r="JHW14" s="27"/>
      <c r="JHX14" s="27"/>
      <c r="JHY14" s="27"/>
      <c r="JHZ14" s="66"/>
      <c r="JIA14" s="67"/>
      <c r="JIB14" s="67"/>
      <c r="JIC14" s="67"/>
      <c r="JID14" s="67"/>
      <c r="JIE14" s="67"/>
      <c r="JIF14" s="67"/>
      <c r="JIG14" s="67"/>
      <c r="JIH14" s="67"/>
      <c r="JII14" s="67"/>
      <c r="JIJ14" s="158"/>
      <c r="JIK14" s="158"/>
      <c r="JIL14" s="68"/>
      <c r="JIM14" s="65"/>
      <c r="JIN14" s="66"/>
      <c r="JIO14" s="27"/>
      <c r="JIP14" s="66"/>
      <c r="JIQ14" s="27"/>
      <c r="JIR14" s="27"/>
      <c r="JIS14" s="27"/>
      <c r="JIT14" s="27"/>
      <c r="JIU14" s="27"/>
      <c r="JIV14" s="27"/>
      <c r="JIW14" s="27"/>
      <c r="JIX14" s="66"/>
      <c r="JIY14" s="67"/>
      <c r="JIZ14" s="67"/>
      <c r="JJA14" s="67"/>
      <c r="JJB14" s="67"/>
      <c r="JJC14" s="67"/>
      <c r="JJD14" s="67"/>
      <c r="JJE14" s="67"/>
      <c r="JJF14" s="67"/>
      <c r="JJG14" s="67"/>
      <c r="JJH14" s="158"/>
      <c r="JJI14" s="158"/>
      <c r="JJJ14" s="68"/>
      <c r="JJK14" s="65"/>
      <c r="JJL14" s="66"/>
      <c r="JJM14" s="27"/>
      <c r="JJN14" s="66"/>
      <c r="JJO14" s="27"/>
      <c r="JJP14" s="27"/>
      <c r="JJQ14" s="27"/>
      <c r="JJR14" s="27"/>
      <c r="JJS14" s="27"/>
      <c r="JJT14" s="27"/>
      <c r="JJU14" s="27"/>
      <c r="JJV14" s="66"/>
      <c r="JJW14" s="67"/>
      <c r="JJX14" s="67"/>
      <c r="JJY14" s="67"/>
      <c r="JJZ14" s="67"/>
      <c r="JKA14" s="67"/>
      <c r="JKB14" s="67"/>
      <c r="JKC14" s="67"/>
      <c r="JKD14" s="67"/>
      <c r="JKE14" s="67"/>
      <c r="JKF14" s="158"/>
      <c r="JKG14" s="158"/>
      <c r="JKH14" s="68"/>
      <c r="JKI14" s="65"/>
      <c r="JKJ14" s="66"/>
      <c r="JKK14" s="27"/>
      <c r="JKL14" s="66"/>
      <c r="JKM14" s="27"/>
      <c r="JKN14" s="27"/>
      <c r="JKO14" s="27"/>
      <c r="JKP14" s="27"/>
      <c r="JKQ14" s="27"/>
      <c r="JKR14" s="27"/>
      <c r="JKS14" s="27"/>
      <c r="JKT14" s="66"/>
      <c r="JKU14" s="67"/>
      <c r="JKV14" s="67"/>
      <c r="JKW14" s="67"/>
      <c r="JKX14" s="67"/>
      <c r="JKY14" s="67"/>
      <c r="JKZ14" s="67"/>
      <c r="JLA14" s="67"/>
      <c r="JLB14" s="67"/>
      <c r="JLC14" s="67"/>
      <c r="JLD14" s="158"/>
      <c r="JLE14" s="158"/>
      <c r="JLF14" s="68"/>
      <c r="JLG14" s="65"/>
      <c r="JLH14" s="66"/>
      <c r="JLI14" s="27"/>
      <c r="JLJ14" s="66"/>
      <c r="JLK14" s="27"/>
      <c r="JLL14" s="27"/>
      <c r="JLM14" s="27"/>
      <c r="JLN14" s="27"/>
      <c r="JLO14" s="27"/>
      <c r="JLP14" s="27"/>
      <c r="JLQ14" s="27"/>
      <c r="JLR14" s="66"/>
      <c r="JLS14" s="67"/>
      <c r="JLT14" s="67"/>
      <c r="JLU14" s="67"/>
      <c r="JLV14" s="67"/>
      <c r="JLW14" s="67"/>
      <c r="JLX14" s="67"/>
      <c r="JLY14" s="67"/>
      <c r="JLZ14" s="67"/>
      <c r="JMA14" s="67"/>
      <c r="JMB14" s="158"/>
      <c r="JMC14" s="158"/>
      <c r="JMD14" s="68"/>
      <c r="JME14" s="65"/>
      <c r="JMF14" s="66"/>
      <c r="JMG14" s="27"/>
      <c r="JMH14" s="66"/>
      <c r="JMI14" s="27"/>
      <c r="JMJ14" s="27"/>
      <c r="JMK14" s="27"/>
      <c r="JML14" s="27"/>
      <c r="JMM14" s="27"/>
      <c r="JMN14" s="27"/>
      <c r="JMO14" s="27"/>
      <c r="JMP14" s="66"/>
      <c r="JMQ14" s="67"/>
      <c r="JMR14" s="67"/>
      <c r="JMS14" s="67"/>
      <c r="JMT14" s="67"/>
      <c r="JMU14" s="67"/>
      <c r="JMV14" s="67"/>
      <c r="JMW14" s="67"/>
      <c r="JMX14" s="67"/>
      <c r="JMY14" s="67"/>
      <c r="JMZ14" s="158"/>
      <c r="JNA14" s="158"/>
      <c r="JNB14" s="68"/>
      <c r="JNC14" s="65"/>
      <c r="JND14" s="66"/>
      <c r="JNE14" s="27"/>
      <c r="JNF14" s="66"/>
      <c r="JNG14" s="27"/>
      <c r="JNH14" s="27"/>
      <c r="JNI14" s="27"/>
      <c r="JNJ14" s="27"/>
      <c r="JNK14" s="27"/>
      <c r="JNL14" s="27"/>
      <c r="JNM14" s="27"/>
      <c r="JNN14" s="66"/>
      <c r="JNO14" s="67"/>
      <c r="JNP14" s="67"/>
      <c r="JNQ14" s="67"/>
      <c r="JNR14" s="67"/>
      <c r="JNS14" s="67"/>
      <c r="JNT14" s="67"/>
      <c r="JNU14" s="67"/>
      <c r="JNV14" s="67"/>
      <c r="JNW14" s="67"/>
      <c r="JNX14" s="158"/>
      <c r="JNY14" s="158"/>
      <c r="JNZ14" s="68"/>
      <c r="JOA14" s="65"/>
      <c r="JOB14" s="66"/>
      <c r="JOC14" s="27"/>
      <c r="JOD14" s="66"/>
      <c r="JOE14" s="27"/>
      <c r="JOF14" s="27"/>
      <c r="JOG14" s="27"/>
      <c r="JOH14" s="27"/>
      <c r="JOI14" s="27"/>
      <c r="JOJ14" s="27"/>
      <c r="JOK14" s="27"/>
      <c r="JOL14" s="66"/>
      <c r="JOM14" s="67"/>
      <c r="JON14" s="67"/>
      <c r="JOO14" s="67"/>
      <c r="JOP14" s="67"/>
      <c r="JOQ14" s="67"/>
      <c r="JOR14" s="67"/>
      <c r="JOS14" s="67"/>
      <c r="JOT14" s="67"/>
      <c r="JOU14" s="67"/>
      <c r="JOV14" s="158"/>
      <c r="JOW14" s="158"/>
      <c r="JOX14" s="68"/>
      <c r="JOY14" s="65"/>
      <c r="JOZ14" s="66"/>
      <c r="JPA14" s="27"/>
      <c r="JPB14" s="66"/>
      <c r="JPC14" s="27"/>
      <c r="JPD14" s="27"/>
      <c r="JPE14" s="27"/>
      <c r="JPF14" s="27"/>
      <c r="JPG14" s="27"/>
      <c r="JPH14" s="27"/>
      <c r="JPI14" s="27"/>
      <c r="JPJ14" s="66"/>
      <c r="JPK14" s="67"/>
      <c r="JPL14" s="67"/>
      <c r="JPM14" s="67"/>
      <c r="JPN14" s="67"/>
      <c r="JPO14" s="67"/>
      <c r="JPP14" s="67"/>
      <c r="JPQ14" s="67"/>
      <c r="JPR14" s="67"/>
      <c r="JPS14" s="67"/>
      <c r="JPT14" s="158"/>
      <c r="JPU14" s="158"/>
      <c r="JPV14" s="68"/>
      <c r="JPW14" s="65"/>
      <c r="JPX14" s="66"/>
      <c r="JPY14" s="27"/>
      <c r="JPZ14" s="66"/>
      <c r="JQA14" s="27"/>
      <c r="JQB14" s="27"/>
      <c r="JQC14" s="27"/>
      <c r="JQD14" s="27"/>
      <c r="JQE14" s="27"/>
      <c r="JQF14" s="27"/>
      <c r="JQG14" s="27"/>
      <c r="JQH14" s="66"/>
      <c r="JQI14" s="67"/>
      <c r="JQJ14" s="67"/>
      <c r="JQK14" s="67"/>
      <c r="JQL14" s="67"/>
      <c r="JQM14" s="67"/>
      <c r="JQN14" s="67"/>
      <c r="JQO14" s="67"/>
      <c r="JQP14" s="67"/>
      <c r="JQQ14" s="67"/>
      <c r="JQR14" s="158"/>
      <c r="JQS14" s="158"/>
      <c r="JQT14" s="68"/>
      <c r="JQU14" s="65"/>
      <c r="JQV14" s="66"/>
      <c r="JQW14" s="27"/>
      <c r="JQX14" s="66"/>
      <c r="JQY14" s="27"/>
      <c r="JQZ14" s="27"/>
      <c r="JRA14" s="27"/>
      <c r="JRB14" s="27"/>
      <c r="JRC14" s="27"/>
      <c r="JRD14" s="27"/>
      <c r="JRE14" s="27"/>
      <c r="JRF14" s="66"/>
      <c r="JRG14" s="67"/>
      <c r="JRH14" s="67"/>
      <c r="JRI14" s="67"/>
      <c r="JRJ14" s="67"/>
      <c r="JRK14" s="67"/>
      <c r="JRL14" s="67"/>
      <c r="JRM14" s="67"/>
      <c r="JRN14" s="67"/>
      <c r="JRO14" s="67"/>
      <c r="JRP14" s="158"/>
      <c r="JRQ14" s="158"/>
      <c r="JRR14" s="68"/>
      <c r="JRS14" s="65"/>
      <c r="JRT14" s="66"/>
      <c r="JRU14" s="27"/>
      <c r="JRV14" s="66"/>
      <c r="JRW14" s="27"/>
      <c r="JRX14" s="27"/>
      <c r="JRY14" s="27"/>
      <c r="JRZ14" s="27"/>
      <c r="JSA14" s="27"/>
      <c r="JSB14" s="27"/>
      <c r="JSC14" s="27"/>
      <c r="JSD14" s="66"/>
      <c r="JSE14" s="67"/>
      <c r="JSF14" s="67"/>
      <c r="JSG14" s="67"/>
      <c r="JSH14" s="67"/>
      <c r="JSI14" s="67"/>
      <c r="JSJ14" s="67"/>
      <c r="JSK14" s="67"/>
      <c r="JSL14" s="67"/>
      <c r="JSM14" s="67"/>
      <c r="JSN14" s="158"/>
      <c r="JSO14" s="158"/>
      <c r="JSP14" s="68"/>
      <c r="JSQ14" s="65"/>
      <c r="JSR14" s="66"/>
      <c r="JSS14" s="27"/>
      <c r="JST14" s="66"/>
      <c r="JSU14" s="27"/>
      <c r="JSV14" s="27"/>
      <c r="JSW14" s="27"/>
      <c r="JSX14" s="27"/>
      <c r="JSY14" s="27"/>
      <c r="JSZ14" s="27"/>
      <c r="JTA14" s="27"/>
      <c r="JTB14" s="66"/>
      <c r="JTC14" s="67"/>
      <c r="JTD14" s="67"/>
      <c r="JTE14" s="67"/>
      <c r="JTF14" s="67"/>
      <c r="JTG14" s="67"/>
      <c r="JTH14" s="67"/>
      <c r="JTI14" s="67"/>
      <c r="JTJ14" s="67"/>
      <c r="JTK14" s="67"/>
      <c r="JTL14" s="158"/>
      <c r="JTM14" s="158"/>
      <c r="JTN14" s="68"/>
      <c r="JTO14" s="65"/>
      <c r="JTP14" s="66"/>
      <c r="JTQ14" s="27"/>
      <c r="JTR14" s="66"/>
      <c r="JTS14" s="27"/>
      <c r="JTT14" s="27"/>
      <c r="JTU14" s="27"/>
      <c r="JTV14" s="27"/>
      <c r="JTW14" s="27"/>
      <c r="JTX14" s="27"/>
      <c r="JTY14" s="27"/>
      <c r="JTZ14" s="66"/>
      <c r="JUA14" s="67"/>
      <c r="JUB14" s="67"/>
      <c r="JUC14" s="67"/>
      <c r="JUD14" s="67"/>
      <c r="JUE14" s="67"/>
      <c r="JUF14" s="67"/>
      <c r="JUG14" s="67"/>
      <c r="JUH14" s="67"/>
      <c r="JUI14" s="67"/>
      <c r="JUJ14" s="158"/>
      <c r="JUK14" s="158"/>
      <c r="JUL14" s="68"/>
      <c r="JUM14" s="65"/>
      <c r="JUN14" s="66"/>
      <c r="JUO14" s="27"/>
      <c r="JUP14" s="66"/>
      <c r="JUQ14" s="27"/>
      <c r="JUR14" s="27"/>
      <c r="JUS14" s="27"/>
      <c r="JUT14" s="27"/>
      <c r="JUU14" s="27"/>
      <c r="JUV14" s="27"/>
      <c r="JUW14" s="27"/>
      <c r="JUX14" s="66"/>
      <c r="JUY14" s="67"/>
      <c r="JUZ14" s="67"/>
      <c r="JVA14" s="67"/>
      <c r="JVB14" s="67"/>
      <c r="JVC14" s="67"/>
      <c r="JVD14" s="67"/>
      <c r="JVE14" s="67"/>
      <c r="JVF14" s="67"/>
      <c r="JVG14" s="67"/>
      <c r="JVH14" s="158"/>
      <c r="JVI14" s="158"/>
      <c r="JVJ14" s="68"/>
      <c r="JVK14" s="65"/>
      <c r="JVL14" s="66"/>
      <c r="JVM14" s="27"/>
      <c r="JVN14" s="66"/>
      <c r="JVO14" s="27"/>
      <c r="JVP14" s="27"/>
      <c r="JVQ14" s="27"/>
      <c r="JVR14" s="27"/>
      <c r="JVS14" s="27"/>
      <c r="JVT14" s="27"/>
      <c r="JVU14" s="27"/>
      <c r="JVV14" s="66"/>
      <c r="JVW14" s="67"/>
      <c r="JVX14" s="67"/>
      <c r="JVY14" s="67"/>
      <c r="JVZ14" s="67"/>
      <c r="JWA14" s="67"/>
      <c r="JWB14" s="67"/>
      <c r="JWC14" s="67"/>
      <c r="JWD14" s="67"/>
      <c r="JWE14" s="67"/>
      <c r="JWF14" s="158"/>
      <c r="JWG14" s="158"/>
      <c r="JWH14" s="68"/>
      <c r="JWI14" s="65"/>
      <c r="JWJ14" s="66"/>
      <c r="JWK14" s="27"/>
      <c r="JWL14" s="66"/>
      <c r="JWM14" s="27"/>
      <c r="JWN14" s="27"/>
      <c r="JWO14" s="27"/>
      <c r="JWP14" s="27"/>
      <c r="JWQ14" s="27"/>
      <c r="JWR14" s="27"/>
      <c r="JWS14" s="27"/>
      <c r="JWT14" s="66"/>
      <c r="JWU14" s="67"/>
      <c r="JWV14" s="67"/>
      <c r="JWW14" s="67"/>
      <c r="JWX14" s="67"/>
      <c r="JWY14" s="67"/>
      <c r="JWZ14" s="67"/>
      <c r="JXA14" s="67"/>
      <c r="JXB14" s="67"/>
      <c r="JXC14" s="67"/>
      <c r="JXD14" s="158"/>
      <c r="JXE14" s="158"/>
      <c r="JXF14" s="68"/>
      <c r="JXG14" s="65"/>
      <c r="JXH14" s="66"/>
      <c r="JXI14" s="27"/>
      <c r="JXJ14" s="66"/>
      <c r="JXK14" s="27"/>
      <c r="JXL14" s="27"/>
      <c r="JXM14" s="27"/>
      <c r="JXN14" s="27"/>
      <c r="JXO14" s="27"/>
      <c r="JXP14" s="27"/>
      <c r="JXQ14" s="27"/>
      <c r="JXR14" s="66"/>
      <c r="JXS14" s="67"/>
      <c r="JXT14" s="67"/>
      <c r="JXU14" s="67"/>
      <c r="JXV14" s="67"/>
      <c r="JXW14" s="67"/>
      <c r="JXX14" s="67"/>
      <c r="JXY14" s="67"/>
      <c r="JXZ14" s="67"/>
      <c r="JYA14" s="67"/>
      <c r="JYB14" s="158"/>
      <c r="JYC14" s="158"/>
      <c r="JYD14" s="68"/>
      <c r="JYE14" s="65"/>
      <c r="JYF14" s="66"/>
      <c r="JYG14" s="27"/>
      <c r="JYH14" s="66"/>
      <c r="JYI14" s="27"/>
      <c r="JYJ14" s="27"/>
      <c r="JYK14" s="27"/>
      <c r="JYL14" s="27"/>
      <c r="JYM14" s="27"/>
      <c r="JYN14" s="27"/>
      <c r="JYO14" s="27"/>
      <c r="JYP14" s="66"/>
      <c r="JYQ14" s="67"/>
      <c r="JYR14" s="67"/>
      <c r="JYS14" s="67"/>
      <c r="JYT14" s="67"/>
      <c r="JYU14" s="67"/>
      <c r="JYV14" s="67"/>
      <c r="JYW14" s="67"/>
      <c r="JYX14" s="67"/>
      <c r="JYY14" s="67"/>
      <c r="JYZ14" s="158"/>
      <c r="JZA14" s="158"/>
      <c r="JZB14" s="68"/>
      <c r="JZC14" s="65"/>
      <c r="JZD14" s="66"/>
      <c r="JZE14" s="27"/>
      <c r="JZF14" s="66"/>
      <c r="JZG14" s="27"/>
      <c r="JZH14" s="27"/>
      <c r="JZI14" s="27"/>
      <c r="JZJ14" s="27"/>
      <c r="JZK14" s="27"/>
      <c r="JZL14" s="27"/>
      <c r="JZM14" s="27"/>
      <c r="JZN14" s="66"/>
      <c r="JZO14" s="67"/>
      <c r="JZP14" s="67"/>
      <c r="JZQ14" s="67"/>
      <c r="JZR14" s="67"/>
      <c r="JZS14" s="67"/>
      <c r="JZT14" s="67"/>
      <c r="JZU14" s="67"/>
      <c r="JZV14" s="67"/>
      <c r="JZW14" s="67"/>
      <c r="JZX14" s="158"/>
      <c r="JZY14" s="158"/>
      <c r="JZZ14" s="68"/>
      <c r="KAA14" s="65"/>
      <c r="KAB14" s="66"/>
      <c r="KAC14" s="27"/>
      <c r="KAD14" s="66"/>
      <c r="KAE14" s="27"/>
      <c r="KAF14" s="27"/>
      <c r="KAG14" s="27"/>
      <c r="KAH14" s="27"/>
      <c r="KAI14" s="27"/>
      <c r="KAJ14" s="27"/>
      <c r="KAK14" s="27"/>
      <c r="KAL14" s="66"/>
      <c r="KAM14" s="67"/>
      <c r="KAN14" s="67"/>
      <c r="KAO14" s="67"/>
      <c r="KAP14" s="67"/>
      <c r="KAQ14" s="67"/>
      <c r="KAR14" s="67"/>
      <c r="KAS14" s="67"/>
      <c r="KAT14" s="67"/>
      <c r="KAU14" s="67"/>
      <c r="KAV14" s="158"/>
      <c r="KAW14" s="158"/>
      <c r="KAX14" s="68"/>
      <c r="KAY14" s="65"/>
      <c r="KAZ14" s="66"/>
      <c r="KBA14" s="27"/>
      <c r="KBB14" s="66"/>
      <c r="KBC14" s="27"/>
      <c r="KBD14" s="27"/>
      <c r="KBE14" s="27"/>
      <c r="KBF14" s="27"/>
      <c r="KBG14" s="27"/>
      <c r="KBH14" s="27"/>
      <c r="KBI14" s="27"/>
      <c r="KBJ14" s="66"/>
      <c r="KBK14" s="67"/>
      <c r="KBL14" s="67"/>
      <c r="KBM14" s="67"/>
      <c r="KBN14" s="67"/>
      <c r="KBO14" s="67"/>
      <c r="KBP14" s="67"/>
      <c r="KBQ14" s="67"/>
      <c r="KBR14" s="67"/>
      <c r="KBS14" s="67"/>
      <c r="KBT14" s="158"/>
      <c r="KBU14" s="158"/>
      <c r="KBV14" s="68"/>
      <c r="KBW14" s="65"/>
      <c r="KBX14" s="66"/>
      <c r="KBY14" s="27"/>
      <c r="KBZ14" s="66"/>
      <c r="KCA14" s="27"/>
      <c r="KCB14" s="27"/>
      <c r="KCC14" s="27"/>
      <c r="KCD14" s="27"/>
      <c r="KCE14" s="27"/>
      <c r="KCF14" s="27"/>
      <c r="KCG14" s="27"/>
      <c r="KCH14" s="66"/>
      <c r="KCI14" s="67"/>
      <c r="KCJ14" s="67"/>
      <c r="KCK14" s="67"/>
      <c r="KCL14" s="67"/>
      <c r="KCM14" s="67"/>
      <c r="KCN14" s="67"/>
      <c r="KCO14" s="67"/>
      <c r="KCP14" s="67"/>
      <c r="KCQ14" s="67"/>
      <c r="KCR14" s="158"/>
      <c r="KCS14" s="158"/>
      <c r="KCT14" s="68"/>
      <c r="KCU14" s="65"/>
      <c r="KCV14" s="66"/>
      <c r="KCW14" s="27"/>
      <c r="KCX14" s="66"/>
      <c r="KCY14" s="27"/>
      <c r="KCZ14" s="27"/>
      <c r="KDA14" s="27"/>
      <c r="KDB14" s="27"/>
      <c r="KDC14" s="27"/>
      <c r="KDD14" s="27"/>
      <c r="KDE14" s="27"/>
      <c r="KDF14" s="66"/>
      <c r="KDG14" s="67"/>
      <c r="KDH14" s="67"/>
      <c r="KDI14" s="67"/>
      <c r="KDJ14" s="67"/>
      <c r="KDK14" s="67"/>
      <c r="KDL14" s="67"/>
      <c r="KDM14" s="67"/>
      <c r="KDN14" s="67"/>
      <c r="KDO14" s="67"/>
      <c r="KDP14" s="158"/>
      <c r="KDQ14" s="158"/>
      <c r="KDR14" s="68"/>
      <c r="KDS14" s="65"/>
      <c r="KDT14" s="66"/>
      <c r="KDU14" s="27"/>
      <c r="KDV14" s="66"/>
      <c r="KDW14" s="27"/>
      <c r="KDX14" s="27"/>
      <c r="KDY14" s="27"/>
      <c r="KDZ14" s="27"/>
      <c r="KEA14" s="27"/>
      <c r="KEB14" s="27"/>
      <c r="KEC14" s="27"/>
      <c r="KED14" s="66"/>
      <c r="KEE14" s="67"/>
      <c r="KEF14" s="67"/>
      <c r="KEG14" s="67"/>
      <c r="KEH14" s="67"/>
      <c r="KEI14" s="67"/>
      <c r="KEJ14" s="67"/>
      <c r="KEK14" s="67"/>
      <c r="KEL14" s="67"/>
      <c r="KEM14" s="67"/>
      <c r="KEN14" s="158"/>
      <c r="KEO14" s="158"/>
      <c r="KEP14" s="68"/>
      <c r="KEQ14" s="65"/>
      <c r="KER14" s="66"/>
      <c r="KES14" s="27"/>
      <c r="KET14" s="66"/>
      <c r="KEU14" s="27"/>
      <c r="KEV14" s="27"/>
      <c r="KEW14" s="27"/>
      <c r="KEX14" s="27"/>
      <c r="KEY14" s="27"/>
      <c r="KEZ14" s="27"/>
      <c r="KFA14" s="27"/>
      <c r="KFB14" s="66"/>
      <c r="KFC14" s="67"/>
      <c r="KFD14" s="67"/>
      <c r="KFE14" s="67"/>
      <c r="KFF14" s="67"/>
      <c r="KFG14" s="67"/>
      <c r="KFH14" s="67"/>
      <c r="KFI14" s="67"/>
      <c r="KFJ14" s="67"/>
      <c r="KFK14" s="67"/>
      <c r="KFL14" s="158"/>
      <c r="KFM14" s="158"/>
      <c r="KFN14" s="68"/>
      <c r="KFO14" s="65"/>
      <c r="KFP14" s="66"/>
      <c r="KFQ14" s="27"/>
      <c r="KFR14" s="66"/>
      <c r="KFS14" s="27"/>
      <c r="KFT14" s="27"/>
      <c r="KFU14" s="27"/>
      <c r="KFV14" s="27"/>
      <c r="KFW14" s="27"/>
      <c r="KFX14" s="27"/>
      <c r="KFY14" s="27"/>
      <c r="KFZ14" s="66"/>
      <c r="KGA14" s="67"/>
      <c r="KGB14" s="67"/>
      <c r="KGC14" s="67"/>
      <c r="KGD14" s="67"/>
      <c r="KGE14" s="67"/>
      <c r="KGF14" s="67"/>
      <c r="KGG14" s="67"/>
      <c r="KGH14" s="67"/>
      <c r="KGI14" s="67"/>
      <c r="KGJ14" s="158"/>
      <c r="KGK14" s="158"/>
      <c r="KGL14" s="68"/>
      <c r="KGM14" s="65"/>
      <c r="KGN14" s="66"/>
      <c r="KGO14" s="27"/>
      <c r="KGP14" s="66"/>
      <c r="KGQ14" s="27"/>
      <c r="KGR14" s="27"/>
      <c r="KGS14" s="27"/>
      <c r="KGT14" s="27"/>
      <c r="KGU14" s="27"/>
      <c r="KGV14" s="27"/>
      <c r="KGW14" s="27"/>
      <c r="KGX14" s="66"/>
      <c r="KGY14" s="67"/>
      <c r="KGZ14" s="67"/>
      <c r="KHA14" s="67"/>
      <c r="KHB14" s="67"/>
      <c r="KHC14" s="67"/>
      <c r="KHD14" s="67"/>
      <c r="KHE14" s="67"/>
      <c r="KHF14" s="67"/>
      <c r="KHG14" s="67"/>
      <c r="KHH14" s="158"/>
      <c r="KHI14" s="158"/>
      <c r="KHJ14" s="68"/>
      <c r="KHK14" s="65"/>
      <c r="KHL14" s="66"/>
      <c r="KHM14" s="27"/>
      <c r="KHN14" s="66"/>
      <c r="KHO14" s="27"/>
      <c r="KHP14" s="27"/>
      <c r="KHQ14" s="27"/>
      <c r="KHR14" s="27"/>
      <c r="KHS14" s="27"/>
      <c r="KHT14" s="27"/>
      <c r="KHU14" s="27"/>
      <c r="KHV14" s="66"/>
      <c r="KHW14" s="67"/>
      <c r="KHX14" s="67"/>
      <c r="KHY14" s="67"/>
      <c r="KHZ14" s="67"/>
      <c r="KIA14" s="67"/>
      <c r="KIB14" s="67"/>
      <c r="KIC14" s="67"/>
      <c r="KID14" s="67"/>
      <c r="KIE14" s="67"/>
      <c r="KIF14" s="158"/>
      <c r="KIG14" s="158"/>
      <c r="KIH14" s="68"/>
      <c r="KII14" s="65"/>
      <c r="KIJ14" s="66"/>
      <c r="KIK14" s="27"/>
      <c r="KIL14" s="66"/>
      <c r="KIM14" s="27"/>
      <c r="KIN14" s="27"/>
      <c r="KIO14" s="27"/>
      <c r="KIP14" s="27"/>
      <c r="KIQ14" s="27"/>
      <c r="KIR14" s="27"/>
      <c r="KIS14" s="27"/>
      <c r="KIT14" s="66"/>
      <c r="KIU14" s="67"/>
      <c r="KIV14" s="67"/>
      <c r="KIW14" s="67"/>
      <c r="KIX14" s="67"/>
      <c r="KIY14" s="67"/>
      <c r="KIZ14" s="67"/>
      <c r="KJA14" s="67"/>
      <c r="KJB14" s="67"/>
      <c r="KJC14" s="67"/>
      <c r="KJD14" s="158"/>
      <c r="KJE14" s="158"/>
      <c r="KJF14" s="68"/>
      <c r="KJG14" s="65"/>
      <c r="KJH14" s="66"/>
      <c r="KJI14" s="27"/>
      <c r="KJJ14" s="66"/>
      <c r="KJK14" s="27"/>
      <c r="KJL14" s="27"/>
      <c r="KJM14" s="27"/>
      <c r="KJN14" s="27"/>
      <c r="KJO14" s="27"/>
      <c r="KJP14" s="27"/>
      <c r="KJQ14" s="27"/>
      <c r="KJR14" s="66"/>
      <c r="KJS14" s="67"/>
      <c r="KJT14" s="67"/>
      <c r="KJU14" s="67"/>
      <c r="KJV14" s="67"/>
      <c r="KJW14" s="67"/>
      <c r="KJX14" s="67"/>
      <c r="KJY14" s="67"/>
      <c r="KJZ14" s="67"/>
      <c r="KKA14" s="67"/>
      <c r="KKB14" s="158"/>
      <c r="KKC14" s="158"/>
      <c r="KKD14" s="68"/>
      <c r="KKE14" s="65"/>
      <c r="KKF14" s="66"/>
      <c r="KKG14" s="27"/>
      <c r="KKH14" s="66"/>
      <c r="KKI14" s="27"/>
      <c r="KKJ14" s="27"/>
      <c r="KKK14" s="27"/>
      <c r="KKL14" s="27"/>
      <c r="KKM14" s="27"/>
      <c r="KKN14" s="27"/>
      <c r="KKO14" s="27"/>
      <c r="KKP14" s="66"/>
      <c r="KKQ14" s="67"/>
      <c r="KKR14" s="67"/>
      <c r="KKS14" s="67"/>
      <c r="KKT14" s="67"/>
      <c r="KKU14" s="67"/>
      <c r="KKV14" s="67"/>
      <c r="KKW14" s="67"/>
      <c r="KKX14" s="67"/>
      <c r="KKY14" s="67"/>
      <c r="KKZ14" s="158"/>
      <c r="KLA14" s="158"/>
      <c r="KLB14" s="68"/>
      <c r="KLC14" s="65"/>
      <c r="KLD14" s="66"/>
      <c r="KLE14" s="27"/>
      <c r="KLF14" s="66"/>
      <c r="KLG14" s="27"/>
      <c r="KLH14" s="27"/>
      <c r="KLI14" s="27"/>
      <c r="KLJ14" s="27"/>
      <c r="KLK14" s="27"/>
      <c r="KLL14" s="27"/>
      <c r="KLM14" s="27"/>
      <c r="KLN14" s="66"/>
      <c r="KLO14" s="67"/>
      <c r="KLP14" s="67"/>
      <c r="KLQ14" s="67"/>
      <c r="KLR14" s="67"/>
      <c r="KLS14" s="67"/>
      <c r="KLT14" s="67"/>
      <c r="KLU14" s="67"/>
      <c r="KLV14" s="67"/>
      <c r="KLW14" s="67"/>
      <c r="KLX14" s="158"/>
      <c r="KLY14" s="158"/>
      <c r="KLZ14" s="68"/>
      <c r="KMA14" s="65"/>
      <c r="KMB14" s="66"/>
      <c r="KMC14" s="27"/>
      <c r="KMD14" s="66"/>
      <c r="KME14" s="27"/>
      <c r="KMF14" s="27"/>
      <c r="KMG14" s="27"/>
      <c r="KMH14" s="27"/>
      <c r="KMI14" s="27"/>
      <c r="KMJ14" s="27"/>
      <c r="KMK14" s="27"/>
      <c r="KML14" s="66"/>
      <c r="KMM14" s="67"/>
      <c r="KMN14" s="67"/>
      <c r="KMO14" s="67"/>
      <c r="KMP14" s="67"/>
      <c r="KMQ14" s="67"/>
      <c r="KMR14" s="67"/>
      <c r="KMS14" s="67"/>
      <c r="KMT14" s="67"/>
      <c r="KMU14" s="67"/>
      <c r="KMV14" s="158"/>
      <c r="KMW14" s="158"/>
      <c r="KMX14" s="68"/>
      <c r="KMY14" s="65"/>
      <c r="KMZ14" s="66"/>
      <c r="KNA14" s="27"/>
      <c r="KNB14" s="66"/>
      <c r="KNC14" s="27"/>
      <c r="KND14" s="27"/>
      <c r="KNE14" s="27"/>
      <c r="KNF14" s="27"/>
      <c r="KNG14" s="27"/>
      <c r="KNH14" s="27"/>
      <c r="KNI14" s="27"/>
      <c r="KNJ14" s="66"/>
      <c r="KNK14" s="67"/>
      <c r="KNL14" s="67"/>
      <c r="KNM14" s="67"/>
      <c r="KNN14" s="67"/>
      <c r="KNO14" s="67"/>
      <c r="KNP14" s="67"/>
      <c r="KNQ14" s="67"/>
      <c r="KNR14" s="67"/>
      <c r="KNS14" s="67"/>
      <c r="KNT14" s="158"/>
      <c r="KNU14" s="158"/>
      <c r="KNV14" s="68"/>
      <c r="KNW14" s="65"/>
      <c r="KNX14" s="66"/>
      <c r="KNY14" s="27"/>
      <c r="KNZ14" s="66"/>
      <c r="KOA14" s="27"/>
      <c r="KOB14" s="27"/>
      <c r="KOC14" s="27"/>
      <c r="KOD14" s="27"/>
      <c r="KOE14" s="27"/>
      <c r="KOF14" s="27"/>
      <c r="KOG14" s="27"/>
      <c r="KOH14" s="66"/>
      <c r="KOI14" s="67"/>
      <c r="KOJ14" s="67"/>
      <c r="KOK14" s="67"/>
      <c r="KOL14" s="67"/>
      <c r="KOM14" s="67"/>
      <c r="KON14" s="67"/>
      <c r="KOO14" s="67"/>
      <c r="KOP14" s="67"/>
      <c r="KOQ14" s="67"/>
      <c r="KOR14" s="158"/>
      <c r="KOS14" s="158"/>
      <c r="KOT14" s="68"/>
      <c r="KOU14" s="65"/>
      <c r="KOV14" s="66"/>
      <c r="KOW14" s="27"/>
      <c r="KOX14" s="66"/>
      <c r="KOY14" s="27"/>
      <c r="KOZ14" s="27"/>
      <c r="KPA14" s="27"/>
      <c r="KPB14" s="27"/>
      <c r="KPC14" s="27"/>
      <c r="KPD14" s="27"/>
      <c r="KPE14" s="27"/>
      <c r="KPF14" s="66"/>
      <c r="KPG14" s="67"/>
      <c r="KPH14" s="67"/>
      <c r="KPI14" s="67"/>
      <c r="KPJ14" s="67"/>
      <c r="KPK14" s="67"/>
      <c r="KPL14" s="67"/>
      <c r="KPM14" s="67"/>
      <c r="KPN14" s="67"/>
      <c r="KPO14" s="67"/>
      <c r="KPP14" s="158"/>
      <c r="KPQ14" s="158"/>
      <c r="KPR14" s="68"/>
      <c r="KPS14" s="65"/>
      <c r="KPT14" s="66"/>
      <c r="KPU14" s="27"/>
      <c r="KPV14" s="66"/>
      <c r="KPW14" s="27"/>
      <c r="KPX14" s="27"/>
      <c r="KPY14" s="27"/>
      <c r="KPZ14" s="27"/>
      <c r="KQA14" s="27"/>
      <c r="KQB14" s="27"/>
      <c r="KQC14" s="27"/>
      <c r="KQD14" s="66"/>
      <c r="KQE14" s="67"/>
      <c r="KQF14" s="67"/>
      <c r="KQG14" s="67"/>
      <c r="KQH14" s="67"/>
      <c r="KQI14" s="67"/>
      <c r="KQJ14" s="67"/>
      <c r="KQK14" s="67"/>
      <c r="KQL14" s="67"/>
      <c r="KQM14" s="67"/>
      <c r="KQN14" s="158"/>
      <c r="KQO14" s="158"/>
      <c r="KQP14" s="68"/>
      <c r="KQQ14" s="65"/>
      <c r="KQR14" s="66"/>
      <c r="KQS14" s="27"/>
      <c r="KQT14" s="66"/>
      <c r="KQU14" s="27"/>
      <c r="KQV14" s="27"/>
      <c r="KQW14" s="27"/>
      <c r="KQX14" s="27"/>
      <c r="KQY14" s="27"/>
      <c r="KQZ14" s="27"/>
      <c r="KRA14" s="27"/>
      <c r="KRB14" s="66"/>
      <c r="KRC14" s="67"/>
      <c r="KRD14" s="67"/>
      <c r="KRE14" s="67"/>
      <c r="KRF14" s="67"/>
      <c r="KRG14" s="67"/>
      <c r="KRH14" s="67"/>
      <c r="KRI14" s="67"/>
      <c r="KRJ14" s="67"/>
      <c r="KRK14" s="67"/>
      <c r="KRL14" s="158"/>
      <c r="KRM14" s="158"/>
      <c r="KRN14" s="68"/>
      <c r="KRO14" s="65"/>
      <c r="KRP14" s="66"/>
      <c r="KRQ14" s="27"/>
      <c r="KRR14" s="66"/>
      <c r="KRS14" s="27"/>
      <c r="KRT14" s="27"/>
      <c r="KRU14" s="27"/>
      <c r="KRV14" s="27"/>
      <c r="KRW14" s="27"/>
      <c r="KRX14" s="27"/>
      <c r="KRY14" s="27"/>
      <c r="KRZ14" s="66"/>
      <c r="KSA14" s="67"/>
      <c r="KSB14" s="67"/>
      <c r="KSC14" s="67"/>
      <c r="KSD14" s="67"/>
      <c r="KSE14" s="67"/>
      <c r="KSF14" s="67"/>
      <c r="KSG14" s="67"/>
      <c r="KSH14" s="67"/>
      <c r="KSI14" s="67"/>
      <c r="KSJ14" s="158"/>
      <c r="KSK14" s="158"/>
      <c r="KSL14" s="68"/>
      <c r="KSM14" s="65"/>
      <c r="KSN14" s="66"/>
      <c r="KSO14" s="27"/>
      <c r="KSP14" s="66"/>
      <c r="KSQ14" s="27"/>
      <c r="KSR14" s="27"/>
      <c r="KSS14" s="27"/>
      <c r="KST14" s="27"/>
      <c r="KSU14" s="27"/>
      <c r="KSV14" s="27"/>
      <c r="KSW14" s="27"/>
      <c r="KSX14" s="66"/>
      <c r="KSY14" s="67"/>
      <c r="KSZ14" s="67"/>
      <c r="KTA14" s="67"/>
      <c r="KTB14" s="67"/>
      <c r="KTC14" s="67"/>
      <c r="KTD14" s="67"/>
      <c r="KTE14" s="67"/>
      <c r="KTF14" s="67"/>
      <c r="KTG14" s="67"/>
      <c r="KTH14" s="158"/>
      <c r="KTI14" s="158"/>
      <c r="KTJ14" s="68"/>
      <c r="KTK14" s="65"/>
      <c r="KTL14" s="66"/>
      <c r="KTM14" s="27"/>
      <c r="KTN14" s="66"/>
      <c r="KTO14" s="27"/>
      <c r="KTP14" s="27"/>
      <c r="KTQ14" s="27"/>
      <c r="KTR14" s="27"/>
      <c r="KTS14" s="27"/>
      <c r="KTT14" s="27"/>
      <c r="KTU14" s="27"/>
      <c r="KTV14" s="66"/>
      <c r="KTW14" s="67"/>
      <c r="KTX14" s="67"/>
      <c r="KTY14" s="67"/>
      <c r="KTZ14" s="67"/>
      <c r="KUA14" s="67"/>
      <c r="KUB14" s="67"/>
      <c r="KUC14" s="67"/>
      <c r="KUD14" s="67"/>
      <c r="KUE14" s="67"/>
      <c r="KUF14" s="158"/>
      <c r="KUG14" s="158"/>
      <c r="KUH14" s="68"/>
      <c r="KUI14" s="65"/>
      <c r="KUJ14" s="66"/>
      <c r="KUK14" s="27"/>
      <c r="KUL14" s="66"/>
      <c r="KUM14" s="27"/>
      <c r="KUN14" s="27"/>
      <c r="KUO14" s="27"/>
      <c r="KUP14" s="27"/>
      <c r="KUQ14" s="27"/>
      <c r="KUR14" s="27"/>
      <c r="KUS14" s="27"/>
      <c r="KUT14" s="66"/>
      <c r="KUU14" s="67"/>
      <c r="KUV14" s="67"/>
      <c r="KUW14" s="67"/>
      <c r="KUX14" s="67"/>
      <c r="KUY14" s="67"/>
      <c r="KUZ14" s="67"/>
      <c r="KVA14" s="67"/>
      <c r="KVB14" s="67"/>
      <c r="KVC14" s="67"/>
      <c r="KVD14" s="158"/>
      <c r="KVE14" s="158"/>
      <c r="KVF14" s="68"/>
      <c r="KVG14" s="65"/>
      <c r="KVH14" s="66"/>
      <c r="KVI14" s="27"/>
      <c r="KVJ14" s="66"/>
      <c r="KVK14" s="27"/>
      <c r="KVL14" s="27"/>
      <c r="KVM14" s="27"/>
      <c r="KVN14" s="27"/>
      <c r="KVO14" s="27"/>
      <c r="KVP14" s="27"/>
      <c r="KVQ14" s="27"/>
      <c r="KVR14" s="66"/>
      <c r="KVS14" s="67"/>
      <c r="KVT14" s="67"/>
      <c r="KVU14" s="67"/>
      <c r="KVV14" s="67"/>
      <c r="KVW14" s="67"/>
      <c r="KVX14" s="67"/>
      <c r="KVY14" s="67"/>
      <c r="KVZ14" s="67"/>
      <c r="KWA14" s="67"/>
      <c r="KWB14" s="158"/>
      <c r="KWC14" s="158"/>
      <c r="KWD14" s="68"/>
      <c r="KWE14" s="65"/>
      <c r="KWF14" s="66"/>
      <c r="KWG14" s="27"/>
      <c r="KWH14" s="66"/>
      <c r="KWI14" s="27"/>
      <c r="KWJ14" s="27"/>
      <c r="KWK14" s="27"/>
      <c r="KWL14" s="27"/>
      <c r="KWM14" s="27"/>
      <c r="KWN14" s="27"/>
      <c r="KWO14" s="27"/>
      <c r="KWP14" s="66"/>
      <c r="KWQ14" s="67"/>
      <c r="KWR14" s="67"/>
      <c r="KWS14" s="67"/>
      <c r="KWT14" s="67"/>
      <c r="KWU14" s="67"/>
      <c r="KWV14" s="67"/>
      <c r="KWW14" s="67"/>
      <c r="KWX14" s="67"/>
      <c r="KWY14" s="67"/>
      <c r="KWZ14" s="158"/>
      <c r="KXA14" s="158"/>
      <c r="KXB14" s="68"/>
      <c r="KXC14" s="65"/>
      <c r="KXD14" s="66"/>
      <c r="KXE14" s="27"/>
      <c r="KXF14" s="66"/>
      <c r="KXG14" s="27"/>
      <c r="KXH14" s="27"/>
      <c r="KXI14" s="27"/>
      <c r="KXJ14" s="27"/>
      <c r="KXK14" s="27"/>
      <c r="KXL14" s="27"/>
      <c r="KXM14" s="27"/>
      <c r="KXN14" s="66"/>
      <c r="KXO14" s="67"/>
      <c r="KXP14" s="67"/>
      <c r="KXQ14" s="67"/>
      <c r="KXR14" s="67"/>
      <c r="KXS14" s="67"/>
      <c r="KXT14" s="67"/>
      <c r="KXU14" s="67"/>
      <c r="KXV14" s="67"/>
      <c r="KXW14" s="67"/>
      <c r="KXX14" s="158"/>
      <c r="KXY14" s="158"/>
      <c r="KXZ14" s="68"/>
      <c r="KYA14" s="65"/>
      <c r="KYB14" s="66"/>
      <c r="KYC14" s="27"/>
      <c r="KYD14" s="66"/>
      <c r="KYE14" s="27"/>
      <c r="KYF14" s="27"/>
      <c r="KYG14" s="27"/>
      <c r="KYH14" s="27"/>
      <c r="KYI14" s="27"/>
      <c r="KYJ14" s="27"/>
      <c r="KYK14" s="27"/>
      <c r="KYL14" s="66"/>
      <c r="KYM14" s="67"/>
      <c r="KYN14" s="67"/>
      <c r="KYO14" s="67"/>
      <c r="KYP14" s="67"/>
      <c r="KYQ14" s="67"/>
      <c r="KYR14" s="67"/>
      <c r="KYS14" s="67"/>
      <c r="KYT14" s="67"/>
      <c r="KYU14" s="67"/>
      <c r="KYV14" s="158"/>
      <c r="KYW14" s="158"/>
      <c r="KYX14" s="68"/>
      <c r="KYY14" s="65"/>
      <c r="KYZ14" s="66"/>
      <c r="KZA14" s="27"/>
      <c r="KZB14" s="66"/>
      <c r="KZC14" s="27"/>
      <c r="KZD14" s="27"/>
      <c r="KZE14" s="27"/>
      <c r="KZF14" s="27"/>
      <c r="KZG14" s="27"/>
      <c r="KZH14" s="27"/>
      <c r="KZI14" s="27"/>
      <c r="KZJ14" s="66"/>
      <c r="KZK14" s="67"/>
      <c r="KZL14" s="67"/>
      <c r="KZM14" s="67"/>
      <c r="KZN14" s="67"/>
      <c r="KZO14" s="67"/>
      <c r="KZP14" s="67"/>
      <c r="KZQ14" s="67"/>
      <c r="KZR14" s="67"/>
      <c r="KZS14" s="67"/>
      <c r="KZT14" s="158"/>
      <c r="KZU14" s="158"/>
      <c r="KZV14" s="68"/>
      <c r="KZW14" s="65"/>
      <c r="KZX14" s="66"/>
      <c r="KZY14" s="27"/>
      <c r="KZZ14" s="66"/>
      <c r="LAA14" s="27"/>
      <c r="LAB14" s="27"/>
      <c r="LAC14" s="27"/>
      <c r="LAD14" s="27"/>
      <c r="LAE14" s="27"/>
      <c r="LAF14" s="27"/>
      <c r="LAG14" s="27"/>
      <c r="LAH14" s="66"/>
      <c r="LAI14" s="67"/>
      <c r="LAJ14" s="67"/>
      <c r="LAK14" s="67"/>
      <c r="LAL14" s="67"/>
      <c r="LAM14" s="67"/>
      <c r="LAN14" s="67"/>
      <c r="LAO14" s="67"/>
      <c r="LAP14" s="67"/>
      <c r="LAQ14" s="67"/>
      <c r="LAR14" s="158"/>
      <c r="LAS14" s="158"/>
      <c r="LAT14" s="68"/>
      <c r="LAU14" s="65"/>
      <c r="LAV14" s="66"/>
      <c r="LAW14" s="27"/>
      <c r="LAX14" s="66"/>
      <c r="LAY14" s="27"/>
      <c r="LAZ14" s="27"/>
      <c r="LBA14" s="27"/>
      <c r="LBB14" s="27"/>
      <c r="LBC14" s="27"/>
      <c r="LBD14" s="27"/>
      <c r="LBE14" s="27"/>
      <c r="LBF14" s="66"/>
      <c r="LBG14" s="67"/>
      <c r="LBH14" s="67"/>
      <c r="LBI14" s="67"/>
      <c r="LBJ14" s="67"/>
      <c r="LBK14" s="67"/>
      <c r="LBL14" s="67"/>
      <c r="LBM14" s="67"/>
      <c r="LBN14" s="67"/>
      <c r="LBO14" s="67"/>
      <c r="LBP14" s="158"/>
      <c r="LBQ14" s="158"/>
      <c r="LBR14" s="68"/>
      <c r="LBS14" s="65"/>
      <c r="LBT14" s="66"/>
      <c r="LBU14" s="27"/>
      <c r="LBV14" s="66"/>
      <c r="LBW14" s="27"/>
      <c r="LBX14" s="27"/>
      <c r="LBY14" s="27"/>
      <c r="LBZ14" s="27"/>
      <c r="LCA14" s="27"/>
      <c r="LCB14" s="27"/>
      <c r="LCC14" s="27"/>
      <c r="LCD14" s="66"/>
      <c r="LCE14" s="67"/>
      <c r="LCF14" s="67"/>
      <c r="LCG14" s="67"/>
      <c r="LCH14" s="67"/>
      <c r="LCI14" s="67"/>
      <c r="LCJ14" s="67"/>
      <c r="LCK14" s="67"/>
      <c r="LCL14" s="67"/>
      <c r="LCM14" s="67"/>
      <c r="LCN14" s="158"/>
      <c r="LCO14" s="158"/>
      <c r="LCP14" s="68"/>
      <c r="LCQ14" s="65"/>
      <c r="LCR14" s="66"/>
      <c r="LCS14" s="27"/>
      <c r="LCT14" s="66"/>
      <c r="LCU14" s="27"/>
      <c r="LCV14" s="27"/>
      <c r="LCW14" s="27"/>
      <c r="LCX14" s="27"/>
      <c r="LCY14" s="27"/>
      <c r="LCZ14" s="27"/>
      <c r="LDA14" s="27"/>
      <c r="LDB14" s="66"/>
      <c r="LDC14" s="67"/>
      <c r="LDD14" s="67"/>
      <c r="LDE14" s="67"/>
      <c r="LDF14" s="67"/>
      <c r="LDG14" s="67"/>
      <c r="LDH14" s="67"/>
      <c r="LDI14" s="67"/>
      <c r="LDJ14" s="67"/>
      <c r="LDK14" s="67"/>
      <c r="LDL14" s="158"/>
      <c r="LDM14" s="158"/>
      <c r="LDN14" s="68"/>
      <c r="LDO14" s="65"/>
      <c r="LDP14" s="66"/>
      <c r="LDQ14" s="27"/>
      <c r="LDR14" s="66"/>
      <c r="LDS14" s="27"/>
      <c r="LDT14" s="27"/>
      <c r="LDU14" s="27"/>
      <c r="LDV14" s="27"/>
      <c r="LDW14" s="27"/>
      <c r="LDX14" s="27"/>
      <c r="LDY14" s="27"/>
      <c r="LDZ14" s="66"/>
      <c r="LEA14" s="67"/>
      <c r="LEB14" s="67"/>
      <c r="LEC14" s="67"/>
      <c r="LED14" s="67"/>
      <c r="LEE14" s="67"/>
      <c r="LEF14" s="67"/>
      <c r="LEG14" s="67"/>
      <c r="LEH14" s="67"/>
      <c r="LEI14" s="67"/>
      <c r="LEJ14" s="158"/>
      <c r="LEK14" s="158"/>
      <c r="LEL14" s="68"/>
      <c r="LEM14" s="65"/>
      <c r="LEN14" s="66"/>
      <c r="LEO14" s="27"/>
      <c r="LEP14" s="66"/>
      <c r="LEQ14" s="27"/>
      <c r="LER14" s="27"/>
      <c r="LES14" s="27"/>
      <c r="LET14" s="27"/>
      <c r="LEU14" s="27"/>
      <c r="LEV14" s="27"/>
      <c r="LEW14" s="27"/>
      <c r="LEX14" s="66"/>
      <c r="LEY14" s="67"/>
      <c r="LEZ14" s="67"/>
      <c r="LFA14" s="67"/>
      <c r="LFB14" s="67"/>
      <c r="LFC14" s="67"/>
      <c r="LFD14" s="67"/>
      <c r="LFE14" s="67"/>
      <c r="LFF14" s="67"/>
      <c r="LFG14" s="67"/>
      <c r="LFH14" s="158"/>
      <c r="LFI14" s="158"/>
      <c r="LFJ14" s="68"/>
      <c r="LFK14" s="65"/>
      <c r="LFL14" s="66"/>
      <c r="LFM14" s="27"/>
      <c r="LFN14" s="66"/>
      <c r="LFO14" s="27"/>
      <c r="LFP14" s="27"/>
      <c r="LFQ14" s="27"/>
      <c r="LFR14" s="27"/>
      <c r="LFS14" s="27"/>
      <c r="LFT14" s="27"/>
      <c r="LFU14" s="27"/>
      <c r="LFV14" s="66"/>
      <c r="LFW14" s="67"/>
      <c r="LFX14" s="67"/>
      <c r="LFY14" s="67"/>
      <c r="LFZ14" s="67"/>
      <c r="LGA14" s="67"/>
      <c r="LGB14" s="67"/>
      <c r="LGC14" s="67"/>
      <c r="LGD14" s="67"/>
      <c r="LGE14" s="67"/>
      <c r="LGF14" s="158"/>
      <c r="LGG14" s="158"/>
      <c r="LGH14" s="68"/>
      <c r="LGI14" s="65"/>
      <c r="LGJ14" s="66"/>
      <c r="LGK14" s="27"/>
      <c r="LGL14" s="66"/>
      <c r="LGM14" s="27"/>
      <c r="LGN14" s="27"/>
      <c r="LGO14" s="27"/>
      <c r="LGP14" s="27"/>
      <c r="LGQ14" s="27"/>
      <c r="LGR14" s="27"/>
      <c r="LGS14" s="27"/>
      <c r="LGT14" s="66"/>
      <c r="LGU14" s="67"/>
      <c r="LGV14" s="67"/>
      <c r="LGW14" s="67"/>
      <c r="LGX14" s="67"/>
      <c r="LGY14" s="67"/>
      <c r="LGZ14" s="67"/>
      <c r="LHA14" s="67"/>
      <c r="LHB14" s="67"/>
      <c r="LHC14" s="67"/>
      <c r="LHD14" s="158"/>
      <c r="LHE14" s="158"/>
      <c r="LHF14" s="68"/>
      <c r="LHG14" s="65"/>
      <c r="LHH14" s="66"/>
      <c r="LHI14" s="27"/>
      <c r="LHJ14" s="66"/>
      <c r="LHK14" s="27"/>
      <c r="LHL14" s="27"/>
      <c r="LHM14" s="27"/>
      <c r="LHN14" s="27"/>
      <c r="LHO14" s="27"/>
      <c r="LHP14" s="27"/>
      <c r="LHQ14" s="27"/>
      <c r="LHR14" s="66"/>
      <c r="LHS14" s="67"/>
      <c r="LHT14" s="67"/>
      <c r="LHU14" s="67"/>
      <c r="LHV14" s="67"/>
      <c r="LHW14" s="67"/>
      <c r="LHX14" s="67"/>
      <c r="LHY14" s="67"/>
      <c r="LHZ14" s="67"/>
      <c r="LIA14" s="67"/>
      <c r="LIB14" s="158"/>
      <c r="LIC14" s="158"/>
      <c r="LID14" s="68"/>
      <c r="LIE14" s="65"/>
      <c r="LIF14" s="66"/>
      <c r="LIG14" s="27"/>
      <c r="LIH14" s="66"/>
      <c r="LII14" s="27"/>
      <c r="LIJ14" s="27"/>
      <c r="LIK14" s="27"/>
      <c r="LIL14" s="27"/>
      <c r="LIM14" s="27"/>
      <c r="LIN14" s="27"/>
      <c r="LIO14" s="27"/>
      <c r="LIP14" s="66"/>
      <c r="LIQ14" s="67"/>
      <c r="LIR14" s="67"/>
      <c r="LIS14" s="67"/>
      <c r="LIT14" s="67"/>
      <c r="LIU14" s="67"/>
      <c r="LIV14" s="67"/>
      <c r="LIW14" s="67"/>
      <c r="LIX14" s="67"/>
      <c r="LIY14" s="67"/>
      <c r="LIZ14" s="158"/>
      <c r="LJA14" s="158"/>
      <c r="LJB14" s="68"/>
      <c r="LJC14" s="65"/>
      <c r="LJD14" s="66"/>
      <c r="LJE14" s="27"/>
      <c r="LJF14" s="66"/>
      <c r="LJG14" s="27"/>
      <c r="LJH14" s="27"/>
      <c r="LJI14" s="27"/>
      <c r="LJJ14" s="27"/>
      <c r="LJK14" s="27"/>
      <c r="LJL14" s="27"/>
      <c r="LJM14" s="27"/>
      <c r="LJN14" s="66"/>
      <c r="LJO14" s="67"/>
      <c r="LJP14" s="67"/>
      <c r="LJQ14" s="67"/>
      <c r="LJR14" s="67"/>
      <c r="LJS14" s="67"/>
      <c r="LJT14" s="67"/>
      <c r="LJU14" s="67"/>
      <c r="LJV14" s="67"/>
      <c r="LJW14" s="67"/>
      <c r="LJX14" s="158"/>
      <c r="LJY14" s="158"/>
      <c r="LJZ14" s="68"/>
      <c r="LKA14" s="65"/>
      <c r="LKB14" s="66"/>
      <c r="LKC14" s="27"/>
      <c r="LKD14" s="66"/>
      <c r="LKE14" s="27"/>
      <c r="LKF14" s="27"/>
      <c r="LKG14" s="27"/>
      <c r="LKH14" s="27"/>
      <c r="LKI14" s="27"/>
      <c r="LKJ14" s="27"/>
      <c r="LKK14" s="27"/>
      <c r="LKL14" s="66"/>
      <c r="LKM14" s="67"/>
      <c r="LKN14" s="67"/>
      <c r="LKO14" s="67"/>
      <c r="LKP14" s="67"/>
      <c r="LKQ14" s="67"/>
      <c r="LKR14" s="67"/>
      <c r="LKS14" s="67"/>
      <c r="LKT14" s="67"/>
      <c r="LKU14" s="67"/>
      <c r="LKV14" s="158"/>
      <c r="LKW14" s="158"/>
      <c r="LKX14" s="68"/>
      <c r="LKY14" s="65"/>
      <c r="LKZ14" s="66"/>
      <c r="LLA14" s="27"/>
      <c r="LLB14" s="66"/>
      <c r="LLC14" s="27"/>
      <c r="LLD14" s="27"/>
      <c r="LLE14" s="27"/>
      <c r="LLF14" s="27"/>
      <c r="LLG14" s="27"/>
      <c r="LLH14" s="27"/>
      <c r="LLI14" s="27"/>
      <c r="LLJ14" s="66"/>
      <c r="LLK14" s="67"/>
      <c r="LLL14" s="67"/>
      <c r="LLM14" s="67"/>
      <c r="LLN14" s="67"/>
      <c r="LLO14" s="67"/>
      <c r="LLP14" s="67"/>
      <c r="LLQ14" s="67"/>
      <c r="LLR14" s="67"/>
      <c r="LLS14" s="67"/>
      <c r="LLT14" s="158"/>
      <c r="LLU14" s="158"/>
      <c r="LLV14" s="68"/>
      <c r="LLW14" s="65"/>
      <c r="LLX14" s="66"/>
      <c r="LLY14" s="27"/>
      <c r="LLZ14" s="66"/>
      <c r="LMA14" s="27"/>
      <c r="LMB14" s="27"/>
      <c r="LMC14" s="27"/>
      <c r="LMD14" s="27"/>
      <c r="LME14" s="27"/>
      <c r="LMF14" s="27"/>
      <c r="LMG14" s="27"/>
      <c r="LMH14" s="66"/>
      <c r="LMI14" s="67"/>
      <c r="LMJ14" s="67"/>
      <c r="LMK14" s="67"/>
      <c r="LML14" s="67"/>
      <c r="LMM14" s="67"/>
      <c r="LMN14" s="67"/>
      <c r="LMO14" s="67"/>
      <c r="LMP14" s="67"/>
      <c r="LMQ14" s="67"/>
      <c r="LMR14" s="158"/>
      <c r="LMS14" s="158"/>
      <c r="LMT14" s="68"/>
      <c r="LMU14" s="65"/>
      <c r="LMV14" s="66"/>
      <c r="LMW14" s="27"/>
      <c r="LMX14" s="66"/>
      <c r="LMY14" s="27"/>
      <c r="LMZ14" s="27"/>
      <c r="LNA14" s="27"/>
      <c r="LNB14" s="27"/>
      <c r="LNC14" s="27"/>
      <c r="LND14" s="27"/>
      <c r="LNE14" s="27"/>
      <c r="LNF14" s="66"/>
      <c r="LNG14" s="67"/>
      <c r="LNH14" s="67"/>
      <c r="LNI14" s="67"/>
      <c r="LNJ14" s="67"/>
      <c r="LNK14" s="67"/>
      <c r="LNL14" s="67"/>
      <c r="LNM14" s="67"/>
      <c r="LNN14" s="67"/>
      <c r="LNO14" s="67"/>
      <c r="LNP14" s="158"/>
      <c r="LNQ14" s="158"/>
      <c r="LNR14" s="68"/>
      <c r="LNS14" s="65"/>
      <c r="LNT14" s="66"/>
      <c r="LNU14" s="27"/>
      <c r="LNV14" s="66"/>
      <c r="LNW14" s="27"/>
      <c r="LNX14" s="27"/>
      <c r="LNY14" s="27"/>
      <c r="LNZ14" s="27"/>
      <c r="LOA14" s="27"/>
      <c r="LOB14" s="27"/>
      <c r="LOC14" s="27"/>
      <c r="LOD14" s="66"/>
      <c r="LOE14" s="67"/>
      <c r="LOF14" s="67"/>
      <c r="LOG14" s="67"/>
      <c r="LOH14" s="67"/>
      <c r="LOI14" s="67"/>
      <c r="LOJ14" s="67"/>
      <c r="LOK14" s="67"/>
      <c r="LOL14" s="67"/>
      <c r="LOM14" s="67"/>
      <c r="LON14" s="158"/>
      <c r="LOO14" s="158"/>
      <c r="LOP14" s="68"/>
      <c r="LOQ14" s="65"/>
      <c r="LOR14" s="66"/>
      <c r="LOS14" s="27"/>
      <c r="LOT14" s="66"/>
      <c r="LOU14" s="27"/>
      <c r="LOV14" s="27"/>
      <c r="LOW14" s="27"/>
      <c r="LOX14" s="27"/>
      <c r="LOY14" s="27"/>
      <c r="LOZ14" s="27"/>
      <c r="LPA14" s="27"/>
      <c r="LPB14" s="66"/>
      <c r="LPC14" s="67"/>
      <c r="LPD14" s="67"/>
      <c r="LPE14" s="67"/>
      <c r="LPF14" s="67"/>
      <c r="LPG14" s="67"/>
      <c r="LPH14" s="67"/>
      <c r="LPI14" s="67"/>
      <c r="LPJ14" s="67"/>
      <c r="LPK14" s="67"/>
      <c r="LPL14" s="158"/>
      <c r="LPM14" s="158"/>
      <c r="LPN14" s="68"/>
      <c r="LPO14" s="65"/>
      <c r="LPP14" s="66"/>
      <c r="LPQ14" s="27"/>
      <c r="LPR14" s="66"/>
      <c r="LPS14" s="27"/>
      <c r="LPT14" s="27"/>
      <c r="LPU14" s="27"/>
      <c r="LPV14" s="27"/>
      <c r="LPW14" s="27"/>
      <c r="LPX14" s="27"/>
      <c r="LPY14" s="27"/>
      <c r="LPZ14" s="66"/>
      <c r="LQA14" s="67"/>
      <c r="LQB14" s="67"/>
      <c r="LQC14" s="67"/>
      <c r="LQD14" s="67"/>
      <c r="LQE14" s="67"/>
      <c r="LQF14" s="67"/>
      <c r="LQG14" s="67"/>
      <c r="LQH14" s="67"/>
      <c r="LQI14" s="67"/>
      <c r="LQJ14" s="158"/>
      <c r="LQK14" s="158"/>
      <c r="LQL14" s="68"/>
      <c r="LQM14" s="65"/>
      <c r="LQN14" s="66"/>
      <c r="LQO14" s="27"/>
      <c r="LQP14" s="66"/>
      <c r="LQQ14" s="27"/>
      <c r="LQR14" s="27"/>
      <c r="LQS14" s="27"/>
      <c r="LQT14" s="27"/>
      <c r="LQU14" s="27"/>
      <c r="LQV14" s="27"/>
      <c r="LQW14" s="27"/>
      <c r="LQX14" s="66"/>
      <c r="LQY14" s="67"/>
      <c r="LQZ14" s="67"/>
      <c r="LRA14" s="67"/>
      <c r="LRB14" s="67"/>
      <c r="LRC14" s="67"/>
      <c r="LRD14" s="67"/>
      <c r="LRE14" s="67"/>
      <c r="LRF14" s="67"/>
      <c r="LRG14" s="67"/>
      <c r="LRH14" s="158"/>
      <c r="LRI14" s="158"/>
      <c r="LRJ14" s="68"/>
      <c r="LRK14" s="65"/>
      <c r="LRL14" s="66"/>
      <c r="LRM14" s="27"/>
      <c r="LRN14" s="66"/>
      <c r="LRO14" s="27"/>
      <c r="LRP14" s="27"/>
      <c r="LRQ14" s="27"/>
      <c r="LRR14" s="27"/>
      <c r="LRS14" s="27"/>
      <c r="LRT14" s="27"/>
      <c r="LRU14" s="27"/>
      <c r="LRV14" s="66"/>
      <c r="LRW14" s="67"/>
      <c r="LRX14" s="67"/>
      <c r="LRY14" s="67"/>
      <c r="LRZ14" s="67"/>
      <c r="LSA14" s="67"/>
      <c r="LSB14" s="67"/>
      <c r="LSC14" s="67"/>
      <c r="LSD14" s="67"/>
      <c r="LSE14" s="67"/>
      <c r="LSF14" s="158"/>
      <c r="LSG14" s="158"/>
      <c r="LSH14" s="68"/>
      <c r="LSI14" s="65"/>
      <c r="LSJ14" s="66"/>
      <c r="LSK14" s="27"/>
      <c r="LSL14" s="66"/>
      <c r="LSM14" s="27"/>
      <c r="LSN14" s="27"/>
      <c r="LSO14" s="27"/>
      <c r="LSP14" s="27"/>
      <c r="LSQ14" s="27"/>
      <c r="LSR14" s="27"/>
      <c r="LSS14" s="27"/>
      <c r="LST14" s="66"/>
      <c r="LSU14" s="67"/>
      <c r="LSV14" s="67"/>
      <c r="LSW14" s="67"/>
      <c r="LSX14" s="67"/>
      <c r="LSY14" s="67"/>
      <c r="LSZ14" s="67"/>
      <c r="LTA14" s="67"/>
      <c r="LTB14" s="67"/>
      <c r="LTC14" s="67"/>
      <c r="LTD14" s="158"/>
      <c r="LTE14" s="158"/>
      <c r="LTF14" s="68"/>
      <c r="LTG14" s="65"/>
      <c r="LTH14" s="66"/>
      <c r="LTI14" s="27"/>
      <c r="LTJ14" s="66"/>
      <c r="LTK14" s="27"/>
      <c r="LTL14" s="27"/>
      <c r="LTM14" s="27"/>
      <c r="LTN14" s="27"/>
      <c r="LTO14" s="27"/>
      <c r="LTP14" s="27"/>
      <c r="LTQ14" s="27"/>
      <c r="LTR14" s="66"/>
      <c r="LTS14" s="67"/>
      <c r="LTT14" s="67"/>
      <c r="LTU14" s="67"/>
      <c r="LTV14" s="67"/>
      <c r="LTW14" s="67"/>
      <c r="LTX14" s="67"/>
      <c r="LTY14" s="67"/>
      <c r="LTZ14" s="67"/>
      <c r="LUA14" s="67"/>
      <c r="LUB14" s="158"/>
      <c r="LUC14" s="158"/>
      <c r="LUD14" s="68"/>
      <c r="LUE14" s="65"/>
      <c r="LUF14" s="66"/>
      <c r="LUG14" s="27"/>
      <c r="LUH14" s="66"/>
      <c r="LUI14" s="27"/>
      <c r="LUJ14" s="27"/>
      <c r="LUK14" s="27"/>
      <c r="LUL14" s="27"/>
      <c r="LUM14" s="27"/>
      <c r="LUN14" s="27"/>
      <c r="LUO14" s="27"/>
      <c r="LUP14" s="66"/>
      <c r="LUQ14" s="67"/>
      <c r="LUR14" s="67"/>
      <c r="LUS14" s="67"/>
      <c r="LUT14" s="67"/>
      <c r="LUU14" s="67"/>
      <c r="LUV14" s="67"/>
      <c r="LUW14" s="67"/>
      <c r="LUX14" s="67"/>
      <c r="LUY14" s="67"/>
      <c r="LUZ14" s="158"/>
      <c r="LVA14" s="158"/>
      <c r="LVB14" s="68"/>
      <c r="LVC14" s="65"/>
      <c r="LVD14" s="66"/>
      <c r="LVE14" s="27"/>
      <c r="LVF14" s="66"/>
      <c r="LVG14" s="27"/>
      <c r="LVH14" s="27"/>
      <c r="LVI14" s="27"/>
      <c r="LVJ14" s="27"/>
      <c r="LVK14" s="27"/>
      <c r="LVL14" s="27"/>
      <c r="LVM14" s="27"/>
      <c r="LVN14" s="66"/>
      <c r="LVO14" s="67"/>
      <c r="LVP14" s="67"/>
      <c r="LVQ14" s="67"/>
      <c r="LVR14" s="67"/>
      <c r="LVS14" s="67"/>
      <c r="LVT14" s="67"/>
      <c r="LVU14" s="67"/>
      <c r="LVV14" s="67"/>
      <c r="LVW14" s="67"/>
      <c r="LVX14" s="158"/>
      <c r="LVY14" s="158"/>
      <c r="LVZ14" s="68"/>
      <c r="LWA14" s="65"/>
      <c r="LWB14" s="66"/>
      <c r="LWC14" s="27"/>
      <c r="LWD14" s="66"/>
      <c r="LWE14" s="27"/>
      <c r="LWF14" s="27"/>
      <c r="LWG14" s="27"/>
      <c r="LWH14" s="27"/>
      <c r="LWI14" s="27"/>
      <c r="LWJ14" s="27"/>
      <c r="LWK14" s="27"/>
      <c r="LWL14" s="66"/>
      <c r="LWM14" s="67"/>
      <c r="LWN14" s="67"/>
      <c r="LWO14" s="67"/>
      <c r="LWP14" s="67"/>
      <c r="LWQ14" s="67"/>
      <c r="LWR14" s="67"/>
      <c r="LWS14" s="67"/>
      <c r="LWT14" s="67"/>
      <c r="LWU14" s="67"/>
      <c r="LWV14" s="158"/>
      <c r="LWW14" s="158"/>
      <c r="LWX14" s="68"/>
      <c r="LWY14" s="65"/>
      <c r="LWZ14" s="66"/>
      <c r="LXA14" s="27"/>
      <c r="LXB14" s="66"/>
      <c r="LXC14" s="27"/>
      <c r="LXD14" s="27"/>
      <c r="LXE14" s="27"/>
      <c r="LXF14" s="27"/>
      <c r="LXG14" s="27"/>
      <c r="LXH14" s="27"/>
      <c r="LXI14" s="27"/>
      <c r="LXJ14" s="66"/>
      <c r="LXK14" s="67"/>
      <c r="LXL14" s="67"/>
      <c r="LXM14" s="67"/>
      <c r="LXN14" s="67"/>
      <c r="LXO14" s="67"/>
      <c r="LXP14" s="67"/>
      <c r="LXQ14" s="67"/>
      <c r="LXR14" s="67"/>
      <c r="LXS14" s="67"/>
      <c r="LXT14" s="158"/>
      <c r="LXU14" s="158"/>
      <c r="LXV14" s="68"/>
      <c r="LXW14" s="65"/>
      <c r="LXX14" s="66"/>
      <c r="LXY14" s="27"/>
      <c r="LXZ14" s="66"/>
      <c r="LYA14" s="27"/>
      <c r="LYB14" s="27"/>
      <c r="LYC14" s="27"/>
      <c r="LYD14" s="27"/>
      <c r="LYE14" s="27"/>
      <c r="LYF14" s="27"/>
      <c r="LYG14" s="27"/>
      <c r="LYH14" s="66"/>
      <c r="LYI14" s="67"/>
      <c r="LYJ14" s="67"/>
      <c r="LYK14" s="67"/>
      <c r="LYL14" s="67"/>
      <c r="LYM14" s="67"/>
      <c r="LYN14" s="67"/>
      <c r="LYO14" s="67"/>
      <c r="LYP14" s="67"/>
      <c r="LYQ14" s="67"/>
      <c r="LYR14" s="158"/>
      <c r="LYS14" s="158"/>
      <c r="LYT14" s="68"/>
      <c r="LYU14" s="65"/>
      <c r="LYV14" s="66"/>
      <c r="LYW14" s="27"/>
      <c r="LYX14" s="66"/>
      <c r="LYY14" s="27"/>
      <c r="LYZ14" s="27"/>
      <c r="LZA14" s="27"/>
      <c r="LZB14" s="27"/>
      <c r="LZC14" s="27"/>
      <c r="LZD14" s="27"/>
      <c r="LZE14" s="27"/>
      <c r="LZF14" s="66"/>
      <c r="LZG14" s="67"/>
      <c r="LZH14" s="67"/>
      <c r="LZI14" s="67"/>
      <c r="LZJ14" s="67"/>
      <c r="LZK14" s="67"/>
      <c r="LZL14" s="67"/>
      <c r="LZM14" s="67"/>
      <c r="LZN14" s="67"/>
      <c r="LZO14" s="67"/>
      <c r="LZP14" s="158"/>
      <c r="LZQ14" s="158"/>
      <c r="LZR14" s="68"/>
      <c r="LZS14" s="65"/>
      <c r="LZT14" s="66"/>
      <c r="LZU14" s="27"/>
      <c r="LZV14" s="66"/>
      <c r="LZW14" s="27"/>
      <c r="LZX14" s="27"/>
      <c r="LZY14" s="27"/>
      <c r="LZZ14" s="27"/>
      <c r="MAA14" s="27"/>
      <c r="MAB14" s="27"/>
      <c r="MAC14" s="27"/>
      <c r="MAD14" s="66"/>
      <c r="MAE14" s="67"/>
      <c r="MAF14" s="67"/>
      <c r="MAG14" s="67"/>
      <c r="MAH14" s="67"/>
      <c r="MAI14" s="67"/>
      <c r="MAJ14" s="67"/>
      <c r="MAK14" s="67"/>
      <c r="MAL14" s="67"/>
      <c r="MAM14" s="67"/>
      <c r="MAN14" s="158"/>
      <c r="MAO14" s="158"/>
      <c r="MAP14" s="68"/>
      <c r="MAQ14" s="65"/>
      <c r="MAR14" s="66"/>
      <c r="MAS14" s="27"/>
      <c r="MAT14" s="66"/>
      <c r="MAU14" s="27"/>
      <c r="MAV14" s="27"/>
      <c r="MAW14" s="27"/>
      <c r="MAX14" s="27"/>
      <c r="MAY14" s="27"/>
      <c r="MAZ14" s="27"/>
      <c r="MBA14" s="27"/>
      <c r="MBB14" s="66"/>
      <c r="MBC14" s="67"/>
      <c r="MBD14" s="67"/>
      <c r="MBE14" s="67"/>
      <c r="MBF14" s="67"/>
      <c r="MBG14" s="67"/>
      <c r="MBH14" s="67"/>
      <c r="MBI14" s="67"/>
      <c r="MBJ14" s="67"/>
      <c r="MBK14" s="67"/>
      <c r="MBL14" s="158"/>
      <c r="MBM14" s="158"/>
      <c r="MBN14" s="68"/>
      <c r="MBO14" s="65"/>
      <c r="MBP14" s="66"/>
      <c r="MBQ14" s="27"/>
      <c r="MBR14" s="66"/>
      <c r="MBS14" s="27"/>
      <c r="MBT14" s="27"/>
      <c r="MBU14" s="27"/>
      <c r="MBV14" s="27"/>
      <c r="MBW14" s="27"/>
      <c r="MBX14" s="27"/>
      <c r="MBY14" s="27"/>
      <c r="MBZ14" s="66"/>
      <c r="MCA14" s="67"/>
      <c r="MCB14" s="67"/>
      <c r="MCC14" s="67"/>
      <c r="MCD14" s="67"/>
      <c r="MCE14" s="67"/>
      <c r="MCF14" s="67"/>
      <c r="MCG14" s="67"/>
      <c r="MCH14" s="67"/>
      <c r="MCI14" s="67"/>
      <c r="MCJ14" s="158"/>
      <c r="MCK14" s="158"/>
      <c r="MCL14" s="68"/>
      <c r="MCM14" s="65"/>
      <c r="MCN14" s="66"/>
      <c r="MCO14" s="27"/>
      <c r="MCP14" s="66"/>
      <c r="MCQ14" s="27"/>
      <c r="MCR14" s="27"/>
      <c r="MCS14" s="27"/>
      <c r="MCT14" s="27"/>
      <c r="MCU14" s="27"/>
      <c r="MCV14" s="27"/>
      <c r="MCW14" s="27"/>
      <c r="MCX14" s="66"/>
      <c r="MCY14" s="67"/>
      <c r="MCZ14" s="67"/>
      <c r="MDA14" s="67"/>
      <c r="MDB14" s="67"/>
      <c r="MDC14" s="67"/>
      <c r="MDD14" s="67"/>
      <c r="MDE14" s="67"/>
      <c r="MDF14" s="67"/>
      <c r="MDG14" s="67"/>
      <c r="MDH14" s="158"/>
      <c r="MDI14" s="158"/>
      <c r="MDJ14" s="68"/>
      <c r="MDK14" s="65"/>
      <c r="MDL14" s="66"/>
      <c r="MDM14" s="27"/>
      <c r="MDN14" s="66"/>
      <c r="MDO14" s="27"/>
      <c r="MDP14" s="27"/>
      <c r="MDQ14" s="27"/>
      <c r="MDR14" s="27"/>
      <c r="MDS14" s="27"/>
      <c r="MDT14" s="27"/>
      <c r="MDU14" s="27"/>
      <c r="MDV14" s="66"/>
      <c r="MDW14" s="67"/>
      <c r="MDX14" s="67"/>
      <c r="MDY14" s="67"/>
      <c r="MDZ14" s="67"/>
      <c r="MEA14" s="67"/>
      <c r="MEB14" s="67"/>
      <c r="MEC14" s="67"/>
      <c r="MED14" s="67"/>
      <c r="MEE14" s="67"/>
      <c r="MEF14" s="158"/>
      <c r="MEG14" s="158"/>
      <c r="MEH14" s="68"/>
      <c r="MEI14" s="65"/>
      <c r="MEJ14" s="66"/>
      <c r="MEK14" s="27"/>
      <c r="MEL14" s="66"/>
      <c r="MEM14" s="27"/>
      <c r="MEN14" s="27"/>
      <c r="MEO14" s="27"/>
      <c r="MEP14" s="27"/>
      <c r="MEQ14" s="27"/>
      <c r="MER14" s="27"/>
      <c r="MES14" s="27"/>
      <c r="MET14" s="66"/>
      <c r="MEU14" s="67"/>
      <c r="MEV14" s="67"/>
      <c r="MEW14" s="67"/>
      <c r="MEX14" s="67"/>
      <c r="MEY14" s="67"/>
      <c r="MEZ14" s="67"/>
      <c r="MFA14" s="67"/>
      <c r="MFB14" s="67"/>
      <c r="MFC14" s="67"/>
      <c r="MFD14" s="158"/>
      <c r="MFE14" s="158"/>
      <c r="MFF14" s="68"/>
      <c r="MFG14" s="65"/>
      <c r="MFH14" s="66"/>
      <c r="MFI14" s="27"/>
      <c r="MFJ14" s="66"/>
      <c r="MFK14" s="27"/>
      <c r="MFL14" s="27"/>
      <c r="MFM14" s="27"/>
      <c r="MFN14" s="27"/>
      <c r="MFO14" s="27"/>
      <c r="MFP14" s="27"/>
      <c r="MFQ14" s="27"/>
      <c r="MFR14" s="66"/>
      <c r="MFS14" s="67"/>
      <c r="MFT14" s="67"/>
      <c r="MFU14" s="67"/>
      <c r="MFV14" s="67"/>
      <c r="MFW14" s="67"/>
      <c r="MFX14" s="67"/>
      <c r="MFY14" s="67"/>
      <c r="MFZ14" s="67"/>
      <c r="MGA14" s="67"/>
      <c r="MGB14" s="158"/>
      <c r="MGC14" s="158"/>
      <c r="MGD14" s="68"/>
      <c r="MGE14" s="65"/>
      <c r="MGF14" s="66"/>
      <c r="MGG14" s="27"/>
      <c r="MGH14" s="66"/>
      <c r="MGI14" s="27"/>
      <c r="MGJ14" s="27"/>
      <c r="MGK14" s="27"/>
      <c r="MGL14" s="27"/>
      <c r="MGM14" s="27"/>
      <c r="MGN14" s="27"/>
      <c r="MGO14" s="27"/>
      <c r="MGP14" s="66"/>
      <c r="MGQ14" s="67"/>
      <c r="MGR14" s="67"/>
      <c r="MGS14" s="67"/>
      <c r="MGT14" s="67"/>
      <c r="MGU14" s="67"/>
      <c r="MGV14" s="67"/>
      <c r="MGW14" s="67"/>
      <c r="MGX14" s="67"/>
      <c r="MGY14" s="67"/>
      <c r="MGZ14" s="158"/>
      <c r="MHA14" s="158"/>
      <c r="MHB14" s="68"/>
      <c r="MHC14" s="65"/>
      <c r="MHD14" s="66"/>
      <c r="MHE14" s="27"/>
      <c r="MHF14" s="66"/>
      <c r="MHG14" s="27"/>
      <c r="MHH14" s="27"/>
      <c r="MHI14" s="27"/>
      <c r="MHJ14" s="27"/>
      <c r="MHK14" s="27"/>
      <c r="MHL14" s="27"/>
      <c r="MHM14" s="27"/>
      <c r="MHN14" s="66"/>
      <c r="MHO14" s="67"/>
      <c r="MHP14" s="67"/>
      <c r="MHQ14" s="67"/>
      <c r="MHR14" s="67"/>
      <c r="MHS14" s="67"/>
      <c r="MHT14" s="67"/>
      <c r="MHU14" s="67"/>
      <c r="MHV14" s="67"/>
      <c r="MHW14" s="67"/>
      <c r="MHX14" s="158"/>
      <c r="MHY14" s="158"/>
      <c r="MHZ14" s="68"/>
      <c r="MIA14" s="65"/>
      <c r="MIB14" s="66"/>
      <c r="MIC14" s="27"/>
      <c r="MID14" s="66"/>
      <c r="MIE14" s="27"/>
      <c r="MIF14" s="27"/>
      <c r="MIG14" s="27"/>
      <c r="MIH14" s="27"/>
      <c r="MII14" s="27"/>
      <c r="MIJ14" s="27"/>
      <c r="MIK14" s="27"/>
      <c r="MIL14" s="66"/>
      <c r="MIM14" s="67"/>
      <c r="MIN14" s="67"/>
      <c r="MIO14" s="67"/>
      <c r="MIP14" s="67"/>
      <c r="MIQ14" s="67"/>
      <c r="MIR14" s="67"/>
      <c r="MIS14" s="67"/>
      <c r="MIT14" s="67"/>
      <c r="MIU14" s="67"/>
      <c r="MIV14" s="158"/>
      <c r="MIW14" s="158"/>
      <c r="MIX14" s="68"/>
      <c r="MIY14" s="65"/>
      <c r="MIZ14" s="66"/>
      <c r="MJA14" s="27"/>
      <c r="MJB14" s="66"/>
      <c r="MJC14" s="27"/>
      <c r="MJD14" s="27"/>
      <c r="MJE14" s="27"/>
      <c r="MJF14" s="27"/>
      <c r="MJG14" s="27"/>
      <c r="MJH14" s="27"/>
      <c r="MJI14" s="27"/>
      <c r="MJJ14" s="66"/>
      <c r="MJK14" s="67"/>
      <c r="MJL14" s="67"/>
      <c r="MJM14" s="67"/>
      <c r="MJN14" s="67"/>
      <c r="MJO14" s="67"/>
      <c r="MJP14" s="67"/>
      <c r="MJQ14" s="67"/>
      <c r="MJR14" s="67"/>
      <c r="MJS14" s="67"/>
      <c r="MJT14" s="158"/>
      <c r="MJU14" s="158"/>
      <c r="MJV14" s="68"/>
      <c r="MJW14" s="65"/>
      <c r="MJX14" s="66"/>
      <c r="MJY14" s="27"/>
      <c r="MJZ14" s="66"/>
      <c r="MKA14" s="27"/>
      <c r="MKB14" s="27"/>
      <c r="MKC14" s="27"/>
      <c r="MKD14" s="27"/>
      <c r="MKE14" s="27"/>
      <c r="MKF14" s="27"/>
      <c r="MKG14" s="27"/>
      <c r="MKH14" s="66"/>
      <c r="MKI14" s="67"/>
      <c r="MKJ14" s="67"/>
      <c r="MKK14" s="67"/>
      <c r="MKL14" s="67"/>
      <c r="MKM14" s="67"/>
      <c r="MKN14" s="67"/>
      <c r="MKO14" s="67"/>
      <c r="MKP14" s="67"/>
      <c r="MKQ14" s="67"/>
      <c r="MKR14" s="158"/>
      <c r="MKS14" s="158"/>
      <c r="MKT14" s="68"/>
      <c r="MKU14" s="65"/>
      <c r="MKV14" s="66"/>
      <c r="MKW14" s="27"/>
      <c r="MKX14" s="66"/>
      <c r="MKY14" s="27"/>
      <c r="MKZ14" s="27"/>
      <c r="MLA14" s="27"/>
      <c r="MLB14" s="27"/>
      <c r="MLC14" s="27"/>
      <c r="MLD14" s="27"/>
      <c r="MLE14" s="27"/>
      <c r="MLF14" s="66"/>
      <c r="MLG14" s="67"/>
      <c r="MLH14" s="67"/>
      <c r="MLI14" s="67"/>
      <c r="MLJ14" s="67"/>
      <c r="MLK14" s="67"/>
      <c r="MLL14" s="67"/>
      <c r="MLM14" s="67"/>
      <c r="MLN14" s="67"/>
      <c r="MLO14" s="67"/>
      <c r="MLP14" s="158"/>
      <c r="MLQ14" s="158"/>
      <c r="MLR14" s="68"/>
      <c r="MLS14" s="65"/>
      <c r="MLT14" s="66"/>
      <c r="MLU14" s="27"/>
      <c r="MLV14" s="66"/>
      <c r="MLW14" s="27"/>
      <c r="MLX14" s="27"/>
      <c r="MLY14" s="27"/>
      <c r="MLZ14" s="27"/>
      <c r="MMA14" s="27"/>
      <c r="MMB14" s="27"/>
      <c r="MMC14" s="27"/>
      <c r="MMD14" s="66"/>
      <c r="MME14" s="67"/>
      <c r="MMF14" s="67"/>
      <c r="MMG14" s="67"/>
      <c r="MMH14" s="67"/>
      <c r="MMI14" s="67"/>
      <c r="MMJ14" s="67"/>
      <c r="MMK14" s="67"/>
      <c r="MML14" s="67"/>
      <c r="MMM14" s="67"/>
      <c r="MMN14" s="158"/>
      <c r="MMO14" s="158"/>
      <c r="MMP14" s="68"/>
      <c r="MMQ14" s="65"/>
      <c r="MMR14" s="66"/>
      <c r="MMS14" s="27"/>
      <c r="MMT14" s="66"/>
      <c r="MMU14" s="27"/>
      <c r="MMV14" s="27"/>
      <c r="MMW14" s="27"/>
      <c r="MMX14" s="27"/>
      <c r="MMY14" s="27"/>
      <c r="MMZ14" s="27"/>
      <c r="MNA14" s="27"/>
      <c r="MNB14" s="66"/>
      <c r="MNC14" s="67"/>
      <c r="MND14" s="67"/>
      <c r="MNE14" s="67"/>
      <c r="MNF14" s="67"/>
      <c r="MNG14" s="67"/>
      <c r="MNH14" s="67"/>
      <c r="MNI14" s="67"/>
      <c r="MNJ14" s="67"/>
      <c r="MNK14" s="67"/>
      <c r="MNL14" s="158"/>
      <c r="MNM14" s="158"/>
      <c r="MNN14" s="68"/>
      <c r="MNO14" s="65"/>
      <c r="MNP14" s="66"/>
      <c r="MNQ14" s="27"/>
      <c r="MNR14" s="66"/>
      <c r="MNS14" s="27"/>
      <c r="MNT14" s="27"/>
      <c r="MNU14" s="27"/>
      <c r="MNV14" s="27"/>
      <c r="MNW14" s="27"/>
      <c r="MNX14" s="27"/>
      <c r="MNY14" s="27"/>
      <c r="MNZ14" s="66"/>
      <c r="MOA14" s="67"/>
      <c r="MOB14" s="67"/>
      <c r="MOC14" s="67"/>
      <c r="MOD14" s="67"/>
      <c r="MOE14" s="67"/>
      <c r="MOF14" s="67"/>
      <c r="MOG14" s="67"/>
      <c r="MOH14" s="67"/>
      <c r="MOI14" s="67"/>
      <c r="MOJ14" s="158"/>
      <c r="MOK14" s="158"/>
      <c r="MOL14" s="68"/>
      <c r="MOM14" s="65"/>
      <c r="MON14" s="66"/>
      <c r="MOO14" s="27"/>
      <c r="MOP14" s="66"/>
      <c r="MOQ14" s="27"/>
      <c r="MOR14" s="27"/>
      <c r="MOS14" s="27"/>
      <c r="MOT14" s="27"/>
      <c r="MOU14" s="27"/>
      <c r="MOV14" s="27"/>
      <c r="MOW14" s="27"/>
      <c r="MOX14" s="66"/>
      <c r="MOY14" s="67"/>
      <c r="MOZ14" s="67"/>
      <c r="MPA14" s="67"/>
      <c r="MPB14" s="67"/>
      <c r="MPC14" s="67"/>
      <c r="MPD14" s="67"/>
      <c r="MPE14" s="67"/>
      <c r="MPF14" s="67"/>
      <c r="MPG14" s="67"/>
      <c r="MPH14" s="158"/>
      <c r="MPI14" s="158"/>
      <c r="MPJ14" s="68"/>
      <c r="MPK14" s="65"/>
      <c r="MPL14" s="66"/>
      <c r="MPM14" s="27"/>
      <c r="MPN14" s="66"/>
      <c r="MPO14" s="27"/>
      <c r="MPP14" s="27"/>
      <c r="MPQ14" s="27"/>
      <c r="MPR14" s="27"/>
      <c r="MPS14" s="27"/>
      <c r="MPT14" s="27"/>
      <c r="MPU14" s="27"/>
      <c r="MPV14" s="66"/>
      <c r="MPW14" s="67"/>
      <c r="MPX14" s="67"/>
      <c r="MPY14" s="67"/>
      <c r="MPZ14" s="67"/>
      <c r="MQA14" s="67"/>
      <c r="MQB14" s="67"/>
      <c r="MQC14" s="67"/>
      <c r="MQD14" s="67"/>
      <c r="MQE14" s="67"/>
      <c r="MQF14" s="158"/>
      <c r="MQG14" s="158"/>
      <c r="MQH14" s="68"/>
      <c r="MQI14" s="65"/>
      <c r="MQJ14" s="66"/>
      <c r="MQK14" s="27"/>
      <c r="MQL14" s="66"/>
      <c r="MQM14" s="27"/>
      <c r="MQN14" s="27"/>
      <c r="MQO14" s="27"/>
      <c r="MQP14" s="27"/>
      <c r="MQQ14" s="27"/>
      <c r="MQR14" s="27"/>
      <c r="MQS14" s="27"/>
      <c r="MQT14" s="66"/>
      <c r="MQU14" s="67"/>
      <c r="MQV14" s="67"/>
      <c r="MQW14" s="67"/>
      <c r="MQX14" s="67"/>
      <c r="MQY14" s="67"/>
      <c r="MQZ14" s="67"/>
      <c r="MRA14" s="67"/>
      <c r="MRB14" s="67"/>
      <c r="MRC14" s="67"/>
      <c r="MRD14" s="158"/>
      <c r="MRE14" s="158"/>
      <c r="MRF14" s="68"/>
      <c r="MRG14" s="65"/>
      <c r="MRH14" s="66"/>
      <c r="MRI14" s="27"/>
      <c r="MRJ14" s="66"/>
      <c r="MRK14" s="27"/>
      <c r="MRL14" s="27"/>
      <c r="MRM14" s="27"/>
      <c r="MRN14" s="27"/>
      <c r="MRO14" s="27"/>
      <c r="MRP14" s="27"/>
      <c r="MRQ14" s="27"/>
      <c r="MRR14" s="66"/>
      <c r="MRS14" s="67"/>
      <c r="MRT14" s="67"/>
      <c r="MRU14" s="67"/>
      <c r="MRV14" s="67"/>
      <c r="MRW14" s="67"/>
      <c r="MRX14" s="67"/>
      <c r="MRY14" s="67"/>
      <c r="MRZ14" s="67"/>
      <c r="MSA14" s="67"/>
      <c r="MSB14" s="158"/>
      <c r="MSC14" s="158"/>
      <c r="MSD14" s="68"/>
      <c r="MSE14" s="65"/>
      <c r="MSF14" s="66"/>
      <c r="MSG14" s="27"/>
      <c r="MSH14" s="66"/>
      <c r="MSI14" s="27"/>
      <c r="MSJ14" s="27"/>
      <c r="MSK14" s="27"/>
      <c r="MSL14" s="27"/>
      <c r="MSM14" s="27"/>
      <c r="MSN14" s="27"/>
      <c r="MSO14" s="27"/>
      <c r="MSP14" s="66"/>
      <c r="MSQ14" s="67"/>
      <c r="MSR14" s="67"/>
      <c r="MSS14" s="67"/>
      <c r="MST14" s="67"/>
      <c r="MSU14" s="67"/>
      <c r="MSV14" s="67"/>
      <c r="MSW14" s="67"/>
      <c r="MSX14" s="67"/>
      <c r="MSY14" s="67"/>
      <c r="MSZ14" s="158"/>
      <c r="MTA14" s="158"/>
      <c r="MTB14" s="68"/>
      <c r="MTC14" s="65"/>
      <c r="MTD14" s="66"/>
      <c r="MTE14" s="27"/>
      <c r="MTF14" s="66"/>
      <c r="MTG14" s="27"/>
      <c r="MTH14" s="27"/>
      <c r="MTI14" s="27"/>
      <c r="MTJ14" s="27"/>
      <c r="MTK14" s="27"/>
      <c r="MTL14" s="27"/>
      <c r="MTM14" s="27"/>
      <c r="MTN14" s="66"/>
      <c r="MTO14" s="67"/>
      <c r="MTP14" s="67"/>
      <c r="MTQ14" s="67"/>
      <c r="MTR14" s="67"/>
      <c r="MTS14" s="67"/>
      <c r="MTT14" s="67"/>
      <c r="MTU14" s="67"/>
      <c r="MTV14" s="67"/>
      <c r="MTW14" s="67"/>
      <c r="MTX14" s="158"/>
      <c r="MTY14" s="158"/>
      <c r="MTZ14" s="68"/>
      <c r="MUA14" s="65"/>
      <c r="MUB14" s="66"/>
      <c r="MUC14" s="27"/>
      <c r="MUD14" s="66"/>
      <c r="MUE14" s="27"/>
      <c r="MUF14" s="27"/>
      <c r="MUG14" s="27"/>
      <c r="MUH14" s="27"/>
      <c r="MUI14" s="27"/>
      <c r="MUJ14" s="27"/>
      <c r="MUK14" s="27"/>
      <c r="MUL14" s="66"/>
      <c r="MUM14" s="67"/>
      <c r="MUN14" s="67"/>
      <c r="MUO14" s="67"/>
      <c r="MUP14" s="67"/>
      <c r="MUQ14" s="67"/>
      <c r="MUR14" s="67"/>
      <c r="MUS14" s="67"/>
      <c r="MUT14" s="67"/>
      <c r="MUU14" s="67"/>
      <c r="MUV14" s="158"/>
      <c r="MUW14" s="158"/>
      <c r="MUX14" s="68"/>
      <c r="MUY14" s="65"/>
      <c r="MUZ14" s="66"/>
      <c r="MVA14" s="27"/>
      <c r="MVB14" s="66"/>
      <c r="MVC14" s="27"/>
      <c r="MVD14" s="27"/>
      <c r="MVE14" s="27"/>
      <c r="MVF14" s="27"/>
      <c r="MVG14" s="27"/>
      <c r="MVH14" s="27"/>
      <c r="MVI14" s="27"/>
      <c r="MVJ14" s="66"/>
      <c r="MVK14" s="67"/>
      <c r="MVL14" s="67"/>
      <c r="MVM14" s="67"/>
      <c r="MVN14" s="67"/>
      <c r="MVO14" s="67"/>
      <c r="MVP14" s="67"/>
      <c r="MVQ14" s="67"/>
      <c r="MVR14" s="67"/>
      <c r="MVS14" s="67"/>
      <c r="MVT14" s="158"/>
      <c r="MVU14" s="158"/>
      <c r="MVV14" s="68"/>
      <c r="MVW14" s="65"/>
      <c r="MVX14" s="66"/>
      <c r="MVY14" s="27"/>
      <c r="MVZ14" s="66"/>
      <c r="MWA14" s="27"/>
      <c r="MWB14" s="27"/>
      <c r="MWC14" s="27"/>
      <c r="MWD14" s="27"/>
      <c r="MWE14" s="27"/>
      <c r="MWF14" s="27"/>
      <c r="MWG14" s="27"/>
      <c r="MWH14" s="66"/>
      <c r="MWI14" s="67"/>
      <c r="MWJ14" s="67"/>
      <c r="MWK14" s="67"/>
      <c r="MWL14" s="67"/>
      <c r="MWM14" s="67"/>
      <c r="MWN14" s="67"/>
      <c r="MWO14" s="67"/>
      <c r="MWP14" s="67"/>
      <c r="MWQ14" s="67"/>
      <c r="MWR14" s="158"/>
      <c r="MWS14" s="158"/>
      <c r="MWT14" s="68"/>
      <c r="MWU14" s="65"/>
      <c r="MWV14" s="66"/>
      <c r="MWW14" s="27"/>
      <c r="MWX14" s="66"/>
      <c r="MWY14" s="27"/>
      <c r="MWZ14" s="27"/>
      <c r="MXA14" s="27"/>
      <c r="MXB14" s="27"/>
      <c r="MXC14" s="27"/>
      <c r="MXD14" s="27"/>
      <c r="MXE14" s="27"/>
      <c r="MXF14" s="66"/>
      <c r="MXG14" s="67"/>
      <c r="MXH14" s="67"/>
      <c r="MXI14" s="67"/>
      <c r="MXJ14" s="67"/>
      <c r="MXK14" s="67"/>
      <c r="MXL14" s="67"/>
      <c r="MXM14" s="67"/>
      <c r="MXN14" s="67"/>
      <c r="MXO14" s="67"/>
      <c r="MXP14" s="158"/>
      <c r="MXQ14" s="158"/>
      <c r="MXR14" s="68"/>
      <c r="MXS14" s="65"/>
      <c r="MXT14" s="66"/>
      <c r="MXU14" s="27"/>
      <c r="MXV14" s="66"/>
      <c r="MXW14" s="27"/>
      <c r="MXX14" s="27"/>
      <c r="MXY14" s="27"/>
      <c r="MXZ14" s="27"/>
      <c r="MYA14" s="27"/>
      <c r="MYB14" s="27"/>
      <c r="MYC14" s="27"/>
      <c r="MYD14" s="66"/>
      <c r="MYE14" s="67"/>
      <c r="MYF14" s="67"/>
      <c r="MYG14" s="67"/>
      <c r="MYH14" s="67"/>
      <c r="MYI14" s="67"/>
      <c r="MYJ14" s="67"/>
      <c r="MYK14" s="67"/>
      <c r="MYL14" s="67"/>
      <c r="MYM14" s="67"/>
      <c r="MYN14" s="158"/>
      <c r="MYO14" s="158"/>
      <c r="MYP14" s="68"/>
      <c r="MYQ14" s="65"/>
      <c r="MYR14" s="66"/>
      <c r="MYS14" s="27"/>
      <c r="MYT14" s="66"/>
      <c r="MYU14" s="27"/>
      <c r="MYV14" s="27"/>
      <c r="MYW14" s="27"/>
      <c r="MYX14" s="27"/>
      <c r="MYY14" s="27"/>
      <c r="MYZ14" s="27"/>
      <c r="MZA14" s="27"/>
      <c r="MZB14" s="66"/>
      <c r="MZC14" s="67"/>
      <c r="MZD14" s="67"/>
      <c r="MZE14" s="67"/>
      <c r="MZF14" s="67"/>
      <c r="MZG14" s="67"/>
      <c r="MZH14" s="67"/>
      <c r="MZI14" s="67"/>
      <c r="MZJ14" s="67"/>
      <c r="MZK14" s="67"/>
      <c r="MZL14" s="158"/>
      <c r="MZM14" s="158"/>
      <c r="MZN14" s="68"/>
      <c r="MZO14" s="65"/>
      <c r="MZP14" s="66"/>
      <c r="MZQ14" s="27"/>
      <c r="MZR14" s="66"/>
      <c r="MZS14" s="27"/>
      <c r="MZT14" s="27"/>
      <c r="MZU14" s="27"/>
      <c r="MZV14" s="27"/>
      <c r="MZW14" s="27"/>
      <c r="MZX14" s="27"/>
      <c r="MZY14" s="27"/>
      <c r="MZZ14" s="66"/>
      <c r="NAA14" s="67"/>
      <c r="NAB14" s="67"/>
      <c r="NAC14" s="67"/>
      <c r="NAD14" s="67"/>
      <c r="NAE14" s="67"/>
      <c r="NAF14" s="67"/>
      <c r="NAG14" s="67"/>
      <c r="NAH14" s="67"/>
      <c r="NAI14" s="67"/>
      <c r="NAJ14" s="158"/>
      <c r="NAK14" s="158"/>
      <c r="NAL14" s="68"/>
      <c r="NAM14" s="65"/>
      <c r="NAN14" s="66"/>
      <c r="NAO14" s="27"/>
      <c r="NAP14" s="66"/>
      <c r="NAQ14" s="27"/>
      <c r="NAR14" s="27"/>
      <c r="NAS14" s="27"/>
      <c r="NAT14" s="27"/>
      <c r="NAU14" s="27"/>
      <c r="NAV14" s="27"/>
      <c r="NAW14" s="27"/>
      <c r="NAX14" s="66"/>
      <c r="NAY14" s="67"/>
      <c r="NAZ14" s="67"/>
      <c r="NBA14" s="67"/>
      <c r="NBB14" s="67"/>
      <c r="NBC14" s="67"/>
      <c r="NBD14" s="67"/>
      <c r="NBE14" s="67"/>
      <c r="NBF14" s="67"/>
      <c r="NBG14" s="67"/>
      <c r="NBH14" s="158"/>
      <c r="NBI14" s="158"/>
      <c r="NBJ14" s="68"/>
      <c r="NBK14" s="65"/>
      <c r="NBL14" s="66"/>
      <c r="NBM14" s="27"/>
      <c r="NBN14" s="66"/>
      <c r="NBO14" s="27"/>
      <c r="NBP14" s="27"/>
      <c r="NBQ14" s="27"/>
      <c r="NBR14" s="27"/>
      <c r="NBS14" s="27"/>
      <c r="NBT14" s="27"/>
      <c r="NBU14" s="27"/>
      <c r="NBV14" s="66"/>
      <c r="NBW14" s="67"/>
      <c r="NBX14" s="67"/>
      <c r="NBY14" s="67"/>
      <c r="NBZ14" s="67"/>
      <c r="NCA14" s="67"/>
      <c r="NCB14" s="67"/>
      <c r="NCC14" s="67"/>
      <c r="NCD14" s="67"/>
      <c r="NCE14" s="67"/>
      <c r="NCF14" s="158"/>
      <c r="NCG14" s="158"/>
      <c r="NCH14" s="68"/>
      <c r="NCI14" s="65"/>
      <c r="NCJ14" s="66"/>
      <c r="NCK14" s="27"/>
      <c r="NCL14" s="66"/>
      <c r="NCM14" s="27"/>
      <c r="NCN14" s="27"/>
      <c r="NCO14" s="27"/>
      <c r="NCP14" s="27"/>
      <c r="NCQ14" s="27"/>
      <c r="NCR14" s="27"/>
      <c r="NCS14" s="27"/>
      <c r="NCT14" s="66"/>
      <c r="NCU14" s="67"/>
      <c r="NCV14" s="67"/>
      <c r="NCW14" s="67"/>
      <c r="NCX14" s="67"/>
      <c r="NCY14" s="67"/>
      <c r="NCZ14" s="67"/>
      <c r="NDA14" s="67"/>
      <c r="NDB14" s="67"/>
      <c r="NDC14" s="67"/>
      <c r="NDD14" s="158"/>
      <c r="NDE14" s="158"/>
      <c r="NDF14" s="68"/>
      <c r="NDG14" s="65"/>
      <c r="NDH14" s="66"/>
      <c r="NDI14" s="27"/>
      <c r="NDJ14" s="66"/>
      <c r="NDK14" s="27"/>
      <c r="NDL14" s="27"/>
      <c r="NDM14" s="27"/>
      <c r="NDN14" s="27"/>
      <c r="NDO14" s="27"/>
      <c r="NDP14" s="27"/>
      <c r="NDQ14" s="27"/>
      <c r="NDR14" s="66"/>
      <c r="NDS14" s="67"/>
      <c r="NDT14" s="67"/>
      <c r="NDU14" s="67"/>
      <c r="NDV14" s="67"/>
      <c r="NDW14" s="67"/>
      <c r="NDX14" s="67"/>
      <c r="NDY14" s="67"/>
      <c r="NDZ14" s="67"/>
      <c r="NEA14" s="67"/>
      <c r="NEB14" s="158"/>
      <c r="NEC14" s="158"/>
      <c r="NED14" s="68"/>
      <c r="NEE14" s="65"/>
      <c r="NEF14" s="66"/>
      <c r="NEG14" s="27"/>
      <c r="NEH14" s="66"/>
      <c r="NEI14" s="27"/>
      <c r="NEJ14" s="27"/>
      <c r="NEK14" s="27"/>
      <c r="NEL14" s="27"/>
      <c r="NEM14" s="27"/>
      <c r="NEN14" s="27"/>
      <c r="NEO14" s="27"/>
      <c r="NEP14" s="66"/>
      <c r="NEQ14" s="67"/>
      <c r="NER14" s="67"/>
      <c r="NES14" s="67"/>
      <c r="NET14" s="67"/>
      <c r="NEU14" s="67"/>
      <c r="NEV14" s="67"/>
      <c r="NEW14" s="67"/>
      <c r="NEX14" s="67"/>
      <c r="NEY14" s="67"/>
      <c r="NEZ14" s="158"/>
      <c r="NFA14" s="158"/>
      <c r="NFB14" s="68"/>
      <c r="NFC14" s="65"/>
      <c r="NFD14" s="66"/>
      <c r="NFE14" s="27"/>
      <c r="NFF14" s="66"/>
      <c r="NFG14" s="27"/>
      <c r="NFH14" s="27"/>
      <c r="NFI14" s="27"/>
      <c r="NFJ14" s="27"/>
      <c r="NFK14" s="27"/>
      <c r="NFL14" s="27"/>
      <c r="NFM14" s="27"/>
      <c r="NFN14" s="66"/>
      <c r="NFO14" s="67"/>
      <c r="NFP14" s="67"/>
      <c r="NFQ14" s="67"/>
      <c r="NFR14" s="67"/>
      <c r="NFS14" s="67"/>
      <c r="NFT14" s="67"/>
      <c r="NFU14" s="67"/>
      <c r="NFV14" s="67"/>
      <c r="NFW14" s="67"/>
      <c r="NFX14" s="158"/>
      <c r="NFY14" s="158"/>
      <c r="NFZ14" s="68"/>
      <c r="NGA14" s="65"/>
      <c r="NGB14" s="66"/>
      <c r="NGC14" s="27"/>
      <c r="NGD14" s="66"/>
      <c r="NGE14" s="27"/>
      <c r="NGF14" s="27"/>
      <c r="NGG14" s="27"/>
      <c r="NGH14" s="27"/>
      <c r="NGI14" s="27"/>
      <c r="NGJ14" s="27"/>
      <c r="NGK14" s="27"/>
      <c r="NGL14" s="66"/>
      <c r="NGM14" s="67"/>
      <c r="NGN14" s="67"/>
      <c r="NGO14" s="67"/>
      <c r="NGP14" s="67"/>
      <c r="NGQ14" s="67"/>
      <c r="NGR14" s="67"/>
      <c r="NGS14" s="67"/>
      <c r="NGT14" s="67"/>
      <c r="NGU14" s="67"/>
      <c r="NGV14" s="158"/>
      <c r="NGW14" s="158"/>
      <c r="NGX14" s="68"/>
      <c r="NGY14" s="65"/>
      <c r="NGZ14" s="66"/>
      <c r="NHA14" s="27"/>
      <c r="NHB14" s="66"/>
      <c r="NHC14" s="27"/>
      <c r="NHD14" s="27"/>
      <c r="NHE14" s="27"/>
      <c r="NHF14" s="27"/>
      <c r="NHG14" s="27"/>
      <c r="NHH14" s="27"/>
      <c r="NHI14" s="27"/>
      <c r="NHJ14" s="66"/>
      <c r="NHK14" s="67"/>
      <c r="NHL14" s="67"/>
      <c r="NHM14" s="67"/>
      <c r="NHN14" s="67"/>
      <c r="NHO14" s="67"/>
      <c r="NHP14" s="67"/>
      <c r="NHQ14" s="67"/>
      <c r="NHR14" s="67"/>
      <c r="NHS14" s="67"/>
      <c r="NHT14" s="158"/>
      <c r="NHU14" s="158"/>
      <c r="NHV14" s="68"/>
      <c r="NHW14" s="65"/>
      <c r="NHX14" s="66"/>
      <c r="NHY14" s="27"/>
      <c r="NHZ14" s="66"/>
      <c r="NIA14" s="27"/>
      <c r="NIB14" s="27"/>
      <c r="NIC14" s="27"/>
      <c r="NID14" s="27"/>
      <c r="NIE14" s="27"/>
      <c r="NIF14" s="27"/>
      <c r="NIG14" s="27"/>
      <c r="NIH14" s="66"/>
      <c r="NII14" s="67"/>
      <c r="NIJ14" s="67"/>
      <c r="NIK14" s="67"/>
      <c r="NIL14" s="67"/>
      <c r="NIM14" s="67"/>
      <c r="NIN14" s="67"/>
      <c r="NIO14" s="67"/>
      <c r="NIP14" s="67"/>
      <c r="NIQ14" s="67"/>
      <c r="NIR14" s="158"/>
      <c r="NIS14" s="158"/>
      <c r="NIT14" s="68"/>
      <c r="NIU14" s="65"/>
      <c r="NIV14" s="66"/>
      <c r="NIW14" s="27"/>
      <c r="NIX14" s="66"/>
      <c r="NIY14" s="27"/>
      <c r="NIZ14" s="27"/>
      <c r="NJA14" s="27"/>
      <c r="NJB14" s="27"/>
      <c r="NJC14" s="27"/>
      <c r="NJD14" s="27"/>
      <c r="NJE14" s="27"/>
      <c r="NJF14" s="66"/>
      <c r="NJG14" s="67"/>
      <c r="NJH14" s="67"/>
      <c r="NJI14" s="67"/>
      <c r="NJJ14" s="67"/>
      <c r="NJK14" s="67"/>
      <c r="NJL14" s="67"/>
      <c r="NJM14" s="67"/>
      <c r="NJN14" s="67"/>
      <c r="NJO14" s="67"/>
      <c r="NJP14" s="158"/>
      <c r="NJQ14" s="158"/>
      <c r="NJR14" s="68"/>
      <c r="NJS14" s="65"/>
      <c r="NJT14" s="66"/>
      <c r="NJU14" s="27"/>
      <c r="NJV14" s="66"/>
      <c r="NJW14" s="27"/>
      <c r="NJX14" s="27"/>
      <c r="NJY14" s="27"/>
      <c r="NJZ14" s="27"/>
      <c r="NKA14" s="27"/>
      <c r="NKB14" s="27"/>
      <c r="NKC14" s="27"/>
      <c r="NKD14" s="66"/>
      <c r="NKE14" s="67"/>
      <c r="NKF14" s="67"/>
      <c r="NKG14" s="67"/>
      <c r="NKH14" s="67"/>
      <c r="NKI14" s="67"/>
      <c r="NKJ14" s="67"/>
      <c r="NKK14" s="67"/>
      <c r="NKL14" s="67"/>
      <c r="NKM14" s="67"/>
      <c r="NKN14" s="158"/>
      <c r="NKO14" s="158"/>
      <c r="NKP14" s="68"/>
      <c r="NKQ14" s="65"/>
      <c r="NKR14" s="66"/>
      <c r="NKS14" s="27"/>
      <c r="NKT14" s="66"/>
      <c r="NKU14" s="27"/>
      <c r="NKV14" s="27"/>
      <c r="NKW14" s="27"/>
      <c r="NKX14" s="27"/>
      <c r="NKY14" s="27"/>
      <c r="NKZ14" s="27"/>
      <c r="NLA14" s="27"/>
      <c r="NLB14" s="66"/>
      <c r="NLC14" s="67"/>
      <c r="NLD14" s="67"/>
      <c r="NLE14" s="67"/>
      <c r="NLF14" s="67"/>
      <c r="NLG14" s="67"/>
      <c r="NLH14" s="67"/>
      <c r="NLI14" s="67"/>
      <c r="NLJ14" s="67"/>
      <c r="NLK14" s="67"/>
      <c r="NLL14" s="158"/>
      <c r="NLM14" s="158"/>
      <c r="NLN14" s="68"/>
      <c r="NLO14" s="65"/>
      <c r="NLP14" s="66"/>
      <c r="NLQ14" s="27"/>
      <c r="NLR14" s="66"/>
      <c r="NLS14" s="27"/>
      <c r="NLT14" s="27"/>
      <c r="NLU14" s="27"/>
      <c r="NLV14" s="27"/>
      <c r="NLW14" s="27"/>
      <c r="NLX14" s="27"/>
      <c r="NLY14" s="27"/>
      <c r="NLZ14" s="66"/>
      <c r="NMA14" s="67"/>
      <c r="NMB14" s="67"/>
      <c r="NMC14" s="67"/>
      <c r="NMD14" s="67"/>
      <c r="NME14" s="67"/>
      <c r="NMF14" s="67"/>
      <c r="NMG14" s="67"/>
      <c r="NMH14" s="67"/>
      <c r="NMI14" s="67"/>
      <c r="NMJ14" s="158"/>
      <c r="NMK14" s="158"/>
      <c r="NML14" s="68"/>
      <c r="NMM14" s="65"/>
      <c r="NMN14" s="66"/>
      <c r="NMO14" s="27"/>
      <c r="NMP14" s="66"/>
      <c r="NMQ14" s="27"/>
      <c r="NMR14" s="27"/>
      <c r="NMS14" s="27"/>
      <c r="NMT14" s="27"/>
      <c r="NMU14" s="27"/>
      <c r="NMV14" s="27"/>
      <c r="NMW14" s="27"/>
      <c r="NMX14" s="66"/>
      <c r="NMY14" s="67"/>
      <c r="NMZ14" s="67"/>
      <c r="NNA14" s="67"/>
      <c r="NNB14" s="67"/>
      <c r="NNC14" s="67"/>
      <c r="NND14" s="67"/>
      <c r="NNE14" s="67"/>
      <c r="NNF14" s="67"/>
      <c r="NNG14" s="67"/>
      <c r="NNH14" s="158"/>
      <c r="NNI14" s="158"/>
      <c r="NNJ14" s="68"/>
      <c r="NNK14" s="65"/>
      <c r="NNL14" s="66"/>
      <c r="NNM14" s="27"/>
      <c r="NNN14" s="66"/>
      <c r="NNO14" s="27"/>
      <c r="NNP14" s="27"/>
      <c r="NNQ14" s="27"/>
      <c r="NNR14" s="27"/>
      <c r="NNS14" s="27"/>
      <c r="NNT14" s="27"/>
      <c r="NNU14" s="27"/>
      <c r="NNV14" s="66"/>
      <c r="NNW14" s="67"/>
      <c r="NNX14" s="67"/>
      <c r="NNY14" s="67"/>
      <c r="NNZ14" s="67"/>
      <c r="NOA14" s="67"/>
      <c r="NOB14" s="67"/>
      <c r="NOC14" s="67"/>
      <c r="NOD14" s="67"/>
      <c r="NOE14" s="67"/>
      <c r="NOF14" s="158"/>
      <c r="NOG14" s="158"/>
      <c r="NOH14" s="68"/>
      <c r="NOI14" s="65"/>
      <c r="NOJ14" s="66"/>
      <c r="NOK14" s="27"/>
      <c r="NOL14" s="66"/>
      <c r="NOM14" s="27"/>
      <c r="NON14" s="27"/>
      <c r="NOO14" s="27"/>
      <c r="NOP14" s="27"/>
      <c r="NOQ14" s="27"/>
      <c r="NOR14" s="27"/>
      <c r="NOS14" s="27"/>
      <c r="NOT14" s="66"/>
      <c r="NOU14" s="67"/>
      <c r="NOV14" s="67"/>
      <c r="NOW14" s="67"/>
      <c r="NOX14" s="67"/>
      <c r="NOY14" s="67"/>
      <c r="NOZ14" s="67"/>
      <c r="NPA14" s="67"/>
      <c r="NPB14" s="67"/>
      <c r="NPC14" s="67"/>
      <c r="NPD14" s="158"/>
      <c r="NPE14" s="158"/>
      <c r="NPF14" s="68"/>
      <c r="NPG14" s="65"/>
      <c r="NPH14" s="66"/>
      <c r="NPI14" s="27"/>
      <c r="NPJ14" s="66"/>
      <c r="NPK14" s="27"/>
      <c r="NPL14" s="27"/>
      <c r="NPM14" s="27"/>
      <c r="NPN14" s="27"/>
      <c r="NPO14" s="27"/>
      <c r="NPP14" s="27"/>
      <c r="NPQ14" s="27"/>
      <c r="NPR14" s="66"/>
      <c r="NPS14" s="67"/>
      <c r="NPT14" s="67"/>
      <c r="NPU14" s="67"/>
      <c r="NPV14" s="67"/>
      <c r="NPW14" s="67"/>
      <c r="NPX14" s="67"/>
      <c r="NPY14" s="67"/>
      <c r="NPZ14" s="67"/>
      <c r="NQA14" s="67"/>
      <c r="NQB14" s="158"/>
      <c r="NQC14" s="158"/>
      <c r="NQD14" s="68"/>
      <c r="NQE14" s="65"/>
      <c r="NQF14" s="66"/>
      <c r="NQG14" s="27"/>
      <c r="NQH14" s="66"/>
      <c r="NQI14" s="27"/>
      <c r="NQJ14" s="27"/>
      <c r="NQK14" s="27"/>
      <c r="NQL14" s="27"/>
      <c r="NQM14" s="27"/>
      <c r="NQN14" s="27"/>
      <c r="NQO14" s="27"/>
      <c r="NQP14" s="66"/>
      <c r="NQQ14" s="67"/>
      <c r="NQR14" s="67"/>
      <c r="NQS14" s="67"/>
      <c r="NQT14" s="67"/>
      <c r="NQU14" s="67"/>
      <c r="NQV14" s="67"/>
      <c r="NQW14" s="67"/>
      <c r="NQX14" s="67"/>
      <c r="NQY14" s="67"/>
      <c r="NQZ14" s="158"/>
      <c r="NRA14" s="158"/>
      <c r="NRB14" s="68"/>
      <c r="NRC14" s="65"/>
      <c r="NRD14" s="66"/>
      <c r="NRE14" s="27"/>
      <c r="NRF14" s="66"/>
      <c r="NRG14" s="27"/>
      <c r="NRH14" s="27"/>
      <c r="NRI14" s="27"/>
      <c r="NRJ14" s="27"/>
      <c r="NRK14" s="27"/>
      <c r="NRL14" s="27"/>
      <c r="NRM14" s="27"/>
      <c r="NRN14" s="66"/>
      <c r="NRO14" s="67"/>
      <c r="NRP14" s="67"/>
      <c r="NRQ14" s="67"/>
      <c r="NRR14" s="67"/>
      <c r="NRS14" s="67"/>
      <c r="NRT14" s="67"/>
      <c r="NRU14" s="67"/>
      <c r="NRV14" s="67"/>
      <c r="NRW14" s="67"/>
      <c r="NRX14" s="158"/>
      <c r="NRY14" s="158"/>
      <c r="NRZ14" s="68"/>
      <c r="NSA14" s="65"/>
      <c r="NSB14" s="66"/>
      <c r="NSC14" s="27"/>
      <c r="NSD14" s="66"/>
      <c r="NSE14" s="27"/>
      <c r="NSF14" s="27"/>
      <c r="NSG14" s="27"/>
      <c r="NSH14" s="27"/>
      <c r="NSI14" s="27"/>
      <c r="NSJ14" s="27"/>
      <c r="NSK14" s="27"/>
      <c r="NSL14" s="66"/>
      <c r="NSM14" s="67"/>
      <c r="NSN14" s="67"/>
      <c r="NSO14" s="67"/>
      <c r="NSP14" s="67"/>
      <c r="NSQ14" s="67"/>
      <c r="NSR14" s="67"/>
      <c r="NSS14" s="67"/>
      <c r="NST14" s="67"/>
      <c r="NSU14" s="67"/>
      <c r="NSV14" s="158"/>
      <c r="NSW14" s="158"/>
      <c r="NSX14" s="68"/>
      <c r="NSY14" s="65"/>
      <c r="NSZ14" s="66"/>
      <c r="NTA14" s="27"/>
      <c r="NTB14" s="66"/>
      <c r="NTC14" s="27"/>
      <c r="NTD14" s="27"/>
      <c r="NTE14" s="27"/>
      <c r="NTF14" s="27"/>
      <c r="NTG14" s="27"/>
      <c r="NTH14" s="27"/>
      <c r="NTI14" s="27"/>
      <c r="NTJ14" s="66"/>
      <c r="NTK14" s="67"/>
      <c r="NTL14" s="67"/>
      <c r="NTM14" s="67"/>
      <c r="NTN14" s="67"/>
      <c r="NTO14" s="67"/>
      <c r="NTP14" s="67"/>
      <c r="NTQ14" s="67"/>
      <c r="NTR14" s="67"/>
      <c r="NTS14" s="67"/>
      <c r="NTT14" s="158"/>
      <c r="NTU14" s="158"/>
      <c r="NTV14" s="68"/>
      <c r="NTW14" s="65"/>
      <c r="NTX14" s="66"/>
      <c r="NTY14" s="27"/>
      <c r="NTZ14" s="66"/>
      <c r="NUA14" s="27"/>
      <c r="NUB14" s="27"/>
      <c r="NUC14" s="27"/>
      <c r="NUD14" s="27"/>
      <c r="NUE14" s="27"/>
      <c r="NUF14" s="27"/>
      <c r="NUG14" s="27"/>
      <c r="NUH14" s="66"/>
      <c r="NUI14" s="67"/>
      <c r="NUJ14" s="67"/>
      <c r="NUK14" s="67"/>
      <c r="NUL14" s="67"/>
      <c r="NUM14" s="67"/>
      <c r="NUN14" s="67"/>
      <c r="NUO14" s="67"/>
      <c r="NUP14" s="67"/>
      <c r="NUQ14" s="67"/>
      <c r="NUR14" s="158"/>
      <c r="NUS14" s="158"/>
      <c r="NUT14" s="68"/>
      <c r="NUU14" s="65"/>
      <c r="NUV14" s="66"/>
      <c r="NUW14" s="27"/>
      <c r="NUX14" s="66"/>
      <c r="NUY14" s="27"/>
      <c r="NUZ14" s="27"/>
      <c r="NVA14" s="27"/>
      <c r="NVB14" s="27"/>
      <c r="NVC14" s="27"/>
      <c r="NVD14" s="27"/>
      <c r="NVE14" s="27"/>
      <c r="NVF14" s="66"/>
      <c r="NVG14" s="67"/>
      <c r="NVH14" s="67"/>
      <c r="NVI14" s="67"/>
      <c r="NVJ14" s="67"/>
      <c r="NVK14" s="67"/>
      <c r="NVL14" s="67"/>
      <c r="NVM14" s="67"/>
      <c r="NVN14" s="67"/>
      <c r="NVO14" s="67"/>
      <c r="NVP14" s="158"/>
      <c r="NVQ14" s="158"/>
      <c r="NVR14" s="68"/>
      <c r="NVS14" s="65"/>
      <c r="NVT14" s="66"/>
      <c r="NVU14" s="27"/>
      <c r="NVV14" s="66"/>
      <c r="NVW14" s="27"/>
      <c r="NVX14" s="27"/>
      <c r="NVY14" s="27"/>
      <c r="NVZ14" s="27"/>
      <c r="NWA14" s="27"/>
      <c r="NWB14" s="27"/>
      <c r="NWC14" s="27"/>
      <c r="NWD14" s="66"/>
      <c r="NWE14" s="67"/>
      <c r="NWF14" s="67"/>
      <c r="NWG14" s="67"/>
      <c r="NWH14" s="67"/>
      <c r="NWI14" s="67"/>
      <c r="NWJ14" s="67"/>
      <c r="NWK14" s="67"/>
      <c r="NWL14" s="67"/>
      <c r="NWM14" s="67"/>
      <c r="NWN14" s="158"/>
      <c r="NWO14" s="158"/>
      <c r="NWP14" s="68"/>
      <c r="NWQ14" s="65"/>
      <c r="NWR14" s="66"/>
      <c r="NWS14" s="27"/>
      <c r="NWT14" s="66"/>
      <c r="NWU14" s="27"/>
      <c r="NWV14" s="27"/>
      <c r="NWW14" s="27"/>
      <c r="NWX14" s="27"/>
      <c r="NWY14" s="27"/>
      <c r="NWZ14" s="27"/>
      <c r="NXA14" s="27"/>
      <c r="NXB14" s="66"/>
      <c r="NXC14" s="67"/>
      <c r="NXD14" s="67"/>
      <c r="NXE14" s="67"/>
      <c r="NXF14" s="67"/>
      <c r="NXG14" s="67"/>
      <c r="NXH14" s="67"/>
      <c r="NXI14" s="67"/>
      <c r="NXJ14" s="67"/>
      <c r="NXK14" s="67"/>
      <c r="NXL14" s="158"/>
      <c r="NXM14" s="158"/>
      <c r="NXN14" s="68"/>
      <c r="NXO14" s="65"/>
      <c r="NXP14" s="66"/>
      <c r="NXQ14" s="27"/>
      <c r="NXR14" s="66"/>
      <c r="NXS14" s="27"/>
      <c r="NXT14" s="27"/>
      <c r="NXU14" s="27"/>
      <c r="NXV14" s="27"/>
      <c r="NXW14" s="27"/>
      <c r="NXX14" s="27"/>
      <c r="NXY14" s="27"/>
      <c r="NXZ14" s="66"/>
      <c r="NYA14" s="67"/>
      <c r="NYB14" s="67"/>
      <c r="NYC14" s="67"/>
      <c r="NYD14" s="67"/>
      <c r="NYE14" s="67"/>
      <c r="NYF14" s="67"/>
      <c r="NYG14" s="67"/>
      <c r="NYH14" s="67"/>
      <c r="NYI14" s="67"/>
      <c r="NYJ14" s="158"/>
      <c r="NYK14" s="158"/>
      <c r="NYL14" s="68"/>
      <c r="NYM14" s="65"/>
      <c r="NYN14" s="66"/>
      <c r="NYO14" s="27"/>
      <c r="NYP14" s="66"/>
      <c r="NYQ14" s="27"/>
      <c r="NYR14" s="27"/>
      <c r="NYS14" s="27"/>
      <c r="NYT14" s="27"/>
      <c r="NYU14" s="27"/>
      <c r="NYV14" s="27"/>
      <c r="NYW14" s="27"/>
      <c r="NYX14" s="66"/>
      <c r="NYY14" s="67"/>
      <c r="NYZ14" s="67"/>
      <c r="NZA14" s="67"/>
      <c r="NZB14" s="67"/>
      <c r="NZC14" s="67"/>
      <c r="NZD14" s="67"/>
      <c r="NZE14" s="67"/>
      <c r="NZF14" s="67"/>
      <c r="NZG14" s="67"/>
      <c r="NZH14" s="158"/>
      <c r="NZI14" s="158"/>
      <c r="NZJ14" s="68"/>
      <c r="NZK14" s="65"/>
      <c r="NZL14" s="66"/>
      <c r="NZM14" s="27"/>
      <c r="NZN14" s="66"/>
      <c r="NZO14" s="27"/>
      <c r="NZP14" s="27"/>
      <c r="NZQ14" s="27"/>
      <c r="NZR14" s="27"/>
      <c r="NZS14" s="27"/>
      <c r="NZT14" s="27"/>
      <c r="NZU14" s="27"/>
      <c r="NZV14" s="66"/>
      <c r="NZW14" s="67"/>
      <c r="NZX14" s="67"/>
      <c r="NZY14" s="67"/>
      <c r="NZZ14" s="67"/>
      <c r="OAA14" s="67"/>
      <c r="OAB14" s="67"/>
      <c r="OAC14" s="67"/>
      <c r="OAD14" s="67"/>
      <c r="OAE14" s="67"/>
      <c r="OAF14" s="158"/>
      <c r="OAG14" s="158"/>
      <c r="OAH14" s="68"/>
      <c r="OAI14" s="65"/>
      <c r="OAJ14" s="66"/>
      <c r="OAK14" s="27"/>
      <c r="OAL14" s="66"/>
      <c r="OAM14" s="27"/>
      <c r="OAN14" s="27"/>
      <c r="OAO14" s="27"/>
      <c r="OAP14" s="27"/>
      <c r="OAQ14" s="27"/>
      <c r="OAR14" s="27"/>
      <c r="OAS14" s="27"/>
      <c r="OAT14" s="66"/>
      <c r="OAU14" s="67"/>
      <c r="OAV14" s="67"/>
      <c r="OAW14" s="67"/>
      <c r="OAX14" s="67"/>
      <c r="OAY14" s="67"/>
      <c r="OAZ14" s="67"/>
      <c r="OBA14" s="67"/>
      <c r="OBB14" s="67"/>
      <c r="OBC14" s="67"/>
      <c r="OBD14" s="158"/>
      <c r="OBE14" s="158"/>
      <c r="OBF14" s="68"/>
      <c r="OBG14" s="65"/>
      <c r="OBH14" s="66"/>
      <c r="OBI14" s="27"/>
      <c r="OBJ14" s="66"/>
      <c r="OBK14" s="27"/>
      <c r="OBL14" s="27"/>
      <c r="OBM14" s="27"/>
      <c r="OBN14" s="27"/>
      <c r="OBO14" s="27"/>
      <c r="OBP14" s="27"/>
      <c r="OBQ14" s="27"/>
      <c r="OBR14" s="66"/>
      <c r="OBS14" s="67"/>
      <c r="OBT14" s="67"/>
      <c r="OBU14" s="67"/>
      <c r="OBV14" s="67"/>
      <c r="OBW14" s="67"/>
      <c r="OBX14" s="67"/>
      <c r="OBY14" s="67"/>
      <c r="OBZ14" s="67"/>
      <c r="OCA14" s="67"/>
      <c r="OCB14" s="158"/>
      <c r="OCC14" s="158"/>
      <c r="OCD14" s="68"/>
      <c r="OCE14" s="65"/>
      <c r="OCF14" s="66"/>
      <c r="OCG14" s="27"/>
      <c r="OCH14" s="66"/>
      <c r="OCI14" s="27"/>
      <c r="OCJ14" s="27"/>
      <c r="OCK14" s="27"/>
      <c r="OCL14" s="27"/>
      <c r="OCM14" s="27"/>
      <c r="OCN14" s="27"/>
      <c r="OCO14" s="27"/>
      <c r="OCP14" s="66"/>
      <c r="OCQ14" s="67"/>
      <c r="OCR14" s="67"/>
      <c r="OCS14" s="67"/>
      <c r="OCT14" s="67"/>
      <c r="OCU14" s="67"/>
      <c r="OCV14" s="67"/>
      <c r="OCW14" s="67"/>
      <c r="OCX14" s="67"/>
      <c r="OCY14" s="67"/>
      <c r="OCZ14" s="158"/>
      <c r="ODA14" s="158"/>
      <c r="ODB14" s="68"/>
      <c r="ODC14" s="65"/>
      <c r="ODD14" s="66"/>
      <c r="ODE14" s="27"/>
      <c r="ODF14" s="66"/>
      <c r="ODG14" s="27"/>
      <c r="ODH14" s="27"/>
      <c r="ODI14" s="27"/>
      <c r="ODJ14" s="27"/>
      <c r="ODK14" s="27"/>
      <c r="ODL14" s="27"/>
      <c r="ODM14" s="27"/>
      <c r="ODN14" s="66"/>
      <c r="ODO14" s="67"/>
      <c r="ODP14" s="67"/>
      <c r="ODQ14" s="67"/>
      <c r="ODR14" s="67"/>
      <c r="ODS14" s="67"/>
      <c r="ODT14" s="67"/>
      <c r="ODU14" s="67"/>
      <c r="ODV14" s="67"/>
      <c r="ODW14" s="67"/>
      <c r="ODX14" s="158"/>
      <c r="ODY14" s="158"/>
      <c r="ODZ14" s="68"/>
      <c r="OEA14" s="65"/>
      <c r="OEB14" s="66"/>
      <c r="OEC14" s="27"/>
      <c r="OED14" s="66"/>
      <c r="OEE14" s="27"/>
      <c r="OEF14" s="27"/>
      <c r="OEG14" s="27"/>
      <c r="OEH14" s="27"/>
      <c r="OEI14" s="27"/>
      <c r="OEJ14" s="27"/>
      <c r="OEK14" s="27"/>
      <c r="OEL14" s="66"/>
      <c r="OEM14" s="67"/>
      <c r="OEN14" s="67"/>
      <c r="OEO14" s="67"/>
      <c r="OEP14" s="67"/>
      <c r="OEQ14" s="67"/>
      <c r="OER14" s="67"/>
      <c r="OES14" s="67"/>
      <c r="OET14" s="67"/>
      <c r="OEU14" s="67"/>
      <c r="OEV14" s="158"/>
      <c r="OEW14" s="158"/>
      <c r="OEX14" s="68"/>
      <c r="OEY14" s="65"/>
      <c r="OEZ14" s="66"/>
      <c r="OFA14" s="27"/>
      <c r="OFB14" s="66"/>
      <c r="OFC14" s="27"/>
      <c r="OFD14" s="27"/>
      <c r="OFE14" s="27"/>
      <c r="OFF14" s="27"/>
      <c r="OFG14" s="27"/>
      <c r="OFH14" s="27"/>
      <c r="OFI14" s="27"/>
      <c r="OFJ14" s="66"/>
      <c r="OFK14" s="67"/>
      <c r="OFL14" s="67"/>
      <c r="OFM14" s="67"/>
      <c r="OFN14" s="67"/>
      <c r="OFO14" s="67"/>
      <c r="OFP14" s="67"/>
      <c r="OFQ14" s="67"/>
      <c r="OFR14" s="67"/>
      <c r="OFS14" s="67"/>
      <c r="OFT14" s="158"/>
      <c r="OFU14" s="158"/>
      <c r="OFV14" s="68"/>
      <c r="OFW14" s="65"/>
      <c r="OFX14" s="66"/>
      <c r="OFY14" s="27"/>
      <c r="OFZ14" s="66"/>
      <c r="OGA14" s="27"/>
      <c r="OGB14" s="27"/>
      <c r="OGC14" s="27"/>
      <c r="OGD14" s="27"/>
      <c r="OGE14" s="27"/>
      <c r="OGF14" s="27"/>
      <c r="OGG14" s="27"/>
      <c r="OGH14" s="66"/>
      <c r="OGI14" s="67"/>
      <c r="OGJ14" s="67"/>
      <c r="OGK14" s="67"/>
      <c r="OGL14" s="67"/>
      <c r="OGM14" s="67"/>
      <c r="OGN14" s="67"/>
      <c r="OGO14" s="67"/>
      <c r="OGP14" s="67"/>
      <c r="OGQ14" s="67"/>
      <c r="OGR14" s="158"/>
      <c r="OGS14" s="158"/>
      <c r="OGT14" s="68"/>
      <c r="OGU14" s="65"/>
      <c r="OGV14" s="66"/>
      <c r="OGW14" s="27"/>
      <c r="OGX14" s="66"/>
      <c r="OGY14" s="27"/>
      <c r="OGZ14" s="27"/>
      <c r="OHA14" s="27"/>
      <c r="OHB14" s="27"/>
      <c r="OHC14" s="27"/>
      <c r="OHD14" s="27"/>
      <c r="OHE14" s="27"/>
      <c r="OHF14" s="66"/>
      <c r="OHG14" s="67"/>
      <c r="OHH14" s="67"/>
      <c r="OHI14" s="67"/>
      <c r="OHJ14" s="67"/>
      <c r="OHK14" s="67"/>
      <c r="OHL14" s="67"/>
      <c r="OHM14" s="67"/>
      <c r="OHN14" s="67"/>
      <c r="OHO14" s="67"/>
      <c r="OHP14" s="158"/>
      <c r="OHQ14" s="158"/>
      <c r="OHR14" s="68"/>
      <c r="OHS14" s="65"/>
      <c r="OHT14" s="66"/>
      <c r="OHU14" s="27"/>
      <c r="OHV14" s="66"/>
      <c r="OHW14" s="27"/>
      <c r="OHX14" s="27"/>
      <c r="OHY14" s="27"/>
      <c r="OHZ14" s="27"/>
      <c r="OIA14" s="27"/>
      <c r="OIB14" s="27"/>
      <c r="OIC14" s="27"/>
      <c r="OID14" s="66"/>
      <c r="OIE14" s="67"/>
      <c r="OIF14" s="67"/>
      <c r="OIG14" s="67"/>
      <c r="OIH14" s="67"/>
      <c r="OII14" s="67"/>
      <c r="OIJ14" s="67"/>
      <c r="OIK14" s="67"/>
      <c r="OIL14" s="67"/>
      <c r="OIM14" s="67"/>
      <c r="OIN14" s="158"/>
      <c r="OIO14" s="158"/>
      <c r="OIP14" s="68"/>
      <c r="OIQ14" s="65"/>
      <c r="OIR14" s="66"/>
      <c r="OIS14" s="27"/>
      <c r="OIT14" s="66"/>
      <c r="OIU14" s="27"/>
      <c r="OIV14" s="27"/>
      <c r="OIW14" s="27"/>
      <c r="OIX14" s="27"/>
      <c r="OIY14" s="27"/>
      <c r="OIZ14" s="27"/>
      <c r="OJA14" s="27"/>
      <c r="OJB14" s="66"/>
      <c r="OJC14" s="67"/>
      <c r="OJD14" s="67"/>
      <c r="OJE14" s="67"/>
      <c r="OJF14" s="67"/>
      <c r="OJG14" s="67"/>
      <c r="OJH14" s="67"/>
      <c r="OJI14" s="67"/>
      <c r="OJJ14" s="67"/>
      <c r="OJK14" s="67"/>
      <c r="OJL14" s="158"/>
      <c r="OJM14" s="158"/>
      <c r="OJN14" s="68"/>
      <c r="OJO14" s="65"/>
      <c r="OJP14" s="66"/>
      <c r="OJQ14" s="27"/>
      <c r="OJR14" s="66"/>
      <c r="OJS14" s="27"/>
      <c r="OJT14" s="27"/>
      <c r="OJU14" s="27"/>
      <c r="OJV14" s="27"/>
      <c r="OJW14" s="27"/>
      <c r="OJX14" s="27"/>
      <c r="OJY14" s="27"/>
      <c r="OJZ14" s="66"/>
      <c r="OKA14" s="67"/>
      <c r="OKB14" s="67"/>
      <c r="OKC14" s="67"/>
      <c r="OKD14" s="67"/>
      <c r="OKE14" s="67"/>
      <c r="OKF14" s="67"/>
      <c r="OKG14" s="67"/>
      <c r="OKH14" s="67"/>
      <c r="OKI14" s="67"/>
      <c r="OKJ14" s="158"/>
      <c r="OKK14" s="158"/>
      <c r="OKL14" s="68"/>
      <c r="OKM14" s="65"/>
      <c r="OKN14" s="66"/>
      <c r="OKO14" s="27"/>
      <c r="OKP14" s="66"/>
      <c r="OKQ14" s="27"/>
      <c r="OKR14" s="27"/>
      <c r="OKS14" s="27"/>
      <c r="OKT14" s="27"/>
      <c r="OKU14" s="27"/>
      <c r="OKV14" s="27"/>
      <c r="OKW14" s="27"/>
      <c r="OKX14" s="66"/>
      <c r="OKY14" s="67"/>
      <c r="OKZ14" s="67"/>
      <c r="OLA14" s="67"/>
      <c r="OLB14" s="67"/>
      <c r="OLC14" s="67"/>
      <c r="OLD14" s="67"/>
      <c r="OLE14" s="67"/>
      <c r="OLF14" s="67"/>
      <c r="OLG14" s="67"/>
      <c r="OLH14" s="158"/>
      <c r="OLI14" s="158"/>
      <c r="OLJ14" s="68"/>
      <c r="OLK14" s="65"/>
      <c r="OLL14" s="66"/>
      <c r="OLM14" s="27"/>
      <c r="OLN14" s="66"/>
      <c r="OLO14" s="27"/>
      <c r="OLP14" s="27"/>
      <c r="OLQ14" s="27"/>
      <c r="OLR14" s="27"/>
      <c r="OLS14" s="27"/>
      <c r="OLT14" s="27"/>
      <c r="OLU14" s="27"/>
      <c r="OLV14" s="66"/>
      <c r="OLW14" s="67"/>
      <c r="OLX14" s="67"/>
      <c r="OLY14" s="67"/>
      <c r="OLZ14" s="67"/>
      <c r="OMA14" s="67"/>
      <c r="OMB14" s="67"/>
      <c r="OMC14" s="67"/>
      <c r="OMD14" s="67"/>
      <c r="OME14" s="67"/>
      <c r="OMF14" s="158"/>
      <c r="OMG14" s="158"/>
      <c r="OMH14" s="68"/>
      <c r="OMI14" s="65"/>
      <c r="OMJ14" s="66"/>
      <c r="OMK14" s="27"/>
      <c r="OML14" s="66"/>
      <c r="OMM14" s="27"/>
      <c r="OMN14" s="27"/>
      <c r="OMO14" s="27"/>
      <c r="OMP14" s="27"/>
      <c r="OMQ14" s="27"/>
      <c r="OMR14" s="27"/>
      <c r="OMS14" s="27"/>
      <c r="OMT14" s="66"/>
      <c r="OMU14" s="67"/>
      <c r="OMV14" s="67"/>
      <c r="OMW14" s="67"/>
      <c r="OMX14" s="67"/>
      <c r="OMY14" s="67"/>
      <c r="OMZ14" s="67"/>
      <c r="ONA14" s="67"/>
      <c r="ONB14" s="67"/>
      <c r="ONC14" s="67"/>
      <c r="OND14" s="158"/>
      <c r="ONE14" s="158"/>
      <c r="ONF14" s="68"/>
      <c r="ONG14" s="65"/>
      <c r="ONH14" s="66"/>
      <c r="ONI14" s="27"/>
      <c r="ONJ14" s="66"/>
      <c r="ONK14" s="27"/>
      <c r="ONL14" s="27"/>
      <c r="ONM14" s="27"/>
      <c r="ONN14" s="27"/>
      <c r="ONO14" s="27"/>
      <c r="ONP14" s="27"/>
      <c r="ONQ14" s="27"/>
      <c r="ONR14" s="66"/>
      <c r="ONS14" s="67"/>
      <c r="ONT14" s="67"/>
      <c r="ONU14" s="67"/>
      <c r="ONV14" s="67"/>
      <c r="ONW14" s="67"/>
      <c r="ONX14" s="67"/>
      <c r="ONY14" s="67"/>
      <c r="ONZ14" s="67"/>
      <c r="OOA14" s="67"/>
      <c r="OOB14" s="158"/>
      <c r="OOC14" s="158"/>
      <c r="OOD14" s="68"/>
      <c r="OOE14" s="65"/>
      <c r="OOF14" s="66"/>
      <c r="OOG14" s="27"/>
      <c r="OOH14" s="66"/>
      <c r="OOI14" s="27"/>
      <c r="OOJ14" s="27"/>
      <c r="OOK14" s="27"/>
      <c r="OOL14" s="27"/>
      <c r="OOM14" s="27"/>
      <c r="OON14" s="27"/>
      <c r="OOO14" s="27"/>
      <c r="OOP14" s="66"/>
      <c r="OOQ14" s="67"/>
      <c r="OOR14" s="67"/>
      <c r="OOS14" s="67"/>
      <c r="OOT14" s="67"/>
      <c r="OOU14" s="67"/>
      <c r="OOV14" s="67"/>
      <c r="OOW14" s="67"/>
      <c r="OOX14" s="67"/>
      <c r="OOY14" s="67"/>
      <c r="OOZ14" s="158"/>
      <c r="OPA14" s="158"/>
      <c r="OPB14" s="68"/>
      <c r="OPC14" s="65"/>
      <c r="OPD14" s="66"/>
      <c r="OPE14" s="27"/>
      <c r="OPF14" s="66"/>
      <c r="OPG14" s="27"/>
      <c r="OPH14" s="27"/>
      <c r="OPI14" s="27"/>
      <c r="OPJ14" s="27"/>
      <c r="OPK14" s="27"/>
      <c r="OPL14" s="27"/>
      <c r="OPM14" s="27"/>
      <c r="OPN14" s="66"/>
      <c r="OPO14" s="67"/>
      <c r="OPP14" s="67"/>
      <c r="OPQ14" s="67"/>
      <c r="OPR14" s="67"/>
      <c r="OPS14" s="67"/>
      <c r="OPT14" s="67"/>
      <c r="OPU14" s="67"/>
      <c r="OPV14" s="67"/>
      <c r="OPW14" s="67"/>
      <c r="OPX14" s="158"/>
      <c r="OPY14" s="158"/>
      <c r="OPZ14" s="68"/>
      <c r="OQA14" s="65"/>
      <c r="OQB14" s="66"/>
      <c r="OQC14" s="27"/>
      <c r="OQD14" s="66"/>
      <c r="OQE14" s="27"/>
      <c r="OQF14" s="27"/>
      <c r="OQG14" s="27"/>
      <c r="OQH14" s="27"/>
      <c r="OQI14" s="27"/>
      <c r="OQJ14" s="27"/>
      <c r="OQK14" s="27"/>
      <c r="OQL14" s="66"/>
      <c r="OQM14" s="67"/>
      <c r="OQN14" s="67"/>
      <c r="OQO14" s="67"/>
      <c r="OQP14" s="67"/>
      <c r="OQQ14" s="67"/>
      <c r="OQR14" s="67"/>
      <c r="OQS14" s="67"/>
      <c r="OQT14" s="67"/>
      <c r="OQU14" s="67"/>
      <c r="OQV14" s="158"/>
      <c r="OQW14" s="158"/>
      <c r="OQX14" s="68"/>
      <c r="OQY14" s="65"/>
      <c r="OQZ14" s="66"/>
      <c r="ORA14" s="27"/>
      <c r="ORB14" s="66"/>
      <c r="ORC14" s="27"/>
      <c r="ORD14" s="27"/>
      <c r="ORE14" s="27"/>
      <c r="ORF14" s="27"/>
      <c r="ORG14" s="27"/>
      <c r="ORH14" s="27"/>
      <c r="ORI14" s="27"/>
      <c r="ORJ14" s="66"/>
      <c r="ORK14" s="67"/>
      <c r="ORL14" s="67"/>
      <c r="ORM14" s="67"/>
      <c r="ORN14" s="67"/>
      <c r="ORO14" s="67"/>
      <c r="ORP14" s="67"/>
      <c r="ORQ14" s="67"/>
      <c r="ORR14" s="67"/>
      <c r="ORS14" s="67"/>
      <c r="ORT14" s="158"/>
      <c r="ORU14" s="158"/>
      <c r="ORV14" s="68"/>
      <c r="ORW14" s="65"/>
      <c r="ORX14" s="66"/>
      <c r="ORY14" s="27"/>
      <c r="ORZ14" s="66"/>
      <c r="OSA14" s="27"/>
      <c r="OSB14" s="27"/>
      <c r="OSC14" s="27"/>
      <c r="OSD14" s="27"/>
      <c r="OSE14" s="27"/>
      <c r="OSF14" s="27"/>
      <c r="OSG14" s="27"/>
      <c r="OSH14" s="66"/>
      <c r="OSI14" s="67"/>
      <c r="OSJ14" s="67"/>
      <c r="OSK14" s="67"/>
      <c r="OSL14" s="67"/>
      <c r="OSM14" s="67"/>
      <c r="OSN14" s="67"/>
      <c r="OSO14" s="67"/>
      <c r="OSP14" s="67"/>
      <c r="OSQ14" s="67"/>
      <c r="OSR14" s="158"/>
      <c r="OSS14" s="158"/>
      <c r="OST14" s="68"/>
      <c r="OSU14" s="65"/>
      <c r="OSV14" s="66"/>
      <c r="OSW14" s="27"/>
      <c r="OSX14" s="66"/>
      <c r="OSY14" s="27"/>
      <c r="OSZ14" s="27"/>
      <c r="OTA14" s="27"/>
      <c r="OTB14" s="27"/>
      <c r="OTC14" s="27"/>
      <c r="OTD14" s="27"/>
      <c r="OTE14" s="27"/>
      <c r="OTF14" s="66"/>
      <c r="OTG14" s="67"/>
      <c r="OTH14" s="67"/>
      <c r="OTI14" s="67"/>
      <c r="OTJ14" s="67"/>
      <c r="OTK14" s="67"/>
      <c r="OTL14" s="67"/>
      <c r="OTM14" s="67"/>
      <c r="OTN14" s="67"/>
      <c r="OTO14" s="67"/>
      <c r="OTP14" s="158"/>
      <c r="OTQ14" s="158"/>
      <c r="OTR14" s="68"/>
      <c r="OTS14" s="65"/>
      <c r="OTT14" s="66"/>
      <c r="OTU14" s="27"/>
      <c r="OTV14" s="66"/>
      <c r="OTW14" s="27"/>
      <c r="OTX14" s="27"/>
      <c r="OTY14" s="27"/>
      <c r="OTZ14" s="27"/>
      <c r="OUA14" s="27"/>
      <c r="OUB14" s="27"/>
      <c r="OUC14" s="27"/>
      <c r="OUD14" s="66"/>
      <c r="OUE14" s="67"/>
      <c r="OUF14" s="67"/>
      <c r="OUG14" s="67"/>
      <c r="OUH14" s="67"/>
      <c r="OUI14" s="67"/>
      <c r="OUJ14" s="67"/>
      <c r="OUK14" s="67"/>
      <c r="OUL14" s="67"/>
      <c r="OUM14" s="67"/>
      <c r="OUN14" s="158"/>
      <c r="OUO14" s="158"/>
      <c r="OUP14" s="68"/>
      <c r="OUQ14" s="65"/>
      <c r="OUR14" s="66"/>
      <c r="OUS14" s="27"/>
      <c r="OUT14" s="66"/>
      <c r="OUU14" s="27"/>
      <c r="OUV14" s="27"/>
      <c r="OUW14" s="27"/>
      <c r="OUX14" s="27"/>
      <c r="OUY14" s="27"/>
      <c r="OUZ14" s="27"/>
      <c r="OVA14" s="27"/>
      <c r="OVB14" s="66"/>
      <c r="OVC14" s="67"/>
      <c r="OVD14" s="67"/>
      <c r="OVE14" s="67"/>
      <c r="OVF14" s="67"/>
      <c r="OVG14" s="67"/>
      <c r="OVH14" s="67"/>
      <c r="OVI14" s="67"/>
      <c r="OVJ14" s="67"/>
      <c r="OVK14" s="67"/>
      <c r="OVL14" s="158"/>
      <c r="OVM14" s="158"/>
      <c r="OVN14" s="68"/>
      <c r="OVO14" s="65"/>
      <c r="OVP14" s="66"/>
      <c r="OVQ14" s="27"/>
      <c r="OVR14" s="66"/>
      <c r="OVS14" s="27"/>
      <c r="OVT14" s="27"/>
      <c r="OVU14" s="27"/>
      <c r="OVV14" s="27"/>
      <c r="OVW14" s="27"/>
      <c r="OVX14" s="27"/>
      <c r="OVY14" s="27"/>
      <c r="OVZ14" s="66"/>
      <c r="OWA14" s="67"/>
      <c r="OWB14" s="67"/>
      <c r="OWC14" s="67"/>
      <c r="OWD14" s="67"/>
      <c r="OWE14" s="67"/>
      <c r="OWF14" s="67"/>
      <c r="OWG14" s="67"/>
      <c r="OWH14" s="67"/>
      <c r="OWI14" s="67"/>
      <c r="OWJ14" s="158"/>
      <c r="OWK14" s="158"/>
      <c r="OWL14" s="68"/>
      <c r="OWM14" s="65"/>
      <c r="OWN14" s="66"/>
      <c r="OWO14" s="27"/>
      <c r="OWP14" s="66"/>
      <c r="OWQ14" s="27"/>
      <c r="OWR14" s="27"/>
      <c r="OWS14" s="27"/>
      <c r="OWT14" s="27"/>
      <c r="OWU14" s="27"/>
      <c r="OWV14" s="27"/>
      <c r="OWW14" s="27"/>
      <c r="OWX14" s="66"/>
      <c r="OWY14" s="67"/>
      <c r="OWZ14" s="67"/>
      <c r="OXA14" s="67"/>
      <c r="OXB14" s="67"/>
      <c r="OXC14" s="67"/>
      <c r="OXD14" s="67"/>
      <c r="OXE14" s="67"/>
      <c r="OXF14" s="67"/>
      <c r="OXG14" s="67"/>
      <c r="OXH14" s="158"/>
      <c r="OXI14" s="158"/>
      <c r="OXJ14" s="68"/>
      <c r="OXK14" s="65"/>
      <c r="OXL14" s="66"/>
      <c r="OXM14" s="27"/>
      <c r="OXN14" s="66"/>
      <c r="OXO14" s="27"/>
      <c r="OXP14" s="27"/>
      <c r="OXQ14" s="27"/>
      <c r="OXR14" s="27"/>
      <c r="OXS14" s="27"/>
      <c r="OXT14" s="27"/>
      <c r="OXU14" s="27"/>
      <c r="OXV14" s="66"/>
      <c r="OXW14" s="67"/>
      <c r="OXX14" s="67"/>
      <c r="OXY14" s="67"/>
      <c r="OXZ14" s="67"/>
      <c r="OYA14" s="67"/>
      <c r="OYB14" s="67"/>
      <c r="OYC14" s="67"/>
      <c r="OYD14" s="67"/>
      <c r="OYE14" s="67"/>
      <c r="OYF14" s="158"/>
      <c r="OYG14" s="158"/>
      <c r="OYH14" s="68"/>
      <c r="OYI14" s="65"/>
      <c r="OYJ14" s="66"/>
      <c r="OYK14" s="27"/>
      <c r="OYL14" s="66"/>
      <c r="OYM14" s="27"/>
      <c r="OYN14" s="27"/>
      <c r="OYO14" s="27"/>
      <c r="OYP14" s="27"/>
      <c r="OYQ14" s="27"/>
      <c r="OYR14" s="27"/>
      <c r="OYS14" s="27"/>
      <c r="OYT14" s="66"/>
      <c r="OYU14" s="67"/>
      <c r="OYV14" s="67"/>
      <c r="OYW14" s="67"/>
      <c r="OYX14" s="67"/>
      <c r="OYY14" s="67"/>
      <c r="OYZ14" s="67"/>
      <c r="OZA14" s="67"/>
      <c r="OZB14" s="67"/>
      <c r="OZC14" s="67"/>
      <c r="OZD14" s="158"/>
      <c r="OZE14" s="158"/>
      <c r="OZF14" s="68"/>
      <c r="OZG14" s="65"/>
      <c r="OZH14" s="66"/>
      <c r="OZI14" s="27"/>
      <c r="OZJ14" s="66"/>
      <c r="OZK14" s="27"/>
      <c r="OZL14" s="27"/>
      <c r="OZM14" s="27"/>
      <c r="OZN14" s="27"/>
      <c r="OZO14" s="27"/>
      <c r="OZP14" s="27"/>
      <c r="OZQ14" s="27"/>
      <c r="OZR14" s="66"/>
      <c r="OZS14" s="67"/>
      <c r="OZT14" s="67"/>
      <c r="OZU14" s="67"/>
      <c r="OZV14" s="67"/>
      <c r="OZW14" s="67"/>
      <c r="OZX14" s="67"/>
      <c r="OZY14" s="67"/>
      <c r="OZZ14" s="67"/>
      <c r="PAA14" s="67"/>
      <c r="PAB14" s="158"/>
      <c r="PAC14" s="158"/>
      <c r="PAD14" s="68"/>
      <c r="PAE14" s="65"/>
      <c r="PAF14" s="66"/>
      <c r="PAG14" s="27"/>
      <c r="PAH14" s="66"/>
      <c r="PAI14" s="27"/>
      <c r="PAJ14" s="27"/>
      <c r="PAK14" s="27"/>
      <c r="PAL14" s="27"/>
      <c r="PAM14" s="27"/>
      <c r="PAN14" s="27"/>
      <c r="PAO14" s="27"/>
      <c r="PAP14" s="66"/>
      <c r="PAQ14" s="67"/>
      <c r="PAR14" s="67"/>
      <c r="PAS14" s="67"/>
      <c r="PAT14" s="67"/>
      <c r="PAU14" s="67"/>
      <c r="PAV14" s="67"/>
      <c r="PAW14" s="67"/>
      <c r="PAX14" s="67"/>
      <c r="PAY14" s="67"/>
      <c r="PAZ14" s="158"/>
      <c r="PBA14" s="158"/>
      <c r="PBB14" s="68"/>
      <c r="PBC14" s="65"/>
      <c r="PBD14" s="66"/>
      <c r="PBE14" s="27"/>
      <c r="PBF14" s="66"/>
      <c r="PBG14" s="27"/>
      <c r="PBH14" s="27"/>
      <c r="PBI14" s="27"/>
      <c r="PBJ14" s="27"/>
      <c r="PBK14" s="27"/>
      <c r="PBL14" s="27"/>
      <c r="PBM14" s="27"/>
      <c r="PBN14" s="66"/>
      <c r="PBO14" s="67"/>
      <c r="PBP14" s="67"/>
      <c r="PBQ14" s="67"/>
      <c r="PBR14" s="67"/>
      <c r="PBS14" s="67"/>
      <c r="PBT14" s="67"/>
      <c r="PBU14" s="67"/>
      <c r="PBV14" s="67"/>
      <c r="PBW14" s="67"/>
      <c r="PBX14" s="158"/>
      <c r="PBY14" s="158"/>
      <c r="PBZ14" s="68"/>
      <c r="PCA14" s="65"/>
      <c r="PCB14" s="66"/>
      <c r="PCC14" s="27"/>
      <c r="PCD14" s="66"/>
      <c r="PCE14" s="27"/>
      <c r="PCF14" s="27"/>
      <c r="PCG14" s="27"/>
      <c r="PCH14" s="27"/>
      <c r="PCI14" s="27"/>
      <c r="PCJ14" s="27"/>
      <c r="PCK14" s="27"/>
      <c r="PCL14" s="66"/>
      <c r="PCM14" s="67"/>
      <c r="PCN14" s="67"/>
      <c r="PCO14" s="67"/>
      <c r="PCP14" s="67"/>
      <c r="PCQ14" s="67"/>
      <c r="PCR14" s="67"/>
      <c r="PCS14" s="67"/>
      <c r="PCT14" s="67"/>
      <c r="PCU14" s="67"/>
      <c r="PCV14" s="158"/>
      <c r="PCW14" s="158"/>
      <c r="PCX14" s="68"/>
      <c r="PCY14" s="65"/>
      <c r="PCZ14" s="66"/>
      <c r="PDA14" s="27"/>
      <c r="PDB14" s="66"/>
      <c r="PDC14" s="27"/>
      <c r="PDD14" s="27"/>
      <c r="PDE14" s="27"/>
      <c r="PDF14" s="27"/>
      <c r="PDG14" s="27"/>
      <c r="PDH14" s="27"/>
      <c r="PDI14" s="27"/>
      <c r="PDJ14" s="66"/>
      <c r="PDK14" s="67"/>
      <c r="PDL14" s="67"/>
      <c r="PDM14" s="67"/>
      <c r="PDN14" s="67"/>
      <c r="PDO14" s="67"/>
      <c r="PDP14" s="67"/>
      <c r="PDQ14" s="67"/>
      <c r="PDR14" s="67"/>
      <c r="PDS14" s="67"/>
      <c r="PDT14" s="158"/>
      <c r="PDU14" s="158"/>
      <c r="PDV14" s="68"/>
      <c r="PDW14" s="65"/>
      <c r="PDX14" s="66"/>
      <c r="PDY14" s="27"/>
      <c r="PDZ14" s="66"/>
      <c r="PEA14" s="27"/>
      <c r="PEB14" s="27"/>
      <c r="PEC14" s="27"/>
      <c r="PED14" s="27"/>
      <c r="PEE14" s="27"/>
      <c r="PEF14" s="27"/>
      <c r="PEG14" s="27"/>
      <c r="PEH14" s="66"/>
      <c r="PEI14" s="67"/>
      <c r="PEJ14" s="67"/>
      <c r="PEK14" s="67"/>
      <c r="PEL14" s="67"/>
      <c r="PEM14" s="67"/>
      <c r="PEN14" s="67"/>
      <c r="PEO14" s="67"/>
      <c r="PEP14" s="67"/>
      <c r="PEQ14" s="67"/>
      <c r="PER14" s="158"/>
      <c r="PES14" s="158"/>
      <c r="PET14" s="68"/>
      <c r="PEU14" s="65"/>
      <c r="PEV14" s="66"/>
      <c r="PEW14" s="27"/>
      <c r="PEX14" s="66"/>
      <c r="PEY14" s="27"/>
      <c r="PEZ14" s="27"/>
      <c r="PFA14" s="27"/>
      <c r="PFB14" s="27"/>
      <c r="PFC14" s="27"/>
      <c r="PFD14" s="27"/>
      <c r="PFE14" s="27"/>
      <c r="PFF14" s="66"/>
      <c r="PFG14" s="67"/>
      <c r="PFH14" s="67"/>
      <c r="PFI14" s="67"/>
      <c r="PFJ14" s="67"/>
      <c r="PFK14" s="67"/>
      <c r="PFL14" s="67"/>
      <c r="PFM14" s="67"/>
      <c r="PFN14" s="67"/>
      <c r="PFO14" s="67"/>
      <c r="PFP14" s="158"/>
      <c r="PFQ14" s="158"/>
      <c r="PFR14" s="68"/>
      <c r="PFS14" s="65"/>
      <c r="PFT14" s="66"/>
      <c r="PFU14" s="27"/>
      <c r="PFV14" s="66"/>
      <c r="PFW14" s="27"/>
      <c r="PFX14" s="27"/>
      <c r="PFY14" s="27"/>
      <c r="PFZ14" s="27"/>
      <c r="PGA14" s="27"/>
      <c r="PGB14" s="27"/>
      <c r="PGC14" s="27"/>
      <c r="PGD14" s="66"/>
      <c r="PGE14" s="67"/>
      <c r="PGF14" s="67"/>
      <c r="PGG14" s="67"/>
      <c r="PGH14" s="67"/>
      <c r="PGI14" s="67"/>
      <c r="PGJ14" s="67"/>
      <c r="PGK14" s="67"/>
      <c r="PGL14" s="67"/>
      <c r="PGM14" s="67"/>
      <c r="PGN14" s="158"/>
      <c r="PGO14" s="158"/>
      <c r="PGP14" s="68"/>
      <c r="PGQ14" s="65"/>
      <c r="PGR14" s="66"/>
      <c r="PGS14" s="27"/>
      <c r="PGT14" s="66"/>
      <c r="PGU14" s="27"/>
      <c r="PGV14" s="27"/>
      <c r="PGW14" s="27"/>
      <c r="PGX14" s="27"/>
      <c r="PGY14" s="27"/>
      <c r="PGZ14" s="27"/>
      <c r="PHA14" s="27"/>
      <c r="PHB14" s="66"/>
      <c r="PHC14" s="67"/>
      <c r="PHD14" s="67"/>
      <c r="PHE14" s="67"/>
      <c r="PHF14" s="67"/>
      <c r="PHG14" s="67"/>
      <c r="PHH14" s="67"/>
      <c r="PHI14" s="67"/>
      <c r="PHJ14" s="67"/>
      <c r="PHK14" s="67"/>
      <c r="PHL14" s="158"/>
      <c r="PHM14" s="158"/>
      <c r="PHN14" s="68"/>
      <c r="PHO14" s="65"/>
      <c r="PHP14" s="66"/>
      <c r="PHQ14" s="27"/>
      <c r="PHR14" s="66"/>
      <c r="PHS14" s="27"/>
      <c r="PHT14" s="27"/>
      <c r="PHU14" s="27"/>
      <c r="PHV14" s="27"/>
      <c r="PHW14" s="27"/>
      <c r="PHX14" s="27"/>
      <c r="PHY14" s="27"/>
      <c r="PHZ14" s="66"/>
      <c r="PIA14" s="67"/>
      <c r="PIB14" s="67"/>
      <c r="PIC14" s="67"/>
      <c r="PID14" s="67"/>
      <c r="PIE14" s="67"/>
      <c r="PIF14" s="67"/>
      <c r="PIG14" s="67"/>
      <c r="PIH14" s="67"/>
      <c r="PII14" s="67"/>
      <c r="PIJ14" s="158"/>
      <c r="PIK14" s="158"/>
      <c r="PIL14" s="68"/>
      <c r="PIM14" s="65"/>
      <c r="PIN14" s="66"/>
      <c r="PIO14" s="27"/>
      <c r="PIP14" s="66"/>
      <c r="PIQ14" s="27"/>
      <c r="PIR14" s="27"/>
      <c r="PIS14" s="27"/>
      <c r="PIT14" s="27"/>
      <c r="PIU14" s="27"/>
      <c r="PIV14" s="27"/>
      <c r="PIW14" s="27"/>
      <c r="PIX14" s="66"/>
      <c r="PIY14" s="67"/>
      <c r="PIZ14" s="67"/>
      <c r="PJA14" s="67"/>
      <c r="PJB14" s="67"/>
      <c r="PJC14" s="67"/>
      <c r="PJD14" s="67"/>
      <c r="PJE14" s="67"/>
      <c r="PJF14" s="67"/>
      <c r="PJG14" s="67"/>
      <c r="PJH14" s="158"/>
      <c r="PJI14" s="158"/>
      <c r="PJJ14" s="68"/>
      <c r="PJK14" s="65"/>
      <c r="PJL14" s="66"/>
      <c r="PJM14" s="27"/>
      <c r="PJN14" s="66"/>
      <c r="PJO14" s="27"/>
      <c r="PJP14" s="27"/>
      <c r="PJQ14" s="27"/>
      <c r="PJR14" s="27"/>
      <c r="PJS14" s="27"/>
      <c r="PJT14" s="27"/>
      <c r="PJU14" s="27"/>
      <c r="PJV14" s="66"/>
      <c r="PJW14" s="67"/>
      <c r="PJX14" s="67"/>
      <c r="PJY14" s="67"/>
      <c r="PJZ14" s="67"/>
      <c r="PKA14" s="67"/>
      <c r="PKB14" s="67"/>
      <c r="PKC14" s="67"/>
      <c r="PKD14" s="67"/>
      <c r="PKE14" s="67"/>
      <c r="PKF14" s="158"/>
      <c r="PKG14" s="158"/>
      <c r="PKH14" s="68"/>
      <c r="PKI14" s="65"/>
      <c r="PKJ14" s="66"/>
      <c r="PKK14" s="27"/>
      <c r="PKL14" s="66"/>
      <c r="PKM14" s="27"/>
      <c r="PKN14" s="27"/>
      <c r="PKO14" s="27"/>
      <c r="PKP14" s="27"/>
      <c r="PKQ14" s="27"/>
      <c r="PKR14" s="27"/>
      <c r="PKS14" s="27"/>
      <c r="PKT14" s="66"/>
      <c r="PKU14" s="67"/>
      <c r="PKV14" s="67"/>
      <c r="PKW14" s="67"/>
      <c r="PKX14" s="67"/>
      <c r="PKY14" s="67"/>
      <c r="PKZ14" s="67"/>
      <c r="PLA14" s="67"/>
      <c r="PLB14" s="67"/>
      <c r="PLC14" s="67"/>
      <c r="PLD14" s="158"/>
      <c r="PLE14" s="158"/>
      <c r="PLF14" s="68"/>
      <c r="PLG14" s="65"/>
      <c r="PLH14" s="66"/>
      <c r="PLI14" s="27"/>
      <c r="PLJ14" s="66"/>
      <c r="PLK14" s="27"/>
      <c r="PLL14" s="27"/>
      <c r="PLM14" s="27"/>
      <c r="PLN14" s="27"/>
      <c r="PLO14" s="27"/>
      <c r="PLP14" s="27"/>
      <c r="PLQ14" s="27"/>
      <c r="PLR14" s="66"/>
      <c r="PLS14" s="67"/>
      <c r="PLT14" s="67"/>
      <c r="PLU14" s="67"/>
      <c r="PLV14" s="67"/>
      <c r="PLW14" s="67"/>
      <c r="PLX14" s="67"/>
      <c r="PLY14" s="67"/>
      <c r="PLZ14" s="67"/>
      <c r="PMA14" s="67"/>
      <c r="PMB14" s="158"/>
      <c r="PMC14" s="158"/>
      <c r="PMD14" s="68"/>
      <c r="PME14" s="65"/>
      <c r="PMF14" s="66"/>
      <c r="PMG14" s="27"/>
      <c r="PMH14" s="66"/>
      <c r="PMI14" s="27"/>
      <c r="PMJ14" s="27"/>
      <c r="PMK14" s="27"/>
      <c r="PML14" s="27"/>
      <c r="PMM14" s="27"/>
      <c r="PMN14" s="27"/>
      <c r="PMO14" s="27"/>
      <c r="PMP14" s="66"/>
      <c r="PMQ14" s="67"/>
      <c r="PMR14" s="67"/>
      <c r="PMS14" s="67"/>
      <c r="PMT14" s="67"/>
      <c r="PMU14" s="67"/>
      <c r="PMV14" s="67"/>
      <c r="PMW14" s="67"/>
      <c r="PMX14" s="67"/>
      <c r="PMY14" s="67"/>
      <c r="PMZ14" s="158"/>
      <c r="PNA14" s="158"/>
      <c r="PNB14" s="68"/>
      <c r="PNC14" s="65"/>
      <c r="PND14" s="66"/>
      <c r="PNE14" s="27"/>
      <c r="PNF14" s="66"/>
      <c r="PNG14" s="27"/>
      <c r="PNH14" s="27"/>
      <c r="PNI14" s="27"/>
      <c r="PNJ14" s="27"/>
      <c r="PNK14" s="27"/>
      <c r="PNL14" s="27"/>
      <c r="PNM14" s="27"/>
      <c r="PNN14" s="66"/>
      <c r="PNO14" s="67"/>
      <c r="PNP14" s="67"/>
      <c r="PNQ14" s="67"/>
      <c r="PNR14" s="67"/>
      <c r="PNS14" s="67"/>
      <c r="PNT14" s="67"/>
      <c r="PNU14" s="67"/>
      <c r="PNV14" s="67"/>
      <c r="PNW14" s="67"/>
      <c r="PNX14" s="158"/>
      <c r="PNY14" s="158"/>
      <c r="PNZ14" s="68"/>
      <c r="POA14" s="65"/>
      <c r="POB14" s="66"/>
      <c r="POC14" s="27"/>
      <c r="POD14" s="66"/>
      <c r="POE14" s="27"/>
      <c r="POF14" s="27"/>
      <c r="POG14" s="27"/>
      <c r="POH14" s="27"/>
      <c r="POI14" s="27"/>
      <c r="POJ14" s="27"/>
      <c r="POK14" s="27"/>
      <c r="POL14" s="66"/>
      <c r="POM14" s="67"/>
      <c r="PON14" s="67"/>
      <c r="POO14" s="67"/>
      <c r="POP14" s="67"/>
      <c r="POQ14" s="67"/>
      <c r="POR14" s="67"/>
      <c r="POS14" s="67"/>
      <c r="POT14" s="67"/>
      <c r="POU14" s="67"/>
      <c r="POV14" s="158"/>
      <c r="POW14" s="158"/>
      <c r="POX14" s="68"/>
      <c r="POY14" s="65"/>
      <c r="POZ14" s="66"/>
      <c r="PPA14" s="27"/>
      <c r="PPB14" s="66"/>
      <c r="PPC14" s="27"/>
      <c r="PPD14" s="27"/>
      <c r="PPE14" s="27"/>
      <c r="PPF14" s="27"/>
      <c r="PPG14" s="27"/>
      <c r="PPH14" s="27"/>
      <c r="PPI14" s="27"/>
      <c r="PPJ14" s="66"/>
      <c r="PPK14" s="67"/>
      <c r="PPL14" s="67"/>
      <c r="PPM14" s="67"/>
      <c r="PPN14" s="67"/>
      <c r="PPO14" s="67"/>
      <c r="PPP14" s="67"/>
      <c r="PPQ14" s="67"/>
      <c r="PPR14" s="67"/>
      <c r="PPS14" s="67"/>
      <c r="PPT14" s="158"/>
      <c r="PPU14" s="158"/>
      <c r="PPV14" s="68"/>
      <c r="PPW14" s="65"/>
      <c r="PPX14" s="66"/>
      <c r="PPY14" s="27"/>
      <c r="PPZ14" s="66"/>
      <c r="PQA14" s="27"/>
      <c r="PQB14" s="27"/>
      <c r="PQC14" s="27"/>
      <c r="PQD14" s="27"/>
      <c r="PQE14" s="27"/>
      <c r="PQF14" s="27"/>
      <c r="PQG14" s="27"/>
      <c r="PQH14" s="66"/>
      <c r="PQI14" s="67"/>
      <c r="PQJ14" s="67"/>
      <c r="PQK14" s="67"/>
      <c r="PQL14" s="67"/>
      <c r="PQM14" s="67"/>
      <c r="PQN14" s="67"/>
      <c r="PQO14" s="67"/>
      <c r="PQP14" s="67"/>
      <c r="PQQ14" s="67"/>
      <c r="PQR14" s="158"/>
      <c r="PQS14" s="158"/>
      <c r="PQT14" s="68"/>
      <c r="PQU14" s="65"/>
      <c r="PQV14" s="66"/>
      <c r="PQW14" s="27"/>
      <c r="PQX14" s="66"/>
      <c r="PQY14" s="27"/>
      <c r="PQZ14" s="27"/>
      <c r="PRA14" s="27"/>
      <c r="PRB14" s="27"/>
      <c r="PRC14" s="27"/>
      <c r="PRD14" s="27"/>
      <c r="PRE14" s="27"/>
      <c r="PRF14" s="66"/>
      <c r="PRG14" s="67"/>
      <c r="PRH14" s="67"/>
      <c r="PRI14" s="67"/>
      <c r="PRJ14" s="67"/>
      <c r="PRK14" s="67"/>
      <c r="PRL14" s="67"/>
      <c r="PRM14" s="67"/>
      <c r="PRN14" s="67"/>
      <c r="PRO14" s="67"/>
      <c r="PRP14" s="158"/>
      <c r="PRQ14" s="158"/>
      <c r="PRR14" s="68"/>
      <c r="PRS14" s="65"/>
      <c r="PRT14" s="66"/>
      <c r="PRU14" s="27"/>
      <c r="PRV14" s="66"/>
      <c r="PRW14" s="27"/>
      <c r="PRX14" s="27"/>
      <c r="PRY14" s="27"/>
      <c r="PRZ14" s="27"/>
      <c r="PSA14" s="27"/>
      <c r="PSB14" s="27"/>
      <c r="PSC14" s="27"/>
      <c r="PSD14" s="66"/>
      <c r="PSE14" s="67"/>
      <c r="PSF14" s="67"/>
      <c r="PSG14" s="67"/>
      <c r="PSH14" s="67"/>
      <c r="PSI14" s="67"/>
      <c r="PSJ14" s="67"/>
      <c r="PSK14" s="67"/>
      <c r="PSL14" s="67"/>
      <c r="PSM14" s="67"/>
      <c r="PSN14" s="158"/>
      <c r="PSO14" s="158"/>
      <c r="PSP14" s="68"/>
      <c r="PSQ14" s="65"/>
      <c r="PSR14" s="66"/>
      <c r="PSS14" s="27"/>
      <c r="PST14" s="66"/>
      <c r="PSU14" s="27"/>
      <c r="PSV14" s="27"/>
      <c r="PSW14" s="27"/>
      <c r="PSX14" s="27"/>
      <c r="PSY14" s="27"/>
      <c r="PSZ14" s="27"/>
      <c r="PTA14" s="27"/>
      <c r="PTB14" s="66"/>
      <c r="PTC14" s="67"/>
      <c r="PTD14" s="67"/>
      <c r="PTE14" s="67"/>
      <c r="PTF14" s="67"/>
      <c r="PTG14" s="67"/>
      <c r="PTH14" s="67"/>
      <c r="PTI14" s="67"/>
      <c r="PTJ14" s="67"/>
      <c r="PTK14" s="67"/>
      <c r="PTL14" s="158"/>
      <c r="PTM14" s="158"/>
      <c r="PTN14" s="68"/>
      <c r="PTO14" s="65"/>
      <c r="PTP14" s="66"/>
      <c r="PTQ14" s="27"/>
      <c r="PTR14" s="66"/>
      <c r="PTS14" s="27"/>
      <c r="PTT14" s="27"/>
      <c r="PTU14" s="27"/>
      <c r="PTV14" s="27"/>
      <c r="PTW14" s="27"/>
      <c r="PTX14" s="27"/>
      <c r="PTY14" s="27"/>
      <c r="PTZ14" s="66"/>
      <c r="PUA14" s="67"/>
      <c r="PUB14" s="67"/>
      <c r="PUC14" s="67"/>
      <c r="PUD14" s="67"/>
      <c r="PUE14" s="67"/>
      <c r="PUF14" s="67"/>
      <c r="PUG14" s="67"/>
      <c r="PUH14" s="67"/>
      <c r="PUI14" s="67"/>
      <c r="PUJ14" s="158"/>
      <c r="PUK14" s="158"/>
      <c r="PUL14" s="68"/>
      <c r="PUM14" s="65"/>
      <c r="PUN14" s="66"/>
      <c r="PUO14" s="27"/>
      <c r="PUP14" s="66"/>
      <c r="PUQ14" s="27"/>
      <c r="PUR14" s="27"/>
      <c r="PUS14" s="27"/>
      <c r="PUT14" s="27"/>
      <c r="PUU14" s="27"/>
      <c r="PUV14" s="27"/>
      <c r="PUW14" s="27"/>
      <c r="PUX14" s="66"/>
      <c r="PUY14" s="67"/>
      <c r="PUZ14" s="67"/>
      <c r="PVA14" s="67"/>
      <c r="PVB14" s="67"/>
      <c r="PVC14" s="67"/>
      <c r="PVD14" s="67"/>
      <c r="PVE14" s="67"/>
      <c r="PVF14" s="67"/>
      <c r="PVG14" s="67"/>
      <c r="PVH14" s="158"/>
      <c r="PVI14" s="158"/>
      <c r="PVJ14" s="68"/>
      <c r="PVK14" s="65"/>
      <c r="PVL14" s="66"/>
      <c r="PVM14" s="27"/>
      <c r="PVN14" s="66"/>
      <c r="PVO14" s="27"/>
      <c r="PVP14" s="27"/>
      <c r="PVQ14" s="27"/>
      <c r="PVR14" s="27"/>
      <c r="PVS14" s="27"/>
      <c r="PVT14" s="27"/>
      <c r="PVU14" s="27"/>
      <c r="PVV14" s="66"/>
      <c r="PVW14" s="67"/>
      <c r="PVX14" s="67"/>
      <c r="PVY14" s="67"/>
      <c r="PVZ14" s="67"/>
      <c r="PWA14" s="67"/>
      <c r="PWB14" s="67"/>
      <c r="PWC14" s="67"/>
      <c r="PWD14" s="67"/>
      <c r="PWE14" s="67"/>
      <c r="PWF14" s="158"/>
      <c r="PWG14" s="158"/>
      <c r="PWH14" s="68"/>
      <c r="PWI14" s="65"/>
      <c r="PWJ14" s="66"/>
      <c r="PWK14" s="27"/>
      <c r="PWL14" s="66"/>
      <c r="PWM14" s="27"/>
      <c r="PWN14" s="27"/>
      <c r="PWO14" s="27"/>
      <c r="PWP14" s="27"/>
      <c r="PWQ14" s="27"/>
      <c r="PWR14" s="27"/>
      <c r="PWS14" s="27"/>
      <c r="PWT14" s="66"/>
      <c r="PWU14" s="67"/>
      <c r="PWV14" s="67"/>
      <c r="PWW14" s="67"/>
      <c r="PWX14" s="67"/>
      <c r="PWY14" s="67"/>
      <c r="PWZ14" s="67"/>
      <c r="PXA14" s="67"/>
      <c r="PXB14" s="67"/>
      <c r="PXC14" s="67"/>
      <c r="PXD14" s="158"/>
      <c r="PXE14" s="158"/>
      <c r="PXF14" s="68"/>
      <c r="PXG14" s="65"/>
      <c r="PXH14" s="66"/>
      <c r="PXI14" s="27"/>
      <c r="PXJ14" s="66"/>
      <c r="PXK14" s="27"/>
      <c r="PXL14" s="27"/>
      <c r="PXM14" s="27"/>
      <c r="PXN14" s="27"/>
      <c r="PXO14" s="27"/>
      <c r="PXP14" s="27"/>
      <c r="PXQ14" s="27"/>
      <c r="PXR14" s="66"/>
      <c r="PXS14" s="67"/>
      <c r="PXT14" s="67"/>
      <c r="PXU14" s="67"/>
      <c r="PXV14" s="67"/>
      <c r="PXW14" s="67"/>
      <c r="PXX14" s="67"/>
      <c r="PXY14" s="67"/>
      <c r="PXZ14" s="67"/>
      <c r="PYA14" s="67"/>
      <c r="PYB14" s="158"/>
      <c r="PYC14" s="158"/>
      <c r="PYD14" s="68"/>
      <c r="PYE14" s="65"/>
      <c r="PYF14" s="66"/>
      <c r="PYG14" s="27"/>
      <c r="PYH14" s="66"/>
      <c r="PYI14" s="27"/>
      <c r="PYJ14" s="27"/>
      <c r="PYK14" s="27"/>
      <c r="PYL14" s="27"/>
      <c r="PYM14" s="27"/>
      <c r="PYN14" s="27"/>
      <c r="PYO14" s="27"/>
      <c r="PYP14" s="66"/>
      <c r="PYQ14" s="67"/>
      <c r="PYR14" s="67"/>
      <c r="PYS14" s="67"/>
      <c r="PYT14" s="67"/>
      <c r="PYU14" s="67"/>
      <c r="PYV14" s="67"/>
      <c r="PYW14" s="67"/>
      <c r="PYX14" s="67"/>
      <c r="PYY14" s="67"/>
      <c r="PYZ14" s="158"/>
      <c r="PZA14" s="158"/>
      <c r="PZB14" s="68"/>
      <c r="PZC14" s="65"/>
      <c r="PZD14" s="66"/>
      <c r="PZE14" s="27"/>
      <c r="PZF14" s="66"/>
      <c r="PZG14" s="27"/>
      <c r="PZH14" s="27"/>
      <c r="PZI14" s="27"/>
      <c r="PZJ14" s="27"/>
      <c r="PZK14" s="27"/>
      <c r="PZL14" s="27"/>
      <c r="PZM14" s="27"/>
      <c r="PZN14" s="66"/>
      <c r="PZO14" s="67"/>
      <c r="PZP14" s="67"/>
      <c r="PZQ14" s="67"/>
      <c r="PZR14" s="67"/>
      <c r="PZS14" s="67"/>
      <c r="PZT14" s="67"/>
      <c r="PZU14" s="67"/>
      <c r="PZV14" s="67"/>
      <c r="PZW14" s="67"/>
      <c r="PZX14" s="158"/>
      <c r="PZY14" s="158"/>
      <c r="PZZ14" s="68"/>
      <c r="QAA14" s="65"/>
      <c r="QAB14" s="66"/>
      <c r="QAC14" s="27"/>
      <c r="QAD14" s="66"/>
      <c r="QAE14" s="27"/>
      <c r="QAF14" s="27"/>
      <c r="QAG14" s="27"/>
      <c r="QAH14" s="27"/>
      <c r="QAI14" s="27"/>
      <c r="QAJ14" s="27"/>
      <c r="QAK14" s="27"/>
      <c r="QAL14" s="66"/>
      <c r="QAM14" s="67"/>
      <c r="QAN14" s="67"/>
      <c r="QAO14" s="67"/>
      <c r="QAP14" s="67"/>
      <c r="QAQ14" s="67"/>
      <c r="QAR14" s="67"/>
      <c r="QAS14" s="67"/>
      <c r="QAT14" s="67"/>
      <c r="QAU14" s="67"/>
      <c r="QAV14" s="158"/>
      <c r="QAW14" s="158"/>
      <c r="QAX14" s="68"/>
      <c r="QAY14" s="65"/>
      <c r="QAZ14" s="66"/>
      <c r="QBA14" s="27"/>
      <c r="QBB14" s="66"/>
      <c r="QBC14" s="27"/>
      <c r="QBD14" s="27"/>
      <c r="QBE14" s="27"/>
      <c r="QBF14" s="27"/>
      <c r="QBG14" s="27"/>
      <c r="QBH14" s="27"/>
      <c r="QBI14" s="27"/>
      <c r="QBJ14" s="66"/>
      <c r="QBK14" s="67"/>
      <c r="QBL14" s="67"/>
      <c r="QBM14" s="67"/>
      <c r="QBN14" s="67"/>
      <c r="QBO14" s="67"/>
      <c r="QBP14" s="67"/>
      <c r="QBQ14" s="67"/>
      <c r="QBR14" s="67"/>
      <c r="QBS14" s="67"/>
      <c r="QBT14" s="158"/>
      <c r="QBU14" s="158"/>
      <c r="QBV14" s="68"/>
      <c r="QBW14" s="65"/>
      <c r="QBX14" s="66"/>
      <c r="QBY14" s="27"/>
      <c r="QBZ14" s="66"/>
      <c r="QCA14" s="27"/>
      <c r="QCB14" s="27"/>
      <c r="QCC14" s="27"/>
      <c r="QCD14" s="27"/>
      <c r="QCE14" s="27"/>
      <c r="QCF14" s="27"/>
      <c r="QCG14" s="27"/>
      <c r="QCH14" s="66"/>
      <c r="QCI14" s="67"/>
      <c r="QCJ14" s="67"/>
      <c r="QCK14" s="67"/>
      <c r="QCL14" s="67"/>
      <c r="QCM14" s="67"/>
      <c r="QCN14" s="67"/>
      <c r="QCO14" s="67"/>
      <c r="QCP14" s="67"/>
      <c r="QCQ14" s="67"/>
      <c r="QCR14" s="158"/>
      <c r="QCS14" s="158"/>
      <c r="QCT14" s="68"/>
      <c r="QCU14" s="65"/>
      <c r="QCV14" s="66"/>
      <c r="QCW14" s="27"/>
      <c r="QCX14" s="66"/>
      <c r="QCY14" s="27"/>
      <c r="QCZ14" s="27"/>
      <c r="QDA14" s="27"/>
      <c r="QDB14" s="27"/>
      <c r="QDC14" s="27"/>
      <c r="QDD14" s="27"/>
      <c r="QDE14" s="27"/>
      <c r="QDF14" s="66"/>
      <c r="QDG14" s="67"/>
      <c r="QDH14" s="67"/>
      <c r="QDI14" s="67"/>
      <c r="QDJ14" s="67"/>
      <c r="QDK14" s="67"/>
      <c r="QDL14" s="67"/>
      <c r="QDM14" s="67"/>
      <c r="QDN14" s="67"/>
      <c r="QDO14" s="67"/>
      <c r="QDP14" s="158"/>
      <c r="QDQ14" s="158"/>
      <c r="QDR14" s="68"/>
      <c r="QDS14" s="65"/>
      <c r="QDT14" s="66"/>
      <c r="QDU14" s="27"/>
      <c r="QDV14" s="66"/>
      <c r="QDW14" s="27"/>
      <c r="QDX14" s="27"/>
      <c r="QDY14" s="27"/>
      <c r="QDZ14" s="27"/>
      <c r="QEA14" s="27"/>
      <c r="QEB14" s="27"/>
      <c r="QEC14" s="27"/>
      <c r="QED14" s="66"/>
      <c r="QEE14" s="67"/>
      <c r="QEF14" s="67"/>
      <c r="QEG14" s="67"/>
      <c r="QEH14" s="67"/>
      <c r="QEI14" s="67"/>
      <c r="QEJ14" s="67"/>
      <c r="QEK14" s="67"/>
      <c r="QEL14" s="67"/>
      <c r="QEM14" s="67"/>
      <c r="QEN14" s="158"/>
      <c r="QEO14" s="158"/>
      <c r="QEP14" s="68"/>
      <c r="QEQ14" s="65"/>
      <c r="QER14" s="66"/>
      <c r="QES14" s="27"/>
      <c r="QET14" s="66"/>
      <c r="QEU14" s="27"/>
      <c r="QEV14" s="27"/>
      <c r="QEW14" s="27"/>
      <c r="QEX14" s="27"/>
      <c r="QEY14" s="27"/>
      <c r="QEZ14" s="27"/>
      <c r="QFA14" s="27"/>
      <c r="QFB14" s="66"/>
      <c r="QFC14" s="67"/>
      <c r="QFD14" s="67"/>
      <c r="QFE14" s="67"/>
      <c r="QFF14" s="67"/>
      <c r="QFG14" s="67"/>
      <c r="QFH14" s="67"/>
      <c r="QFI14" s="67"/>
      <c r="QFJ14" s="67"/>
      <c r="QFK14" s="67"/>
      <c r="QFL14" s="158"/>
      <c r="QFM14" s="158"/>
      <c r="QFN14" s="68"/>
      <c r="QFO14" s="65"/>
      <c r="QFP14" s="66"/>
      <c r="QFQ14" s="27"/>
      <c r="QFR14" s="66"/>
      <c r="QFS14" s="27"/>
      <c r="QFT14" s="27"/>
      <c r="QFU14" s="27"/>
      <c r="QFV14" s="27"/>
      <c r="QFW14" s="27"/>
      <c r="QFX14" s="27"/>
      <c r="QFY14" s="27"/>
      <c r="QFZ14" s="66"/>
      <c r="QGA14" s="67"/>
      <c r="QGB14" s="67"/>
      <c r="QGC14" s="67"/>
      <c r="QGD14" s="67"/>
      <c r="QGE14" s="67"/>
      <c r="QGF14" s="67"/>
      <c r="QGG14" s="67"/>
      <c r="QGH14" s="67"/>
      <c r="QGI14" s="67"/>
      <c r="QGJ14" s="158"/>
      <c r="QGK14" s="158"/>
      <c r="QGL14" s="68"/>
      <c r="QGM14" s="65"/>
      <c r="QGN14" s="66"/>
      <c r="QGO14" s="27"/>
      <c r="QGP14" s="66"/>
      <c r="QGQ14" s="27"/>
      <c r="QGR14" s="27"/>
      <c r="QGS14" s="27"/>
      <c r="QGT14" s="27"/>
      <c r="QGU14" s="27"/>
      <c r="QGV14" s="27"/>
      <c r="QGW14" s="27"/>
      <c r="QGX14" s="66"/>
      <c r="QGY14" s="67"/>
      <c r="QGZ14" s="67"/>
      <c r="QHA14" s="67"/>
      <c r="QHB14" s="67"/>
      <c r="QHC14" s="67"/>
      <c r="QHD14" s="67"/>
      <c r="QHE14" s="67"/>
      <c r="QHF14" s="67"/>
      <c r="QHG14" s="67"/>
      <c r="QHH14" s="158"/>
      <c r="QHI14" s="158"/>
      <c r="QHJ14" s="68"/>
      <c r="QHK14" s="65"/>
      <c r="QHL14" s="66"/>
      <c r="QHM14" s="27"/>
      <c r="QHN14" s="66"/>
      <c r="QHO14" s="27"/>
      <c r="QHP14" s="27"/>
      <c r="QHQ14" s="27"/>
      <c r="QHR14" s="27"/>
      <c r="QHS14" s="27"/>
      <c r="QHT14" s="27"/>
      <c r="QHU14" s="27"/>
      <c r="QHV14" s="66"/>
      <c r="QHW14" s="67"/>
      <c r="QHX14" s="67"/>
      <c r="QHY14" s="67"/>
      <c r="QHZ14" s="67"/>
      <c r="QIA14" s="67"/>
      <c r="QIB14" s="67"/>
      <c r="QIC14" s="67"/>
      <c r="QID14" s="67"/>
      <c r="QIE14" s="67"/>
      <c r="QIF14" s="158"/>
      <c r="QIG14" s="158"/>
      <c r="QIH14" s="68"/>
      <c r="QII14" s="65"/>
      <c r="QIJ14" s="66"/>
      <c r="QIK14" s="27"/>
      <c r="QIL14" s="66"/>
      <c r="QIM14" s="27"/>
      <c r="QIN14" s="27"/>
      <c r="QIO14" s="27"/>
      <c r="QIP14" s="27"/>
      <c r="QIQ14" s="27"/>
      <c r="QIR14" s="27"/>
      <c r="QIS14" s="27"/>
      <c r="QIT14" s="66"/>
      <c r="QIU14" s="67"/>
      <c r="QIV14" s="67"/>
      <c r="QIW14" s="67"/>
      <c r="QIX14" s="67"/>
      <c r="QIY14" s="67"/>
      <c r="QIZ14" s="67"/>
      <c r="QJA14" s="67"/>
      <c r="QJB14" s="67"/>
      <c r="QJC14" s="67"/>
      <c r="QJD14" s="158"/>
      <c r="QJE14" s="158"/>
      <c r="QJF14" s="68"/>
      <c r="QJG14" s="65"/>
      <c r="QJH14" s="66"/>
      <c r="QJI14" s="27"/>
      <c r="QJJ14" s="66"/>
      <c r="QJK14" s="27"/>
      <c r="QJL14" s="27"/>
      <c r="QJM14" s="27"/>
      <c r="QJN14" s="27"/>
      <c r="QJO14" s="27"/>
      <c r="QJP14" s="27"/>
      <c r="QJQ14" s="27"/>
      <c r="QJR14" s="66"/>
      <c r="QJS14" s="67"/>
      <c r="QJT14" s="67"/>
      <c r="QJU14" s="67"/>
      <c r="QJV14" s="67"/>
      <c r="QJW14" s="67"/>
      <c r="QJX14" s="67"/>
      <c r="QJY14" s="67"/>
      <c r="QJZ14" s="67"/>
      <c r="QKA14" s="67"/>
      <c r="QKB14" s="158"/>
      <c r="QKC14" s="158"/>
      <c r="QKD14" s="68"/>
      <c r="QKE14" s="65"/>
      <c r="QKF14" s="66"/>
      <c r="QKG14" s="27"/>
      <c r="QKH14" s="66"/>
      <c r="QKI14" s="27"/>
      <c r="QKJ14" s="27"/>
      <c r="QKK14" s="27"/>
      <c r="QKL14" s="27"/>
      <c r="QKM14" s="27"/>
      <c r="QKN14" s="27"/>
      <c r="QKO14" s="27"/>
      <c r="QKP14" s="66"/>
      <c r="QKQ14" s="67"/>
      <c r="QKR14" s="67"/>
      <c r="QKS14" s="67"/>
      <c r="QKT14" s="67"/>
      <c r="QKU14" s="67"/>
      <c r="QKV14" s="67"/>
      <c r="QKW14" s="67"/>
      <c r="QKX14" s="67"/>
      <c r="QKY14" s="67"/>
      <c r="QKZ14" s="158"/>
      <c r="QLA14" s="158"/>
      <c r="QLB14" s="68"/>
      <c r="QLC14" s="65"/>
      <c r="QLD14" s="66"/>
      <c r="QLE14" s="27"/>
      <c r="QLF14" s="66"/>
      <c r="QLG14" s="27"/>
      <c r="QLH14" s="27"/>
      <c r="QLI14" s="27"/>
      <c r="QLJ14" s="27"/>
      <c r="QLK14" s="27"/>
      <c r="QLL14" s="27"/>
      <c r="QLM14" s="27"/>
      <c r="QLN14" s="66"/>
      <c r="QLO14" s="67"/>
      <c r="QLP14" s="67"/>
      <c r="QLQ14" s="67"/>
      <c r="QLR14" s="67"/>
      <c r="QLS14" s="67"/>
      <c r="QLT14" s="67"/>
      <c r="QLU14" s="67"/>
      <c r="QLV14" s="67"/>
      <c r="QLW14" s="67"/>
      <c r="QLX14" s="158"/>
      <c r="QLY14" s="158"/>
      <c r="QLZ14" s="68"/>
      <c r="QMA14" s="65"/>
      <c r="QMB14" s="66"/>
      <c r="QMC14" s="27"/>
      <c r="QMD14" s="66"/>
      <c r="QME14" s="27"/>
      <c r="QMF14" s="27"/>
      <c r="QMG14" s="27"/>
      <c r="QMH14" s="27"/>
      <c r="QMI14" s="27"/>
      <c r="QMJ14" s="27"/>
      <c r="QMK14" s="27"/>
      <c r="QML14" s="66"/>
      <c r="QMM14" s="67"/>
      <c r="QMN14" s="67"/>
      <c r="QMO14" s="67"/>
      <c r="QMP14" s="67"/>
      <c r="QMQ14" s="67"/>
      <c r="QMR14" s="67"/>
      <c r="QMS14" s="67"/>
      <c r="QMT14" s="67"/>
      <c r="QMU14" s="67"/>
      <c r="QMV14" s="158"/>
      <c r="QMW14" s="158"/>
      <c r="QMX14" s="68"/>
      <c r="QMY14" s="65"/>
      <c r="QMZ14" s="66"/>
      <c r="QNA14" s="27"/>
      <c r="QNB14" s="66"/>
      <c r="QNC14" s="27"/>
      <c r="QND14" s="27"/>
      <c r="QNE14" s="27"/>
      <c r="QNF14" s="27"/>
      <c r="QNG14" s="27"/>
      <c r="QNH14" s="27"/>
      <c r="QNI14" s="27"/>
      <c r="QNJ14" s="66"/>
      <c r="QNK14" s="67"/>
      <c r="QNL14" s="67"/>
      <c r="QNM14" s="67"/>
      <c r="QNN14" s="67"/>
      <c r="QNO14" s="67"/>
      <c r="QNP14" s="67"/>
      <c r="QNQ14" s="67"/>
      <c r="QNR14" s="67"/>
      <c r="QNS14" s="67"/>
      <c r="QNT14" s="158"/>
      <c r="QNU14" s="158"/>
      <c r="QNV14" s="68"/>
      <c r="QNW14" s="65"/>
      <c r="QNX14" s="66"/>
      <c r="QNY14" s="27"/>
      <c r="QNZ14" s="66"/>
      <c r="QOA14" s="27"/>
      <c r="QOB14" s="27"/>
      <c r="QOC14" s="27"/>
      <c r="QOD14" s="27"/>
      <c r="QOE14" s="27"/>
      <c r="QOF14" s="27"/>
      <c r="QOG14" s="27"/>
      <c r="QOH14" s="66"/>
      <c r="QOI14" s="67"/>
      <c r="QOJ14" s="67"/>
      <c r="QOK14" s="67"/>
      <c r="QOL14" s="67"/>
      <c r="QOM14" s="67"/>
      <c r="QON14" s="67"/>
      <c r="QOO14" s="67"/>
      <c r="QOP14" s="67"/>
      <c r="QOQ14" s="67"/>
      <c r="QOR14" s="158"/>
      <c r="QOS14" s="158"/>
      <c r="QOT14" s="68"/>
      <c r="QOU14" s="65"/>
      <c r="QOV14" s="66"/>
      <c r="QOW14" s="27"/>
      <c r="QOX14" s="66"/>
      <c r="QOY14" s="27"/>
      <c r="QOZ14" s="27"/>
      <c r="QPA14" s="27"/>
      <c r="QPB14" s="27"/>
      <c r="QPC14" s="27"/>
      <c r="QPD14" s="27"/>
      <c r="QPE14" s="27"/>
      <c r="QPF14" s="66"/>
      <c r="QPG14" s="67"/>
      <c r="QPH14" s="67"/>
      <c r="QPI14" s="67"/>
      <c r="QPJ14" s="67"/>
      <c r="QPK14" s="67"/>
      <c r="QPL14" s="67"/>
      <c r="QPM14" s="67"/>
      <c r="QPN14" s="67"/>
      <c r="QPO14" s="67"/>
      <c r="QPP14" s="158"/>
      <c r="QPQ14" s="158"/>
      <c r="QPR14" s="68"/>
      <c r="QPS14" s="65"/>
      <c r="QPT14" s="66"/>
      <c r="QPU14" s="27"/>
      <c r="QPV14" s="66"/>
      <c r="QPW14" s="27"/>
      <c r="QPX14" s="27"/>
      <c r="QPY14" s="27"/>
      <c r="QPZ14" s="27"/>
      <c r="QQA14" s="27"/>
      <c r="QQB14" s="27"/>
      <c r="QQC14" s="27"/>
      <c r="QQD14" s="66"/>
      <c r="QQE14" s="67"/>
      <c r="QQF14" s="67"/>
      <c r="QQG14" s="67"/>
      <c r="QQH14" s="67"/>
      <c r="QQI14" s="67"/>
      <c r="QQJ14" s="67"/>
      <c r="QQK14" s="67"/>
      <c r="QQL14" s="67"/>
      <c r="QQM14" s="67"/>
      <c r="QQN14" s="158"/>
      <c r="QQO14" s="158"/>
      <c r="QQP14" s="68"/>
      <c r="QQQ14" s="65"/>
      <c r="QQR14" s="66"/>
      <c r="QQS14" s="27"/>
      <c r="QQT14" s="66"/>
      <c r="QQU14" s="27"/>
      <c r="QQV14" s="27"/>
      <c r="QQW14" s="27"/>
      <c r="QQX14" s="27"/>
      <c r="QQY14" s="27"/>
      <c r="QQZ14" s="27"/>
      <c r="QRA14" s="27"/>
      <c r="QRB14" s="66"/>
      <c r="QRC14" s="67"/>
      <c r="QRD14" s="67"/>
      <c r="QRE14" s="67"/>
      <c r="QRF14" s="67"/>
      <c r="QRG14" s="67"/>
      <c r="QRH14" s="67"/>
      <c r="QRI14" s="67"/>
      <c r="QRJ14" s="67"/>
      <c r="QRK14" s="67"/>
      <c r="QRL14" s="158"/>
      <c r="QRM14" s="158"/>
      <c r="QRN14" s="68"/>
      <c r="QRO14" s="65"/>
      <c r="QRP14" s="66"/>
      <c r="QRQ14" s="27"/>
      <c r="QRR14" s="66"/>
      <c r="QRS14" s="27"/>
      <c r="QRT14" s="27"/>
      <c r="QRU14" s="27"/>
      <c r="QRV14" s="27"/>
      <c r="QRW14" s="27"/>
      <c r="QRX14" s="27"/>
      <c r="QRY14" s="27"/>
      <c r="QRZ14" s="66"/>
      <c r="QSA14" s="67"/>
      <c r="QSB14" s="67"/>
      <c r="QSC14" s="67"/>
      <c r="QSD14" s="67"/>
      <c r="QSE14" s="67"/>
      <c r="QSF14" s="67"/>
      <c r="QSG14" s="67"/>
      <c r="QSH14" s="67"/>
      <c r="QSI14" s="67"/>
      <c r="QSJ14" s="158"/>
      <c r="QSK14" s="158"/>
      <c r="QSL14" s="68"/>
      <c r="QSM14" s="65"/>
      <c r="QSN14" s="66"/>
      <c r="QSO14" s="27"/>
      <c r="QSP14" s="66"/>
      <c r="QSQ14" s="27"/>
      <c r="QSR14" s="27"/>
      <c r="QSS14" s="27"/>
      <c r="QST14" s="27"/>
      <c r="QSU14" s="27"/>
      <c r="QSV14" s="27"/>
      <c r="QSW14" s="27"/>
      <c r="QSX14" s="66"/>
      <c r="QSY14" s="67"/>
      <c r="QSZ14" s="67"/>
      <c r="QTA14" s="67"/>
      <c r="QTB14" s="67"/>
      <c r="QTC14" s="67"/>
      <c r="QTD14" s="67"/>
      <c r="QTE14" s="67"/>
      <c r="QTF14" s="67"/>
      <c r="QTG14" s="67"/>
      <c r="QTH14" s="158"/>
      <c r="QTI14" s="158"/>
      <c r="QTJ14" s="68"/>
      <c r="QTK14" s="65"/>
      <c r="QTL14" s="66"/>
      <c r="QTM14" s="27"/>
      <c r="QTN14" s="66"/>
      <c r="QTO14" s="27"/>
      <c r="QTP14" s="27"/>
      <c r="QTQ14" s="27"/>
      <c r="QTR14" s="27"/>
      <c r="QTS14" s="27"/>
      <c r="QTT14" s="27"/>
      <c r="QTU14" s="27"/>
      <c r="QTV14" s="66"/>
      <c r="QTW14" s="67"/>
      <c r="QTX14" s="67"/>
      <c r="QTY14" s="67"/>
      <c r="QTZ14" s="67"/>
      <c r="QUA14" s="67"/>
      <c r="QUB14" s="67"/>
      <c r="QUC14" s="67"/>
      <c r="QUD14" s="67"/>
      <c r="QUE14" s="67"/>
      <c r="QUF14" s="158"/>
      <c r="QUG14" s="158"/>
      <c r="QUH14" s="68"/>
      <c r="QUI14" s="65"/>
      <c r="QUJ14" s="66"/>
      <c r="QUK14" s="27"/>
      <c r="QUL14" s="66"/>
      <c r="QUM14" s="27"/>
      <c r="QUN14" s="27"/>
      <c r="QUO14" s="27"/>
      <c r="QUP14" s="27"/>
      <c r="QUQ14" s="27"/>
      <c r="QUR14" s="27"/>
      <c r="QUS14" s="27"/>
      <c r="QUT14" s="66"/>
      <c r="QUU14" s="67"/>
      <c r="QUV14" s="67"/>
      <c r="QUW14" s="67"/>
      <c r="QUX14" s="67"/>
      <c r="QUY14" s="67"/>
      <c r="QUZ14" s="67"/>
      <c r="QVA14" s="67"/>
      <c r="QVB14" s="67"/>
      <c r="QVC14" s="67"/>
      <c r="QVD14" s="158"/>
      <c r="QVE14" s="158"/>
      <c r="QVF14" s="68"/>
      <c r="QVG14" s="65"/>
      <c r="QVH14" s="66"/>
      <c r="QVI14" s="27"/>
      <c r="QVJ14" s="66"/>
      <c r="QVK14" s="27"/>
      <c r="QVL14" s="27"/>
      <c r="QVM14" s="27"/>
      <c r="QVN14" s="27"/>
      <c r="QVO14" s="27"/>
      <c r="QVP14" s="27"/>
      <c r="QVQ14" s="27"/>
      <c r="QVR14" s="66"/>
      <c r="QVS14" s="67"/>
      <c r="QVT14" s="67"/>
      <c r="QVU14" s="67"/>
      <c r="QVV14" s="67"/>
      <c r="QVW14" s="67"/>
      <c r="QVX14" s="67"/>
      <c r="QVY14" s="67"/>
      <c r="QVZ14" s="67"/>
      <c r="QWA14" s="67"/>
      <c r="QWB14" s="158"/>
      <c r="QWC14" s="158"/>
      <c r="QWD14" s="68"/>
      <c r="QWE14" s="65"/>
      <c r="QWF14" s="66"/>
      <c r="QWG14" s="27"/>
      <c r="QWH14" s="66"/>
      <c r="QWI14" s="27"/>
      <c r="QWJ14" s="27"/>
      <c r="QWK14" s="27"/>
      <c r="QWL14" s="27"/>
      <c r="QWM14" s="27"/>
      <c r="QWN14" s="27"/>
      <c r="QWO14" s="27"/>
      <c r="QWP14" s="66"/>
      <c r="QWQ14" s="67"/>
      <c r="QWR14" s="67"/>
      <c r="QWS14" s="67"/>
      <c r="QWT14" s="67"/>
      <c r="QWU14" s="67"/>
      <c r="QWV14" s="67"/>
      <c r="QWW14" s="67"/>
      <c r="QWX14" s="67"/>
      <c r="QWY14" s="67"/>
      <c r="QWZ14" s="158"/>
      <c r="QXA14" s="158"/>
      <c r="QXB14" s="68"/>
      <c r="QXC14" s="65"/>
      <c r="QXD14" s="66"/>
      <c r="QXE14" s="27"/>
      <c r="QXF14" s="66"/>
      <c r="QXG14" s="27"/>
      <c r="QXH14" s="27"/>
      <c r="QXI14" s="27"/>
      <c r="QXJ14" s="27"/>
      <c r="QXK14" s="27"/>
      <c r="QXL14" s="27"/>
      <c r="QXM14" s="27"/>
      <c r="QXN14" s="66"/>
      <c r="QXO14" s="67"/>
      <c r="QXP14" s="67"/>
      <c r="QXQ14" s="67"/>
      <c r="QXR14" s="67"/>
      <c r="QXS14" s="67"/>
      <c r="QXT14" s="67"/>
      <c r="QXU14" s="67"/>
      <c r="QXV14" s="67"/>
      <c r="QXW14" s="67"/>
      <c r="QXX14" s="158"/>
      <c r="QXY14" s="158"/>
      <c r="QXZ14" s="68"/>
      <c r="QYA14" s="65"/>
      <c r="QYB14" s="66"/>
      <c r="QYC14" s="27"/>
      <c r="QYD14" s="66"/>
      <c r="QYE14" s="27"/>
      <c r="QYF14" s="27"/>
      <c r="QYG14" s="27"/>
      <c r="QYH14" s="27"/>
      <c r="QYI14" s="27"/>
      <c r="QYJ14" s="27"/>
      <c r="QYK14" s="27"/>
      <c r="QYL14" s="66"/>
      <c r="QYM14" s="67"/>
      <c r="QYN14" s="67"/>
      <c r="QYO14" s="67"/>
      <c r="QYP14" s="67"/>
      <c r="QYQ14" s="67"/>
      <c r="QYR14" s="67"/>
      <c r="QYS14" s="67"/>
      <c r="QYT14" s="67"/>
      <c r="QYU14" s="67"/>
      <c r="QYV14" s="158"/>
      <c r="QYW14" s="158"/>
      <c r="QYX14" s="68"/>
      <c r="QYY14" s="65"/>
      <c r="QYZ14" s="66"/>
      <c r="QZA14" s="27"/>
      <c r="QZB14" s="66"/>
      <c r="QZC14" s="27"/>
      <c r="QZD14" s="27"/>
      <c r="QZE14" s="27"/>
      <c r="QZF14" s="27"/>
      <c r="QZG14" s="27"/>
      <c r="QZH14" s="27"/>
      <c r="QZI14" s="27"/>
      <c r="QZJ14" s="66"/>
      <c r="QZK14" s="67"/>
      <c r="QZL14" s="67"/>
      <c r="QZM14" s="67"/>
      <c r="QZN14" s="67"/>
      <c r="QZO14" s="67"/>
      <c r="QZP14" s="67"/>
      <c r="QZQ14" s="67"/>
      <c r="QZR14" s="67"/>
      <c r="QZS14" s="67"/>
      <c r="QZT14" s="158"/>
      <c r="QZU14" s="158"/>
      <c r="QZV14" s="68"/>
      <c r="QZW14" s="65"/>
      <c r="QZX14" s="66"/>
      <c r="QZY14" s="27"/>
      <c r="QZZ14" s="66"/>
      <c r="RAA14" s="27"/>
      <c r="RAB14" s="27"/>
      <c r="RAC14" s="27"/>
      <c r="RAD14" s="27"/>
      <c r="RAE14" s="27"/>
      <c r="RAF14" s="27"/>
      <c r="RAG14" s="27"/>
      <c r="RAH14" s="66"/>
      <c r="RAI14" s="67"/>
      <c r="RAJ14" s="67"/>
      <c r="RAK14" s="67"/>
      <c r="RAL14" s="67"/>
      <c r="RAM14" s="67"/>
      <c r="RAN14" s="67"/>
      <c r="RAO14" s="67"/>
      <c r="RAP14" s="67"/>
      <c r="RAQ14" s="67"/>
      <c r="RAR14" s="158"/>
      <c r="RAS14" s="158"/>
      <c r="RAT14" s="68"/>
      <c r="RAU14" s="65"/>
      <c r="RAV14" s="66"/>
      <c r="RAW14" s="27"/>
      <c r="RAX14" s="66"/>
      <c r="RAY14" s="27"/>
      <c r="RAZ14" s="27"/>
      <c r="RBA14" s="27"/>
      <c r="RBB14" s="27"/>
      <c r="RBC14" s="27"/>
      <c r="RBD14" s="27"/>
      <c r="RBE14" s="27"/>
      <c r="RBF14" s="66"/>
      <c r="RBG14" s="67"/>
      <c r="RBH14" s="67"/>
      <c r="RBI14" s="67"/>
      <c r="RBJ14" s="67"/>
      <c r="RBK14" s="67"/>
      <c r="RBL14" s="67"/>
      <c r="RBM14" s="67"/>
      <c r="RBN14" s="67"/>
      <c r="RBO14" s="67"/>
      <c r="RBP14" s="158"/>
      <c r="RBQ14" s="158"/>
      <c r="RBR14" s="68"/>
      <c r="RBS14" s="65"/>
      <c r="RBT14" s="66"/>
      <c r="RBU14" s="27"/>
      <c r="RBV14" s="66"/>
      <c r="RBW14" s="27"/>
      <c r="RBX14" s="27"/>
      <c r="RBY14" s="27"/>
      <c r="RBZ14" s="27"/>
      <c r="RCA14" s="27"/>
      <c r="RCB14" s="27"/>
      <c r="RCC14" s="27"/>
      <c r="RCD14" s="66"/>
      <c r="RCE14" s="67"/>
      <c r="RCF14" s="67"/>
      <c r="RCG14" s="67"/>
      <c r="RCH14" s="67"/>
      <c r="RCI14" s="67"/>
      <c r="RCJ14" s="67"/>
      <c r="RCK14" s="67"/>
      <c r="RCL14" s="67"/>
      <c r="RCM14" s="67"/>
      <c r="RCN14" s="158"/>
      <c r="RCO14" s="158"/>
      <c r="RCP14" s="68"/>
      <c r="RCQ14" s="65"/>
      <c r="RCR14" s="66"/>
      <c r="RCS14" s="27"/>
      <c r="RCT14" s="66"/>
      <c r="RCU14" s="27"/>
      <c r="RCV14" s="27"/>
      <c r="RCW14" s="27"/>
      <c r="RCX14" s="27"/>
      <c r="RCY14" s="27"/>
      <c r="RCZ14" s="27"/>
      <c r="RDA14" s="27"/>
      <c r="RDB14" s="66"/>
      <c r="RDC14" s="67"/>
      <c r="RDD14" s="67"/>
      <c r="RDE14" s="67"/>
      <c r="RDF14" s="67"/>
      <c r="RDG14" s="67"/>
      <c r="RDH14" s="67"/>
      <c r="RDI14" s="67"/>
      <c r="RDJ14" s="67"/>
      <c r="RDK14" s="67"/>
      <c r="RDL14" s="158"/>
      <c r="RDM14" s="158"/>
      <c r="RDN14" s="68"/>
      <c r="RDO14" s="65"/>
      <c r="RDP14" s="66"/>
      <c r="RDQ14" s="27"/>
      <c r="RDR14" s="66"/>
      <c r="RDS14" s="27"/>
      <c r="RDT14" s="27"/>
      <c r="RDU14" s="27"/>
      <c r="RDV14" s="27"/>
      <c r="RDW14" s="27"/>
      <c r="RDX14" s="27"/>
      <c r="RDY14" s="27"/>
      <c r="RDZ14" s="66"/>
      <c r="REA14" s="67"/>
      <c r="REB14" s="67"/>
      <c r="REC14" s="67"/>
      <c r="RED14" s="67"/>
      <c r="REE14" s="67"/>
      <c r="REF14" s="67"/>
      <c r="REG14" s="67"/>
      <c r="REH14" s="67"/>
      <c r="REI14" s="67"/>
      <c r="REJ14" s="158"/>
      <c r="REK14" s="158"/>
      <c r="REL14" s="68"/>
      <c r="REM14" s="65"/>
      <c r="REN14" s="66"/>
      <c r="REO14" s="27"/>
      <c r="REP14" s="66"/>
      <c r="REQ14" s="27"/>
      <c r="RER14" s="27"/>
      <c r="RES14" s="27"/>
      <c r="RET14" s="27"/>
      <c r="REU14" s="27"/>
      <c r="REV14" s="27"/>
      <c r="REW14" s="27"/>
      <c r="REX14" s="66"/>
      <c r="REY14" s="67"/>
      <c r="REZ14" s="67"/>
      <c r="RFA14" s="67"/>
      <c r="RFB14" s="67"/>
      <c r="RFC14" s="67"/>
      <c r="RFD14" s="67"/>
      <c r="RFE14" s="67"/>
      <c r="RFF14" s="67"/>
      <c r="RFG14" s="67"/>
      <c r="RFH14" s="158"/>
      <c r="RFI14" s="158"/>
      <c r="RFJ14" s="68"/>
      <c r="RFK14" s="65"/>
      <c r="RFL14" s="66"/>
      <c r="RFM14" s="27"/>
      <c r="RFN14" s="66"/>
      <c r="RFO14" s="27"/>
      <c r="RFP14" s="27"/>
      <c r="RFQ14" s="27"/>
      <c r="RFR14" s="27"/>
      <c r="RFS14" s="27"/>
      <c r="RFT14" s="27"/>
      <c r="RFU14" s="27"/>
      <c r="RFV14" s="66"/>
      <c r="RFW14" s="67"/>
      <c r="RFX14" s="67"/>
      <c r="RFY14" s="67"/>
      <c r="RFZ14" s="67"/>
      <c r="RGA14" s="67"/>
      <c r="RGB14" s="67"/>
      <c r="RGC14" s="67"/>
      <c r="RGD14" s="67"/>
      <c r="RGE14" s="67"/>
      <c r="RGF14" s="158"/>
      <c r="RGG14" s="158"/>
      <c r="RGH14" s="68"/>
      <c r="RGI14" s="65"/>
      <c r="RGJ14" s="66"/>
      <c r="RGK14" s="27"/>
      <c r="RGL14" s="66"/>
      <c r="RGM14" s="27"/>
      <c r="RGN14" s="27"/>
      <c r="RGO14" s="27"/>
      <c r="RGP14" s="27"/>
      <c r="RGQ14" s="27"/>
      <c r="RGR14" s="27"/>
      <c r="RGS14" s="27"/>
      <c r="RGT14" s="66"/>
      <c r="RGU14" s="67"/>
      <c r="RGV14" s="67"/>
      <c r="RGW14" s="67"/>
      <c r="RGX14" s="67"/>
      <c r="RGY14" s="67"/>
      <c r="RGZ14" s="67"/>
      <c r="RHA14" s="67"/>
      <c r="RHB14" s="67"/>
      <c r="RHC14" s="67"/>
      <c r="RHD14" s="158"/>
      <c r="RHE14" s="158"/>
      <c r="RHF14" s="68"/>
      <c r="RHG14" s="65"/>
      <c r="RHH14" s="66"/>
      <c r="RHI14" s="27"/>
      <c r="RHJ14" s="66"/>
      <c r="RHK14" s="27"/>
      <c r="RHL14" s="27"/>
      <c r="RHM14" s="27"/>
      <c r="RHN14" s="27"/>
      <c r="RHO14" s="27"/>
      <c r="RHP14" s="27"/>
      <c r="RHQ14" s="27"/>
      <c r="RHR14" s="66"/>
      <c r="RHS14" s="67"/>
      <c r="RHT14" s="67"/>
      <c r="RHU14" s="67"/>
      <c r="RHV14" s="67"/>
      <c r="RHW14" s="67"/>
      <c r="RHX14" s="67"/>
      <c r="RHY14" s="67"/>
      <c r="RHZ14" s="67"/>
      <c r="RIA14" s="67"/>
      <c r="RIB14" s="158"/>
      <c r="RIC14" s="158"/>
      <c r="RID14" s="68"/>
      <c r="RIE14" s="65"/>
      <c r="RIF14" s="66"/>
      <c r="RIG14" s="27"/>
      <c r="RIH14" s="66"/>
      <c r="RII14" s="27"/>
      <c r="RIJ14" s="27"/>
      <c r="RIK14" s="27"/>
      <c r="RIL14" s="27"/>
      <c r="RIM14" s="27"/>
      <c r="RIN14" s="27"/>
      <c r="RIO14" s="27"/>
      <c r="RIP14" s="66"/>
      <c r="RIQ14" s="67"/>
      <c r="RIR14" s="67"/>
      <c r="RIS14" s="67"/>
      <c r="RIT14" s="67"/>
      <c r="RIU14" s="67"/>
      <c r="RIV14" s="67"/>
      <c r="RIW14" s="67"/>
      <c r="RIX14" s="67"/>
      <c r="RIY14" s="67"/>
      <c r="RIZ14" s="158"/>
      <c r="RJA14" s="158"/>
      <c r="RJB14" s="68"/>
      <c r="RJC14" s="65"/>
      <c r="RJD14" s="66"/>
      <c r="RJE14" s="27"/>
      <c r="RJF14" s="66"/>
      <c r="RJG14" s="27"/>
      <c r="RJH14" s="27"/>
      <c r="RJI14" s="27"/>
      <c r="RJJ14" s="27"/>
      <c r="RJK14" s="27"/>
      <c r="RJL14" s="27"/>
      <c r="RJM14" s="27"/>
      <c r="RJN14" s="66"/>
      <c r="RJO14" s="67"/>
      <c r="RJP14" s="67"/>
      <c r="RJQ14" s="67"/>
      <c r="RJR14" s="67"/>
      <c r="RJS14" s="67"/>
      <c r="RJT14" s="67"/>
      <c r="RJU14" s="67"/>
      <c r="RJV14" s="67"/>
      <c r="RJW14" s="67"/>
      <c r="RJX14" s="158"/>
      <c r="RJY14" s="158"/>
      <c r="RJZ14" s="68"/>
      <c r="RKA14" s="65"/>
      <c r="RKB14" s="66"/>
      <c r="RKC14" s="27"/>
      <c r="RKD14" s="66"/>
      <c r="RKE14" s="27"/>
      <c r="RKF14" s="27"/>
      <c r="RKG14" s="27"/>
      <c r="RKH14" s="27"/>
      <c r="RKI14" s="27"/>
      <c r="RKJ14" s="27"/>
      <c r="RKK14" s="27"/>
      <c r="RKL14" s="66"/>
      <c r="RKM14" s="67"/>
      <c r="RKN14" s="67"/>
      <c r="RKO14" s="67"/>
      <c r="RKP14" s="67"/>
      <c r="RKQ14" s="67"/>
      <c r="RKR14" s="67"/>
      <c r="RKS14" s="67"/>
      <c r="RKT14" s="67"/>
      <c r="RKU14" s="67"/>
      <c r="RKV14" s="158"/>
      <c r="RKW14" s="158"/>
      <c r="RKX14" s="68"/>
      <c r="RKY14" s="65"/>
      <c r="RKZ14" s="66"/>
      <c r="RLA14" s="27"/>
      <c r="RLB14" s="66"/>
      <c r="RLC14" s="27"/>
      <c r="RLD14" s="27"/>
      <c r="RLE14" s="27"/>
      <c r="RLF14" s="27"/>
      <c r="RLG14" s="27"/>
      <c r="RLH14" s="27"/>
      <c r="RLI14" s="27"/>
      <c r="RLJ14" s="66"/>
      <c r="RLK14" s="67"/>
      <c r="RLL14" s="67"/>
      <c r="RLM14" s="67"/>
      <c r="RLN14" s="67"/>
      <c r="RLO14" s="67"/>
      <c r="RLP14" s="67"/>
      <c r="RLQ14" s="67"/>
      <c r="RLR14" s="67"/>
      <c r="RLS14" s="67"/>
      <c r="RLT14" s="158"/>
      <c r="RLU14" s="158"/>
      <c r="RLV14" s="68"/>
      <c r="RLW14" s="65"/>
      <c r="RLX14" s="66"/>
      <c r="RLY14" s="27"/>
      <c r="RLZ14" s="66"/>
      <c r="RMA14" s="27"/>
      <c r="RMB14" s="27"/>
      <c r="RMC14" s="27"/>
      <c r="RMD14" s="27"/>
      <c r="RME14" s="27"/>
      <c r="RMF14" s="27"/>
      <c r="RMG14" s="27"/>
      <c r="RMH14" s="66"/>
      <c r="RMI14" s="67"/>
      <c r="RMJ14" s="67"/>
      <c r="RMK14" s="67"/>
      <c r="RML14" s="67"/>
      <c r="RMM14" s="67"/>
      <c r="RMN14" s="67"/>
      <c r="RMO14" s="67"/>
      <c r="RMP14" s="67"/>
      <c r="RMQ14" s="67"/>
      <c r="RMR14" s="158"/>
      <c r="RMS14" s="158"/>
      <c r="RMT14" s="68"/>
      <c r="RMU14" s="65"/>
      <c r="RMV14" s="66"/>
      <c r="RMW14" s="27"/>
      <c r="RMX14" s="66"/>
      <c r="RMY14" s="27"/>
      <c r="RMZ14" s="27"/>
      <c r="RNA14" s="27"/>
      <c r="RNB14" s="27"/>
      <c r="RNC14" s="27"/>
      <c r="RND14" s="27"/>
      <c r="RNE14" s="27"/>
      <c r="RNF14" s="66"/>
      <c r="RNG14" s="67"/>
      <c r="RNH14" s="67"/>
      <c r="RNI14" s="67"/>
      <c r="RNJ14" s="67"/>
      <c r="RNK14" s="67"/>
      <c r="RNL14" s="67"/>
      <c r="RNM14" s="67"/>
      <c r="RNN14" s="67"/>
      <c r="RNO14" s="67"/>
      <c r="RNP14" s="158"/>
      <c r="RNQ14" s="158"/>
      <c r="RNR14" s="68"/>
      <c r="RNS14" s="65"/>
      <c r="RNT14" s="66"/>
      <c r="RNU14" s="27"/>
      <c r="RNV14" s="66"/>
      <c r="RNW14" s="27"/>
      <c r="RNX14" s="27"/>
      <c r="RNY14" s="27"/>
      <c r="RNZ14" s="27"/>
      <c r="ROA14" s="27"/>
      <c r="ROB14" s="27"/>
      <c r="ROC14" s="27"/>
      <c r="ROD14" s="66"/>
      <c r="ROE14" s="67"/>
      <c r="ROF14" s="67"/>
      <c r="ROG14" s="67"/>
      <c r="ROH14" s="67"/>
      <c r="ROI14" s="67"/>
      <c r="ROJ14" s="67"/>
      <c r="ROK14" s="67"/>
      <c r="ROL14" s="67"/>
      <c r="ROM14" s="67"/>
      <c r="RON14" s="158"/>
      <c r="ROO14" s="158"/>
      <c r="ROP14" s="68"/>
      <c r="ROQ14" s="65"/>
      <c r="ROR14" s="66"/>
      <c r="ROS14" s="27"/>
      <c r="ROT14" s="66"/>
      <c r="ROU14" s="27"/>
      <c r="ROV14" s="27"/>
      <c r="ROW14" s="27"/>
      <c r="ROX14" s="27"/>
      <c r="ROY14" s="27"/>
      <c r="ROZ14" s="27"/>
      <c r="RPA14" s="27"/>
      <c r="RPB14" s="66"/>
      <c r="RPC14" s="67"/>
      <c r="RPD14" s="67"/>
      <c r="RPE14" s="67"/>
      <c r="RPF14" s="67"/>
      <c r="RPG14" s="67"/>
      <c r="RPH14" s="67"/>
      <c r="RPI14" s="67"/>
      <c r="RPJ14" s="67"/>
      <c r="RPK14" s="67"/>
      <c r="RPL14" s="158"/>
      <c r="RPM14" s="158"/>
      <c r="RPN14" s="68"/>
      <c r="RPO14" s="65"/>
      <c r="RPP14" s="66"/>
      <c r="RPQ14" s="27"/>
      <c r="RPR14" s="66"/>
      <c r="RPS14" s="27"/>
      <c r="RPT14" s="27"/>
      <c r="RPU14" s="27"/>
      <c r="RPV14" s="27"/>
      <c r="RPW14" s="27"/>
      <c r="RPX14" s="27"/>
      <c r="RPY14" s="27"/>
      <c r="RPZ14" s="66"/>
      <c r="RQA14" s="67"/>
      <c r="RQB14" s="67"/>
      <c r="RQC14" s="67"/>
      <c r="RQD14" s="67"/>
      <c r="RQE14" s="67"/>
      <c r="RQF14" s="67"/>
      <c r="RQG14" s="67"/>
      <c r="RQH14" s="67"/>
      <c r="RQI14" s="67"/>
      <c r="RQJ14" s="158"/>
      <c r="RQK14" s="158"/>
      <c r="RQL14" s="68"/>
      <c r="RQM14" s="65"/>
      <c r="RQN14" s="66"/>
      <c r="RQO14" s="27"/>
      <c r="RQP14" s="66"/>
      <c r="RQQ14" s="27"/>
      <c r="RQR14" s="27"/>
      <c r="RQS14" s="27"/>
      <c r="RQT14" s="27"/>
      <c r="RQU14" s="27"/>
      <c r="RQV14" s="27"/>
      <c r="RQW14" s="27"/>
      <c r="RQX14" s="66"/>
      <c r="RQY14" s="67"/>
      <c r="RQZ14" s="67"/>
      <c r="RRA14" s="67"/>
      <c r="RRB14" s="67"/>
      <c r="RRC14" s="67"/>
      <c r="RRD14" s="67"/>
      <c r="RRE14" s="67"/>
      <c r="RRF14" s="67"/>
      <c r="RRG14" s="67"/>
      <c r="RRH14" s="158"/>
      <c r="RRI14" s="158"/>
      <c r="RRJ14" s="68"/>
      <c r="RRK14" s="65"/>
      <c r="RRL14" s="66"/>
      <c r="RRM14" s="27"/>
      <c r="RRN14" s="66"/>
      <c r="RRO14" s="27"/>
      <c r="RRP14" s="27"/>
      <c r="RRQ14" s="27"/>
      <c r="RRR14" s="27"/>
      <c r="RRS14" s="27"/>
      <c r="RRT14" s="27"/>
      <c r="RRU14" s="27"/>
      <c r="RRV14" s="66"/>
      <c r="RRW14" s="67"/>
      <c r="RRX14" s="67"/>
      <c r="RRY14" s="67"/>
      <c r="RRZ14" s="67"/>
      <c r="RSA14" s="67"/>
      <c r="RSB14" s="67"/>
      <c r="RSC14" s="67"/>
      <c r="RSD14" s="67"/>
      <c r="RSE14" s="67"/>
      <c r="RSF14" s="158"/>
      <c r="RSG14" s="158"/>
      <c r="RSH14" s="68"/>
      <c r="RSI14" s="65"/>
      <c r="RSJ14" s="66"/>
      <c r="RSK14" s="27"/>
      <c r="RSL14" s="66"/>
      <c r="RSM14" s="27"/>
      <c r="RSN14" s="27"/>
      <c r="RSO14" s="27"/>
      <c r="RSP14" s="27"/>
      <c r="RSQ14" s="27"/>
      <c r="RSR14" s="27"/>
      <c r="RSS14" s="27"/>
      <c r="RST14" s="66"/>
      <c r="RSU14" s="67"/>
      <c r="RSV14" s="67"/>
      <c r="RSW14" s="67"/>
      <c r="RSX14" s="67"/>
      <c r="RSY14" s="67"/>
      <c r="RSZ14" s="67"/>
      <c r="RTA14" s="67"/>
      <c r="RTB14" s="67"/>
      <c r="RTC14" s="67"/>
      <c r="RTD14" s="158"/>
      <c r="RTE14" s="158"/>
      <c r="RTF14" s="68"/>
      <c r="RTG14" s="65"/>
      <c r="RTH14" s="66"/>
      <c r="RTI14" s="27"/>
      <c r="RTJ14" s="66"/>
      <c r="RTK14" s="27"/>
      <c r="RTL14" s="27"/>
      <c r="RTM14" s="27"/>
      <c r="RTN14" s="27"/>
      <c r="RTO14" s="27"/>
      <c r="RTP14" s="27"/>
      <c r="RTQ14" s="27"/>
      <c r="RTR14" s="66"/>
      <c r="RTS14" s="67"/>
      <c r="RTT14" s="67"/>
      <c r="RTU14" s="67"/>
      <c r="RTV14" s="67"/>
      <c r="RTW14" s="67"/>
      <c r="RTX14" s="67"/>
      <c r="RTY14" s="67"/>
      <c r="RTZ14" s="67"/>
      <c r="RUA14" s="67"/>
      <c r="RUB14" s="158"/>
      <c r="RUC14" s="158"/>
      <c r="RUD14" s="68"/>
      <c r="RUE14" s="65"/>
      <c r="RUF14" s="66"/>
      <c r="RUG14" s="27"/>
      <c r="RUH14" s="66"/>
      <c r="RUI14" s="27"/>
      <c r="RUJ14" s="27"/>
      <c r="RUK14" s="27"/>
      <c r="RUL14" s="27"/>
      <c r="RUM14" s="27"/>
      <c r="RUN14" s="27"/>
      <c r="RUO14" s="27"/>
      <c r="RUP14" s="66"/>
      <c r="RUQ14" s="67"/>
      <c r="RUR14" s="67"/>
      <c r="RUS14" s="67"/>
      <c r="RUT14" s="67"/>
      <c r="RUU14" s="67"/>
      <c r="RUV14" s="67"/>
      <c r="RUW14" s="67"/>
      <c r="RUX14" s="67"/>
      <c r="RUY14" s="67"/>
      <c r="RUZ14" s="158"/>
      <c r="RVA14" s="158"/>
      <c r="RVB14" s="68"/>
      <c r="RVC14" s="65"/>
      <c r="RVD14" s="66"/>
      <c r="RVE14" s="27"/>
      <c r="RVF14" s="66"/>
      <c r="RVG14" s="27"/>
      <c r="RVH14" s="27"/>
      <c r="RVI14" s="27"/>
      <c r="RVJ14" s="27"/>
      <c r="RVK14" s="27"/>
      <c r="RVL14" s="27"/>
      <c r="RVM14" s="27"/>
      <c r="RVN14" s="66"/>
      <c r="RVO14" s="67"/>
      <c r="RVP14" s="67"/>
      <c r="RVQ14" s="67"/>
      <c r="RVR14" s="67"/>
      <c r="RVS14" s="67"/>
      <c r="RVT14" s="67"/>
      <c r="RVU14" s="67"/>
      <c r="RVV14" s="67"/>
      <c r="RVW14" s="67"/>
      <c r="RVX14" s="158"/>
      <c r="RVY14" s="158"/>
      <c r="RVZ14" s="68"/>
      <c r="RWA14" s="65"/>
      <c r="RWB14" s="66"/>
      <c r="RWC14" s="27"/>
      <c r="RWD14" s="66"/>
      <c r="RWE14" s="27"/>
      <c r="RWF14" s="27"/>
      <c r="RWG14" s="27"/>
      <c r="RWH14" s="27"/>
      <c r="RWI14" s="27"/>
      <c r="RWJ14" s="27"/>
      <c r="RWK14" s="27"/>
      <c r="RWL14" s="66"/>
      <c r="RWM14" s="67"/>
      <c r="RWN14" s="67"/>
      <c r="RWO14" s="67"/>
      <c r="RWP14" s="67"/>
      <c r="RWQ14" s="67"/>
      <c r="RWR14" s="67"/>
      <c r="RWS14" s="67"/>
      <c r="RWT14" s="67"/>
      <c r="RWU14" s="67"/>
      <c r="RWV14" s="158"/>
      <c r="RWW14" s="158"/>
      <c r="RWX14" s="68"/>
      <c r="RWY14" s="65"/>
      <c r="RWZ14" s="66"/>
      <c r="RXA14" s="27"/>
      <c r="RXB14" s="66"/>
      <c r="RXC14" s="27"/>
      <c r="RXD14" s="27"/>
      <c r="RXE14" s="27"/>
      <c r="RXF14" s="27"/>
      <c r="RXG14" s="27"/>
      <c r="RXH14" s="27"/>
      <c r="RXI14" s="27"/>
      <c r="RXJ14" s="66"/>
      <c r="RXK14" s="67"/>
      <c r="RXL14" s="67"/>
      <c r="RXM14" s="67"/>
      <c r="RXN14" s="67"/>
      <c r="RXO14" s="67"/>
      <c r="RXP14" s="67"/>
      <c r="RXQ14" s="67"/>
      <c r="RXR14" s="67"/>
      <c r="RXS14" s="67"/>
      <c r="RXT14" s="158"/>
      <c r="RXU14" s="158"/>
      <c r="RXV14" s="68"/>
      <c r="RXW14" s="65"/>
      <c r="RXX14" s="66"/>
      <c r="RXY14" s="27"/>
      <c r="RXZ14" s="66"/>
      <c r="RYA14" s="27"/>
      <c r="RYB14" s="27"/>
      <c r="RYC14" s="27"/>
      <c r="RYD14" s="27"/>
      <c r="RYE14" s="27"/>
      <c r="RYF14" s="27"/>
      <c r="RYG14" s="27"/>
      <c r="RYH14" s="66"/>
      <c r="RYI14" s="67"/>
      <c r="RYJ14" s="67"/>
      <c r="RYK14" s="67"/>
      <c r="RYL14" s="67"/>
      <c r="RYM14" s="67"/>
      <c r="RYN14" s="67"/>
      <c r="RYO14" s="67"/>
      <c r="RYP14" s="67"/>
      <c r="RYQ14" s="67"/>
      <c r="RYR14" s="158"/>
      <c r="RYS14" s="158"/>
      <c r="RYT14" s="68"/>
      <c r="RYU14" s="65"/>
      <c r="RYV14" s="66"/>
      <c r="RYW14" s="27"/>
      <c r="RYX14" s="66"/>
      <c r="RYY14" s="27"/>
      <c r="RYZ14" s="27"/>
      <c r="RZA14" s="27"/>
      <c r="RZB14" s="27"/>
      <c r="RZC14" s="27"/>
      <c r="RZD14" s="27"/>
      <c r="RZE14" s="27"/>
      <c r="RZF14" s="66"/>
      <c r="RZG14" s="67"/>
      <c r="RZH14" s="67"/>
      <c r="RZI14" s="67"/>
      <c r="RZJ14" s="67"/>
      <c r="RZK14" s="67"/>
      <c r="RZL14" s="67"/>
      <c r="RZM14" s="67"/>
      <c r="RZN14" s="67"/>
      <c r="RZO14" s="67"/>
      <c r="RZP14" s="158"/>
      <c r="RZQ14" s="158"/>
      <c r="RZR14" s="68"/>
      <c r="RZS14" s="65"/>
      <c r="RZT14" s="66"/>
      <c r="RZU14" s="27"/>
      <c r="RZV14" s="66"/>
      <c r="RZW14" s="27"/>
      <c r="RZX14" s="27"/>
      <c r="RZY14" s="27"/>
      <c r="RZZ14" s="27"/>
      <c r="SAA14" s="27"/>
      <c r="SAB14" s="27"/>
      <c r="SAC14" s="27"/>
      <c r="SAD14" s="66"/>
      <c r="SAE14" s="67"/>
      <c r="SAF14" s="67"/>
      <c r="SAG14" s="67"/>
      <c r="SAH14" s="67"/>
      <c r="SAI14" s="67"/>
      <c r="SAJ14" s="67"/>
      <c r="SAK14" s="67"/>
      <c r="SAL14" s="67"/>
      <c r="SAM14" s="67"/>
      <c r="SAN14" s="158"/>
      <c r="SAO14" s="158"/>
      <c r="SAP14" s="68"/>
      <c r="SAQ14" s="65"/>
      <c r="SAR14" s="66"/>
      <c r="SAS14" s="27"/>
      <c r="SAT14" s="66"/>
      <c r="SAU14" s="27"/>
      <c r="SAV14" s="27"/>
      <c r="SAW14" s="27"/>
      <c r="SAX14" s="27"/>
      <c r="SAY14" s="27"/>
      <c r="SAZ14" s="27"/>
      <c r="SBA14" s="27"/>
      <c r="SBB14" s="66"/>
      <c r="SBC14" s="67"/>
      <c r="SBD14" s="67"/>
      <c r="SBE14" s="67"/>
      <c r="SBF14" s="67"/>
      <c r="SBG14" s="67"/>
      <c r="SBH14" s="67"/>
      <c r="SBI14" s="67"/>
      <c r="SBJ14" s="67"/>
      <c r="SBK14" s="67"/>
      <c r="SBL14" s="158"/>
      <c r="SBM14" s="158"/>
      <c r="SBN14" s="68"/>
      <c r="SBO14" s="65"/>
      <c r="SBP14" s="66"/>
      <c r="SBQ14" s="27"/>
      <c r="SBR14" s="66"/>
      <c r="SBS14" s="27"/>
      <c r="SBT14" s="27"/>
      <c r="SBU14" s="27"/>
      <c r="SBV14" s="27"/>
      <c r="SBW14" s="27"/>
      <c r="SBX14" s="27"/>
      <c r="SBY14" s="27"/>
      <c r="SBZ14" s="66"/>
      <c r="SCA14" s="67"/>
      <c r="SCB14" s="67"/>
      <c r="SCC14" s="67"/>
      <c r="SCD14" s="67"/>
      <c r="SCE14" s="67"/>
      <c r="SCF14" s="67"/>
      <c r="SCG14" s="67"/>
      <c r="SCH14" s="67"/>
      <c r="SCI14" s="67"/>
      <c r="SCJ14" s="158"/>
      <c r="SCK14" s="158"/>
      <c r="SCL14" s="68"/>
      <c r="SCM14" s="65"/>
      <c r="SCN14" s="66"/>
      <c r="SCO14" s="27"/>
      <c r="SCP14" s="66"/>
      <c r="SCQ14" s="27"/>
      <c r="SCR14" s="27"/>
      <c r="SCS14" s="27"/>
      <c r="SCT14" s="27"/>
      <c r="SCU14" s="27"/>
      <c r="SCV14" s="27"/>
      <c r="SCW14" s="27"/>
      <c r="SCX14" s="66"/>
      <c r="SCY14" s="67"/>
      <c r="SCZ14" s="67"/>
      <c r="SDA14" s="67"/>
      <c r="SDB14" s="67"/>
      <c r="SDC14" s="67"/>
      <c r="SDD14" s="67"/>
      <c r="SDE14" s="67"/>
      <c r="SDF14" s="67"/>
      <c r="SDG14" s="67"/>
      <c r="SDH14" s="158"/>
      <c r="SDI14" s="158"/>
      <c r="SDJ14" s="68"/>
      <c r="SDK14" s="65"/>
      <c r="SDL14" s="66"/>
      <c r="SDM14" s="27"/>
      <c r="SDN14" s="66"/>
      <c r="SDO14" s="27"/>
      <c r="SDP14" s="27"/>
      <c r="SDQ14" s="27"/>
      <c r="SDR14" s="27"/>
      <c r="SDS14" s="27"/>
      <c r="SDT14" s="27"/>
      <c r="SDU14" s="27"/>
      <c r="SDV14" s="66"/>
      <c r="SDW14" s="67"/>
      <c r="SDX14" s="67"/>
      <c r="SDY14" s="67"/>
      <c r="SDZ14" s="67"/>
      <c r="SEA14" s="67"/>
      <c r="SEB14" s="67"/>
      <c r="SEC14" s="67"/>
      <c r="SED14" s="67"/>
      <c r="SEE14" s="67"/>
      <c r="SEF14" s="158"/>
      <c r="SEG14" s="158"/>
      <c r="SEH14" s="68"/>
      <c r="SEI14" s="65"/>
      <c r="SEJ14" s="66"/>
      <c r="SEK14" s="27"/>
      <c r="SEL14" s="66"/>
      <c r="SEM14" s="27"/>
      <c r="SEN14" s="27"/>
      <c r="SEO14" s="27"/>
      <c r="SEP14" s="27"/>
      <c r="SEQ14" s="27"/>
      <c r="SER14" s="27"/>
      <c r="SES14" s="27"/>
      <c r="SET14" s="66"/>
      <c r="SEU14" s="67"/>
      <c r="SEV14" s="67"/>
      <c r="SEW14" s="67"/>
      <c r="SEX14" s="67"/>
      <c r="SEY14" s="67"/>
      <c r="SEZ14" s="67"/>
      <c r="SFA14" s="67"/>
      <c r="SFB14" s="67"/>
      <c r="SFC14" s="67"/>
      <c r="SFD14" s="158"/>
      <c r="SFE14" s="158"/>
      <c r="SFF14" s="68"/>
      <c r="SFG14" s="65"/>
      <c r="SFH14" s="66"/>
      <c r="SFI14" s="27"/>
      <c r="SFJ14" s="66"/>
      <c r="SFK14" s="27"/>
      <c r="SFL14" s="27"/>
      <c r="SFM14" s="27"/>
      <c r="SFN14" s="27"/>
      <c r="SFO14" s="27"/>
      <c r="SFP14" s="27"/>
      <c r="SFQ14" s="27"/>
      <c r="SFR14" s="66"/>
      <c r="SFS14" s="67"/>
      <c r="SFT14" s="67"/>
      <c r="SFU14" s="67"/>
      <c r="SFV14" s="67"/>
      <c r="SFW14" s="67"/>
      <c r="SFX14" s="67"/>
      <c r="SFY14" s="67"/>
      <c r="SFZ14" s="67"/>
      <c r="SGA14" s="67"/>
      <c r="SGB14" s="158"/>
      <c r="SGC14" s="158"/>
      <c r="SGD14" s="68"/>
      <c r="SGE14" s="65"/>
      <c r="SGF14" s="66"/>
      <c r="SGG14" s="27"/>
      <c r="SGH14" s="66"/>
      <c r="SGI14" s="27"/>
      <c r="SGJ14" s="27"/>
      <c r="SGK14" s="27"/>
      <c r="SGL14" s="27"/>
      <c r="SGM14" s="27"/>
      <c r="SGN14" s="27"/>
      <c r="SGO14" s="27"/>
      <c r="SGP14" s="66"/>
      <c r="SGQ14" s="67"/>
      <c r="SGR14" s="67"/>
      <c r="SGS14" s="67"/>
      <c r="SGT14" s="67"/>
      <c r="SGU14" s="67"/>
      <c r="SGV14" s="67"/>
      <c r="SGW14" s="67"/>
      <c r="SGX14" s="67"/>
      <c r="SGY14" s="67"/>
      <c r="SGZ14" s="158"/>
      <c r="SHA14" s="158"/>
      <c r="SHB14" s="68"/>
      <c r="SHC14" s="65"/>
      <c r="SHD14" s="66"/>
      <c r="SHE14" s="27"/>
      <c r="SHF14" s="66"/>
      <c r="SHG14" s="27"/>
      <c r="SHH14" s="27"/>
      <c r="SHI14" s="27"/>
      <c r="SHJ14" s="27"/>
      <c r="SHK14" s="27"/>
      <c r="SHL14" s="27"/>
      <c r="SHM14" s="27"/>
      <c r="SHN14" s="66"/>
      <c r="SHO14" s="67"/>
      <c r="SHP14" s="67"/>
      <c r="SHQ14" s="67"/>
      <c r="SHR14" s="67"/>
      <c r="SHS14" s="67"/>
      <c r="SHT14" s="67"/>
      <c r="SHU14" s="67"/>
      <c r="SHV14" s="67"/>
      <c r="SHW14" s="67"/>
      <c r="SHX14" s="158"/>
      <c r="SHY14" s="158"/>
      <c r="SHZ14" s="68"/>
      <c r="SIA14" s="65"/>
      <c r="SIB14" s="66"/>
      <c r="SIC14" s="27"/>
      <c r="SID14" s="66"/>
      <c r="SIE14" s="27"/>
      <c r="SIF14" s="27"/>
      <c r="SIG14" s="27"/>
      <c r="SIH14" s="27"/>
      <c r="SII14" s="27"/>
      <c r="SIJ14" s="27"/>
      <c r="SIK14" s="27"/>
      <c r="SIL14" s="66"/>
      <c r="SIM14" s="67"/>
      <c r="SIN14" s="67"/>
      <c r="SIO14" s="67"/>
      <c r="SIP14" s="67"/>
      <c r="SIQ14" s="67"/>
      <c r="SIR14" s="67"/>
      <c r="SIS14" s="67"/>
      <c r="SIT14" s="67"/>
      <c r="SIU14" s="67"/>
      <c r="SIV14" s="158"/>
      <c r="SIW14" s="158"/>
      <c r="SIX14" s="68"/>
      <c r="SIY14" s="65"/>
      <c r="SIZ14" s="66"/>
      <c r="SJA14" s="27"/>
      <c r="SJB14" s="66"/>
      <c r="SJC14" s="27"/>
      <c r="SJD14" s="27"/>
      <c r="SJE14" s="27"/>
      <c r="SJF14" s="27"/>
      <c r="SJG14" s="27"/>
      <c r="SJH14" s="27"/>
      <c r="SJI14" s="27"/>
      <c r="SJJ14" s="66"/>
      <c r="SJK14" s="67"/>
      <c r="SJL14" s="67"/>
      <c r="SJM14" s="67"/>
      <c r="SJN14" s="67"/>
      <c r="SJO14" s="67"/>
      <c r="SJP14" s="67"/>
      <c r="SJQ14" s="67"/>
      <c r="SJR14" s="67"/>
      <c r="SJS14" s="67"/>
      <c r="SJT14" s="158"/>
      <c r="SJU14" s="158"/>
      <c r="SJV14" s="68"/>
      <c r="SJW14" s="65"/>
      <c r="SJX14" s="66"/>
      <c r="SJY14" s="27"/>
      <c r="SJZ14" s="66"/>
      <c r="SKA14" s="27"/>
      <c r="SKB14" s="27"/>
      <c r="SKC14" s="27"/>
      <c r="SKD14" s="27"/>
      <c r="SKE14" s="27"/>
      <c r="SKF14" s="27"/>
      <c r="SKG14" s="27"/>
      <c r="SKH14" s="66"/>
      <c r="SKI14" s="67"/>
      <c r="SKJ14" s="67"/>
      <c r="SKK14" s="67"/>
      <c r="SKL14" s="67"/>
      <c r="SKM14" s="67"/>
      <c r="SKN14" s="67"/>
      <c r="SKO14" s="67"/>
      <c r="SKP14" s="67"/>
      <c r="SKQ14" s="67"/>
      <c r="SKR14" s="158"/>
      <c r="SKS14" s="158"/>
      <c r="SKT14" s="68"/>
      <c r="SKU14" s="65"/>
      <c r="SKV14" s="66"/>
      <c r="SKW14" s="27"/>
      <c r="SKX14" s="66"/>
      <c r="SKY14" s="27"/>
      <c r="SKZ14" s="27"/>
      <c r="SLA14" s="27"/>
      <c r="SLB14" s="27"/>
      <c r="SLC14" s="27"/>
      <c r="SLD14" s="27"/>
      <c r="SLE14" s="27"/>
      <c r="SLF14" s="66"/>
      <c r="SLG14" s="67"/>
      <c r="SLH14" s="67"/>
      <c r="SLI14" s="67"/>
      <c r="SLJ14" s="67"/>
      <c r="SLK14" s="67"/>
      <c r="SLL14" s="67"/>
      <c r="SLM14" s="67"/>
      <c r="SLN14" s="67"/>
      <c r="SLO14" s="67"/>
      <c r="SLP14" s="158"/>
      <c r="SLQ14" s="158"/>
      <c r="SLR14" s="68"/>
      <c r="SLS14" s="65"/>
      <c r="SLT14" s="66"/>
      <c r="SLU14" s="27"/>
      <c r="SLV14" s="66"/>
      <c r="SLW14" s="27"/>
      <c r="SLX14" s="27"/>
      <c r="SLY14" s="27"/>
      <c r="SLZ14" s="27"/>
      <c r="SMA14" s="27"/>
      <c r="SMB14" s="27"/>
      <c r="SMC14" s="27"/>
      <c r="SMD14" s="66"/>
      <c r="SME14" s="67"/>
      <c r="SMF14" s="67"/>
      <c r="SMG14" s="67"/>
      <c r="SMH14" s="67"/>
      <c r="SMI14" s="67"/>
      <c r="SMJ14" s="67"/>
      <c r="SMK14" s="67"/>
      <c r="SML14" s="67"/>
      <c r="SMM14" s="67"/>
      <c r="SMN14" s="158"/>
      <c r="SMO14" s="158"/>
      <c r="SMP14" s="68"/>
      <c r="SMQ14" s="65"/>
      <c r="SMR14" s="66"/>
      <c r="SMS14" s="27"/>
      <c r="SMT14" s="66"/>
      <c r="SMU14" s="27"/>
      <c r="SMV14" s="27"/>
      <c r="SMW14" s="27"/>
      <c r="SMX14" s="27"/>
      <c r="SMY14" s="27"/>
      <c r="SMZ14" s="27"/>
      <c r="SNA14" s="27"/>
      <c r="SNB14" s="66"/>
      <c r="SNC14" s="67"/>
      <c r="SND14" s="67"/>
      <c r="SNE14" s="67"/>
      <c r="SNF14" s="67"/>
      <c r="SNG14" s="67"/>
      <c r="SNH14" s="67"/>
      <c r="SNI14" s="67"/>
      <c r="SNJ14" s="67"/>
      <c r="SNK14" s="67"/>
      <c r="SNL14" s="158"/>
      <c r="SNM14" s="158"/>
      <c r="SNN14" s="68"/>
      <c r="SNO14" s="65"/>
      <c r="SNP14" s="66"/>
      <c r="SNQ14" s="27"/>
      <c r="SNR14" s="66"/>
      <c r="SNS14" s="27"/>
      <c r="SNT14" s="27"/>
      <c r="SNU14" s="27"/>
      <c r="SNV14" s="27"/>
      <c r="SNW14" s="27"/>
      <c r="SNX14" s="27"/>
      <c r="SNY14" s="27"/>
      <c r="SNZ14" s="66"/>
      <c r="SOA14" s="67"/>
      <c r="SOB14" s="67"/>
      <c r="SOC14" s="67"/>
      <c r="SOD14" s="67"/>
      <c r="SOE14" s="67"/>
      <c r="SOF14" s="67"/>
      <c r="SOG14" s="67"/>
      <c r="SOH14" s="67"/>
      <c r="SOI14" s="67"/>
      <c r="SOJ14" s="158"/>
      <c r="SOK14" s="158"/>
      <c r="SOL14" s="68"/>
      <c r="SOM14" s="65"/>
      <c r="SON14" s="66"/>
      <c r="SOO14" s="27"/>
      <c r="SOP14" s="66"/>
      <c r="SOQ14" s="27"/>
      <c r="SOR14" s="27"/>
      <c r="SOS14" s="27"/>
      <c r="SOT14" s="27"/>
      <c r="SOU14" s="27"/>
      <c r="SOV14" s="27"/>
      <c r="SOW14" s="27"/>
      <c r="SOX14" s="66"/>
      <c r="SOY14" s="67"/>
      <c r="SOZ14" s="67"/>
      <c r="SPA14" s="67"/>
      <c r="SPB14" s="67"/>
      <c r="SPC14" s="67"/>
      <c r="SPD14" s="67"/>
      <c r="SPE14" s="67"/>
      <c r="SPF14" s="67"/>
      <c r="SPG14" s="67"/>
      <c r="SPH14" s="158"/>
      <c r="SPI14" s="158"/>
      <c r="SPJ14" s="68"/>
      <c r="SPK14" s="65"/>
      <c r="SPL14" s="66"/>
      <c r="SPM14" s="27"/>
      <c r="SPN14" s="66"/>
      <c r="SPO14" s="27"/>
      <c r="SPP14" s="27"/>
      <c r="SPQ14" s="27"/>
      <c r="SPR14" s="27"/>
      <c r="SPS14" s="27"/>
      <c r="SPT14" s="27"/>
      <c r="SPU14" s="27"/>
      <c r="SPV14" s="66"/>
      <c r="SPW14" s="67"/>
      <c r="SPX14" s="67"/>
      <c r="SPY14" s="67"/>
      <c r="SPZ14" s="67"/>
      <c r="SQA14" s="67"/>
      <c r="SQB14" s="67"/>
      <c r="SQC14" s="67"/>
      <c r="SQD14" s="67"/>
      <c r="SQE14" s="67"/>
      <c r="SQF14" s="158"/>
      <c r="SQG14" s="158"/>
      <c r="SQH14" s="68"/>
      <c r="SQI14" s="65"/>
      <c r="SQJ14" s="66"/>
      <c r="SQK14" s="27"/>
      <c r="SQL14" s="66"/>
      <c r="SQM14" s="27"/>
      <c r="SQN14" s="27"/>
      <c r="SQO14" s="27"/>
      <c r="SQP14" s="27"/>
      <c r="SQQ14" s="27"/>
      <c r="SQR14" s="27"/>
      <c r="SQS14" s="27"/>
      <c r="SQT14" s="66"/>
      <c r="SQU14" s="67"/>
      <c r="SQV14" s="67"/>
      <c r="SQW14" s="67"/>
      <c r="SQX14" s="67"/>
      <c r="SQY14" s="67"/>
      <c r="SQZ14" s="67"/>
      <c r="SRA14" s="67"/>
      <c r="SRB14" s="67"/>
      <c r="SRC14" s="67"/>
      <c r="SRD14" s="158"/>
      <c r="SRE14" s="158"/>
      <c r="SRF14" s="68"/>
      <c r="SRG14" s="65"/>
      <c r="SRH14" s="66"/>
      <c r="SRI14" s="27"/>
      <c r="SRJ14" s="66"/>
      <c r="SRK14" s="27"/>
      <c r="SRL14" s="27"/>
      <c r="SRM14" s="27"/>
      <c r="SRN14" s="27"/>
      <c r="SRO14" s="27"/>
      <c r="SRP14" s="27"/>
      <c r="SRQ14" s="27"/>
      <c r="SRR14" s="66"/>
      <c r="SRS14" s="67"/>
      <c r="SRT14" s="67"/>
      <c r="SRU14" s="67"/>
      <c r="SRV14" s="67"/>
      <c r="SRW14" s="67"/>
      <c r="SRX14" s="67"/>
      <c r="SRY14" s="67"/>
      <c r="SRZ14" s="67"/>
      <c r="SSA14" s="67"/>
      <c r="SSB14" s="158"/>
      <c r="SSC14" s="158"/>
      <c r="SSD14" s="68"/>
      <c r="SSE14" s="65"/>
      <c r="SSF14" s="66"/>
      <c r="SSG14" s="27"/>
      <c r="SSH14" s="66"/>
      <c r="SSI14" s="27"/>
      <c r="SSJ14" s="27"/>
      <c r="SSK14" s="27"/>
      <c r="SSL14" s="27"/>
      <c r="SSM14" s="27"/>
      <c r="SSN14" s="27"/>
      <c r="SSO14" s="27"/>
      <c r="SSP14" s="66"/>
      <c r="SSQ14" s="67"/>
      <c r="SSR14" s="67"/>
      <c r="SSS14" s="67"/>
      <c r="SST14" s="67"/>
      <c r="SSU14" s="67"/>
      <c r="SSV14" s="67"/>
      <c r="SSW14" s="67"/>
      <c r="SSX14" s="67"/>
      <c r="SSY14" s="67"/>
      <c r="SSZ14" s="158"/>
      <c r="STA14" s="158"/>
      <c r="STB14" s="68"/>
      <c r="STC14" s="65"/>
      <c r="STD14" s="66"/>
      <c r="STE14" s="27"/>
      <c r="STF14" s="66"/>
      <c r="STG14" s="27"/>
      <c r="STH14" s="27"/>
      <c r="STI14" s="27"/>
      <c r="STJ14" s="27"/>
      <c r="STK14" s="27"/>
      <c r="STL14" s="27"/>
      <c r="STM14" s="27"/>
      <c r="STN14" s="66"/>
      <c r="STO14" s="67"/>
      <c r="STP14" s="67"/>
      <c r="STQ14" s="67"/>
      <c r="STR14" s="67"/>
      <c r="STS14" s="67"/>
      <c r="STT14" s="67"/>
      <c r="STU14" s="67"/>
      <c r="STV14" s="67"/>
      <c r="STW14" s="67"/>
      <c r="STX14" s="158"/>
      <c r="STY14" s="158"/>
      <c r="STZ14" s="68"/>
      <c r="SUA14" s="65"/>
      <c r="SUB14" s="66"/>
      <c r="SUC14" s="27"/>
      <c r="SUD14" s="66"/>
      <c r="SUE14" s="27"/>
      <c r="SUF14" s="27"/>
      <c r="SUG14" s="27"/>
      <c r="SUH14" s="27"/>
      <c r="SUI14" s="27"/>
      <c r="SUJ14" s="27"/>
      <c r="SUK14" s="27"/>
      <c r="SUL14" s="66"/>
      <c r="SUM14" s="67"/>
      <c r="SUN14" s="67"/>
      <c r="SUO14" s="67"/>
      <c r="SUP14" s="67"/>
      <c r="SUQ14" s="67"/>
      <c r="SUR14" s="67"/>
      <c r="SUS14" s="67"/>
      <c r="SUT14" s="67"/>
      <c r="SUU14" s="67"/>
      <c r="SUV14" s="158"/>
      <c r="SUW14" s="158"/>
      <c r="SUX14" s="68"/>
      <c r="SUY14" s="65"/>
      <c r="SUZ14" s="66"/>
      <c r="SVA14" s="27"/>
      <c r="SVB14" s="66"/>
      <c r="SVC14" s="27"/>
      <c r="SVD14" s="27"/>
      <c r="SVE14" s="27"/>
      <c r="SVF14" s="27"/>
      <c r="SVG14" s="27"/>
      <c r="SVH14" s="27"/>
      <c r="SVI14" s="27"/>
      <c r="SVJ14" s="66"/>
      <c r="SVK14" s="67"/>
      <c r="SVL14" s="67"/>
      <c r="SVM14" s="67"/>
      <c r="SVN14" s="67"/>
      <c r="SVO14" s="67"/>
      <c r="SVP14" s="67"/>
      <c r="SVQ14" s="67"/>
      <c r="SVR14" s="67"/>
      <c r="SVS14" s="67"/>
      <c r="SVT14" s="158"/>
      <c r="SVU14" s="158"/>
      <c r="SVV14" s="68"/>
      <c r="SVW14" s="65"/>
      <c r="SVX14" s="66"/>
      <c r="SVY14" s="27"/>
      <c r="SVZ14" s="66"/>
      <c r="SWA14" s="27"/>
      <c r="SWB14" s="27"/>
      <c r="SWC14" s="27"/>
      <c r="SWD14" s="27"/>
      <c r="SWE14" s="27"/>
      <c r="SWF14" s="27"/>
      <c r="SWG14" s="27"/>
      <c r="SWH14" s="66"/>
      <c r="SWI14" s="67"/>
      <c r="SWJ14" s="67"/>
      <c r="SWK14" s="67"/>
      <c r="SWL14" s="67"/>
      <c r="SWM14" s="67"/>
      <c r="SWN14" s="67"/>
      <c r="SWO14" s="67"/>
      <c r="SWP14" s="67"/>
      <c r="SWQ14" s="67"/>
      <c r="SWR14" s="158"/>
      <c r="SWS14" s="158"/>
      <c r="SWT14" s="68"/>
      <c r="SWU14" s="65"/>
      <c r="SWV14" s="66"/>
      <c r="SWW14" s="27"/>
      <c r="SWX14" s="66"/>
      <c r="SWY14" s="27"/>
      <c r="SWZ14" s="27"/>
      <c r="SXA14" s="27"/>
      <c r="SXB14" s="27"/>
      <c r="SXC14" s="27"/>
      <c r="SXD14" s="27"/>
      <c r="SXE14" s="27"/>
      <c r="SXF14" s="66"/>
      <c r="SXG14" s="67"/>
      <c r="SXH14" s="67"/>
      <c r="SXI14" s="67"/>
      <c r="SXJ14" s="67"/>
      <c r="SXK14" s="67"/>
      <c r="SXL14" s="67"/>
      <c r="SXM14" s="67"/>
      <c r="SXN14" s="67"/>
      <c r="SXO14" s="67"/>
      <c r="SXP14" s="158"/>
      <c r="SXQ14" s="158"/>
      <c r="SXR14" s="68"/>
      <c r="SXS14" s="65"/>
      <c r="SXT14" s="66"/>
      <c r="SXU14" s="27"/>
      <c r="SXV14" s="66"/>
      <c r="SXW14" s="27"/>
      <c r="SXX14" s="27"/>
      <c r="SXY14" s="27"/>
      <c r="SXZ14" s="27"/>
      <c r="SYA14" s="27"/>
      <c r="SYB14" s="27"/>
      <c r="SYC14" s="27"/>
      <c r="SYD14" s="66"/>
      <c r="SYE14" s="67"/>
      <c r="SYF14" s="67"/>
      <c r="SYG14" s="67"/>
      <c r="SYH14" s="67"/>
      <c r="SYI14" s="67"/>
      <c r="SYJ14" s="67"/>
      <c r="SYK14" s="67"/>
      <c r="SYL14" s="67"/>
      <c r="SYM14" s="67"/>
      <c r="SYN14" s="158"/>
      <c r="SYO14" s="158"/>
      <c r="SYP14" s="68"/>
      <c r="SYQ14" s="65"/>
      <c r="SYR14" s="66"/>
      <c r="SYS14" s="27"/>
      <c r="SYT14" s="66"/>
      <c r="SYU14" s="27"/>
      <c r="SYV14" s="27"/>
      <c r="SYW14" s="27"/>
      <c r="SYX14" s="27"/>
      <c r="SYY14" s="27"/>
      <c r="SYZ14" s="27"/>
      <c r="SZA14" s="27"/>
      <c r="SZB14" s="66"/>
      <c r="SZC14" s="67"/>
      <c r="SZD14" s="67"/>
      <c r="SZE14" s="67"/>
      <c r="SZF14" s="67"/>
      <c r="SZG14" s="67"/>
      <c r="SZH14" s="67"/>
      <c r="SZI14" s="67"/>
      <c r="SZJ14" s="67"/>
      <c r="SZK14" s="67"/>
      <c r="SZL14" s="158"/>
      <c r="SZM14" s="158"/>
      <c r="SZN14" s="68"/>
      <c r="SZO14" s="65"/>
      <c r="SZP14" s="66"/>
      <c r="SZQ14" s="27"/>
      <c r="SZR14" s="66"/>
      <c r="SZS14" s="27"/>
      <c r="SZT14" s="27"/>
      <c r="SZU14" s="27"/>
      <c r="SZV14" s="27"/>
      <c r="SZW14" s="27"/>
      <c r="SZX14" s="27"/>
      <c r="SZY14" s="27"/>
      <c r="SZZ14" s="66"/>
      <c r="TAA14" s="67"/>
      <c r="TAB14" s="67"/>
      <c r="TAC14" s="67"/>
      <c r="TAD14" s="67"/>
      <c r="TAE14" s="67"/>
      <c r="TAF14" s="67"/>
      <c r="TAG14" s="67"/>
      <c r="TAH14" s="67"/>
      <c r="TAI14" s="67"/>
      <c r="TAJ14" s="158"/>
      <c r="TAK14" s="158"/>
      <c r="TAL14" s="68"/>
      <c r="TAM14" s="65"/>
      <c r="TAN14" s="66"/>
      <c r="TAO14" s="27"/>
      <c r="TAP14" s="66"/>
      <c r="TAQ14" s="27"/>
      <c r="TAR14" s="27"/>
      <c r="TAS14" s="27"/>
      <c r="TAT14" s="27"/>
      <c r="TAU14" s="27"/>
      <c r="TAV14" s="27"/>
      <c r="TAW14" s="27"/>
      <c r="TAX14" s="66"/>
      <c r="TAY14" s="67"/>
      <c r="TAZ14" s="67"/>
      <c r="TBA14" s="67"/>
      <c r="TBB14" s="67"/>
      <c r="TBC14" s="67"/>
      <c r="TBD14" s="67"/>
      <c r="TBE14" s="67"/>
      <c r="TBF14" s="67"/>
      <c r="TBG14" s="67"/>
      <c r="TBH14" s="158"/>
      <c r="TBI14" s="158"/>
      <c r="TBJ14" s="68"/>
      <c r="TBK14" s="65"/>
      <c r="TBL14" s="66"/>
      <c r="TBM14" s="27"/>
      <c r="TBN14" s="66"/>
      <c r="TBO14" s="27"/>
      <c r="TBP14" s="27"/>
      <c r="TBQ14" s="27"/>
      <c r="TBR14" s="27"/>
      <c r="TBS14" s="27"/>
      <c r="TBT14" s="27"/>
      <c r="TBU14" s="27"/>
      <c r="TBV14" s="66"/>
      <c r="TBW14" s="67"/>
      <c r="TBX14" s="67"/>
      <c r="TBY14" s="67"/>
      <c r="TBZ14" s="67"/>
      <c r="TCA14" s="67"/>
      <c r="TCB14" s="67"/>
      <c r="TCC14" s="67"/>
      <c r="TCD14" s="67"/>
      <c r="TCE14" s="67"/>
      <c r="TCF14" s="158"/>
      <c r="TCG14" s="158"/>
      <c r="TCH14" s="68"/>
      <c r="TCI14" s="65"/>
      <c r="TCJ14" s="66"/>
      <c r="TCK14" s="27"/>
      <c r="TCL14" s="66"/>
      <c r="TCM14" s="27"/>
      <c r="TCN14" s="27"/>
      <c r="TCO14" s="27"/>
      <c r="TCP14" s="27"/>
      <c r="TCQ14" s="27"/>
      <c r="TCR14" s="27"/>
      <c r="TCS14" s="27"/>
      <c r="TCT14" s="66"/>
      <c r="TCU14" s="67"/>
      <c r="TCV14" s="67"/>
      <c r="TCW14" s="67"/>
      <c r="TCX14" s="67"/>
      <c r="TCY14" s="67"/>
      <c r="TCZ14" s="67"/>
      <c r="TDA14" s="67"/>
      <c r="TDB14" s="67"/>
      <c r="TDC14" s="67"/>
      <c r="TDD14" s="158"/>
      <c r="TDE14" s="158"/>
      <c r="TDF14" s="68"/>
      <c r="TDG14" s="65"/>
      <c r="TDH14" s="66"/>
      <c r="TDI14" s="27"/>
      <c r="TDJ14" s="66"/>
      <c r="TDK14" s="27"/>
      <c r="TDL14" s="27"/>
      <c r="TDM14" s="27"/>
      <c r="TDN14" s="27"/>
      <c r="TDO14" s="27"/>
      <c r="TDP14" s="27"/>
      <c r="TDQ14" s="27"/>
      <c r="TDR14" s="66"/>
      <c r="TDS14" s="67"/>
      <c r="TDT14" s="67"/>
      <c r="TDU14" s="67"/>
      <c r="TDV14" s="67"/>
      <c r="TDW14" s="67"/>
      <c r="TDX14" s="67"/>
      <c r="TDY14" s="67"/>
      <c r="TDZ14" s="67"/>
      <c r="TEA14" s="67"/>
      <c r="TEB14" s="158"/>
      <c r="TEC14" s="158"/>
      <c r="TED14" s="68"/>
      <c r="TEE14" s="65"/>
      <c r="TEF14" s="66"/>
      <c r="TEG14" s="27"/>
      <c r="TEH14" s="66"/>
      <c r="TEI14" s="27"/>
      <c r="TEJ14" s="27"/>
      <c r="TEK14" s="27"/>
      <c r="TEL14" s="27"/>
      <c r="TEM14" s="27"/>
      <c r="TEN14" s="27"/>
      <c r="TEO14" s="27"/>
      <c r="TEP14" s="66"/>
      <c r="TEQ14" s="67"/>
      <c r="TER14" s="67"/>
      <c r="TES14" s="67"/>
      <c r="TET14" s="67"/>
      <c r="TEU14" s="67"/>
      <c r="TEV14" s="67"/>
      <c r="TEW14" s="67"/>
      <c r="TEX14" s="67"/>
      <c r="TEY14" s="67"/>
      <c r="TEZ14" s="158"/>
      <c r="TFA14" s="158"/>
      <c r="TFB14" s="68"/>
      <c r="TFC14" s="65"/>
      <c r="TFD14" s="66"/>
      <c r="TFE14" s="27"/>
      <c r="TFF14" s="66"/>
      <c r="TFG14" s="27"/>
      <c r="TFH14" s="27"/>
      <c r="TFI14" s="27"/>
      <c r="TFJ14" s="27"/>
      <c r="TFK14" s="27"/>
      <c r="TFL14" s="27"/>
      <c r="TFM14" s="27"/>
      <c r="TFN14" s="66"/>
      <c r="TFO14" s="67"/>
      <c r="TFP14" s="67"/>
      <c r="TFQ14" s="67"/>
      <c r="TFR14" s="67"/>
      <c r="TFS14" s="67"/>
      <c r="TFT14" s="67"/>
      <c r="TFU14" s="67"/>
      <c r="TFV14" s="67"/>
      <c r="TFW14" s="67"/>
      <c r="TFX14" s="158"/>
      <c r="TFY14" s="158"/>
      <c r="TFZ14" s="68"/>
      <c r="TGA14" s="65"/>
      <c r="TGB14" s="66"/>
      <c r="TGC14" s="27"/>
      <c r="TGD14" s="66"/>
      <c r="TGE14" s="27"/>
      <c r="TGF14" s="27"/>
      <c r="TGG14" s="27"/>
      <c r="TGH14" s="27"/>
      <c r="TGI14" s="27"/>
      <c r="TGJ14" s="27"/>
      <c r="TGK14" s="27"/>
      <c r="TGL14" s="66"/>
      <c r="TGM14" s="67"/>
      <c r="TGN14" s="67"/>
      <c r="TGO14" s="67"/>
      <c r="TGP14" s="67"/>
      <c r="TGQ14" s="67"/>
      <c r="TGR14" s="67"/>
      <c r="TGS14" s="67"/>
      <c r="TGT14" s="67"/>
      <c r="TGU14" s="67"/>
      <c r="TGV14" s="158"/>
      <c r="TGW14" s="158"/>
      <c r="TGX14" s="68"/>
      <c r="TGY14" s="65"/>
      <c r="TGZ14" s="66"/>
      <c r="THA14" s="27"/>
      <c r="THB14" s="66"/>
      <c r="THC14" s="27"/>
      <c r="THD14" s="27"/>
      <c r="THE14" s="27"/>
      <c r="THF14" s="27"/>
      <c r="THG14" s="27"/>
      <c r="THH14" s="27"/>
      <c r="THI14" s="27"/>
      <c r="THJ14" s="66"/>
      <c r="THK14" s="67"/>
      <c r="THL14" s="67"/>
      <c r="THM14" s="67"/>
      <c r="THN14" s="67"/>
      <c r="THO14" s="67"/>
      <c r="THP14" s="67"/>
      <c r="THQ14" s="67"/>
      <c r="THR14" s="67"/>
      <c r="THS14" s="67"/>
      <c r="THT14" s="158"/>
      <c r="THU14" s="158"/>
      <c r="THV14" s="68"/>
      <c r="THW14" s="65"/>
      <c r="THX14" s="66"/>
      <c r="THY14" s="27"/>
      <c r="THZ14" s="66"/>
      <c r="TIA14" s="27"/>
      <c r="TIB14" s="27"/>
      <c r="TIC14" s="27"/>
      <c r="TID14" s="27"/>
      <c r="TIE14" s="27"/>
      <c r="TIF14" s="27"/>
      <c r="TIG14" s="27"/>
      <c r="TIH14" s="66"/>
      <c r="TII14" s="67"/>
      <c r="TIJ14" s="67"/>
      <c r="TIK14" s="67"/>
      <c r="TIL14" s="67"/>
      <c r="TIM14" s="67"/>
      <c r="TIN14" s="67"/>
      <c r="TIO14" s="67"/>
      <c r="TIP14" s="67"/>
      <c r="TIQ14" s="67"/>
      <c r="TIR14" s="158"/>
      <c r="TIS14" s="158"/>
      <c r="TIT14" s="68"/>
      <c r="TIU14" s="65"/>
      <c r="TIV14" s="66"/>
      <c r="TIW14" s="27"/>
      <c r="TIX14" s="66"/>
      <c r="TIY14" s="27"/>
      <c r="TIZ14" s="27"/>
      <c r="TJA14" s="27"/>
      <c r="TJB14" s="27"/>
      <c r="TJC14" s="27"/>
      <c r="TJD14" s="27"/>
      <c r="TJE14" s="27"/>
      <c r="TJF14" s="66"/>
      <c r="TJG14" s="67"/>
      <c r="TJH14" s="67"/>
      <c r="TJI14" s="67"/>
      <c r="TJJ14" s="67"/>
      <c r="TJK14" s="67"/>
      <c r="TJL14" s="67"/>
      <c r="TJM14" s="67"/>
      <c r="TJN14" s="67"/>
      <c r="TJO14" s="67"/>
      <c r="TJP14" s="158"/>
      <c r="TJQ14" s="158"/>
      <c r="TJR14" s="68"/>
      <c r="TJS14" s="65"/>
      <c r="TJT14" s="66"/>
      <c r="TJU14" s="27"/>
      <c r="TJV14" s="66"/>
      <c r="TJW14" s="27"/>
      <c r="TJX14" s="27"/>
      <c r="TJY14" s="27"/>
      <c r="TJZ14" s="27"/>
      <c r="TKA14" s="27"/>
      <c r="TKB14" s="27"/>
      <c r="TKC14" s="27"/>
      <c r="TKD14" s="66"/>
      <c r="TKE14" s="67"/>
      <c r="TKF14" s="67"/>
      <c r="TKG14" s="67"/>
      <c r="TKH14" s="67"/>
      <c r="TKI14" s="67"/>
      <c r="TKJ14" s="67"/>
      <c r="TKK14" s="67"/>
      <c r="TKL14" s="67"/>
      <c r="TKM14" s="67"/>
      <c r="TKN14" s="158"/>
      <c r="TKO14" s="158"/>
      <c r="TKP14" s="68"/>
      <c r="TKQ14" s="65"/>
      <c r="TKR14" s="66"/>
      <c r="TKS14" s="27"/>
      <c r="TKT14" s="66"/>
      <c r="TKU14" s="27"/>
      <c r="TKV14" s="27"/>
      <c r="TKW14" s="27"/>
      <c r="TKX14" s="27"/>
      <c r="TKY14" s="27"/>
      <c r="TKZ14" s="27"/>
      <c r="TLA14" s="27"/>
      <c r="TLB14" s="66"/>
      <c r="TLC14" s="67"/>
      <c r="TLD14" s="67"/>
      <c r="TLE14" s="67"/>
      <c r="TLF14" s="67"/>
      <c r="TLG14" s="67"/>
      <c r="TLH14" s="67"/>
      <c r="TLI14" s="67"/>
      <c r="TLJ14" s="67"/>
      <c r="TLK14" s="67"/>
      <c r="TLL14" s="158"/>
      <c r="TLM14" s="158"/>
      <c r="TLN14" s="68"/>
      <c r="TLO14" s="65"/>
      <c r="TLP14" s="66"/>
      <c r="TLQ14" s="27"/>
      <c r="TLR14" s="66"/>
      <c r="TLS14" s="27"/>
      <c r="TLT14" s="27"/>
      <c r="TLU14" s="27"/>
      <c r="TLV14" s="27"/>
      <c r="TLW14" s="27"/>
      <c r="TLX14" s="27"/>
      <c r="TLY14" s="27"/>
      <c r="TLZ14" s="66"/>
      <c r="TMA14" s="67"/>
      <c r="TMB14" s="67"/>
      <c r="TMC14" s="67"/>
      <c r="TMD14" s="67"/>
      <c r="TME14" s="67"/>
      <c r="TMF14" s="67"/>
      <c r="TMG14" s="67"/>
      <c r="TMH14" s="67"/>
      <c r="TMI14" s="67"/>
      <c r="TMJ14" s="158"/>
      <c r="TMK14" s="158"/>
      <c r="TML14" s="68"/>
      <c r="TMM14" s="65"/>
      <c r="TMN14" s="66"/>
      <c r="TMO14" s="27"/>
      <c r="TMP14" s="66"/>
      <c r="TMQ14" s="27"/>
      <c r="TMR14" s="27"/>
      <c r="TMS14" s="27"/>
      <c r="TMT14" s="27"/>
      <c r="TMU14" s="27"/>
      <c r="TMV14" s="27"/>
      <c r="TMW14" s="27"/>
      <c r="TMX14" s="66"/>
      <c r="TMY14" s="67"/>
      <c r="TMZ14" s="67"/>
      <c r="TNA14" s="67"/>
      <c r="TNB14" s="67"/>
      <c r="TNC14" s="67"/>
      <c r="TND14" s="67"/>
      <c r="TNE14" s="67"/>
      <c r="TNF14" s="67"/>
      <c r="TNG14" s="67"/>
      <c r="TNH14" s="158"/>
      <c r="TNI14" s="158"/>
      <c r="TNJ14" s="68"/>
      <c r="TNK14" s="65"/>
      <c r="TNL14" s="66"/>
      <c r="TNM14" s="27"/>
      <c r="TNN14" s="66"/>
      <c r="TNO14" s="27"/>
      <c r="TNP14" s="27"/>
      <c r="TNQ14" s="27"/>
      <c r="TNR14" s="27"/>
      <c r="TNS14" s="27"/>
      <c r="TNT14" s="27"/>
      <c r="TNU14" s="27"/>
      <c r="TNV14" s="66"/>
      <c r="TNW14" s="67"/>
      <c r="TNX14" s="67"/>
      <c r="TNY14" s="67"/>
      <c r="TNZ14" s="67"/>
      <c r="TOA14" s="67"/>
      <c r="TOB14" s="67"/>
      <c r="TOC14" s="67"/>
      <c r="TOD14" s="67"/>
      <c r="TOE14" s="67"/>
      <c r="TOF14" s="158"/>
      <c r="TOG14" s="158"/>
      <c r="TOH14" s="68"/>
      <c r="TOI14" s="65"/>
      <c r="TOJ14" s="66"/>
      <c r="TOK14" s="27"/>
      <c r="TOL14" s="66"/>
      <c r="TOM14" s="27"/>
      <c r="TON14" s="27"/>
      <c r="TOO14" s="27"/>
      <c r="TOP14" s="27"/>
      <c r="TOQ14" s="27"/>
      <c r="TOR14" s="27"/>
      <c r="TOS14" s="27"/>
      <c r="TOT14" s="66"/>
      <c r="TOU14" s="67"/>
      <c r="TOV14" s="67"/>
      <c r="TOW14" s="67"/>
      <c r="TOX14" s="67"/>
      <c r="TOY14" s="67"/>
      <c r="TOZ14" s="67"/>
      <c r="TPA14" s="67"/>
      <c r="TPB14" s="67"/>
      <c r="TPC14" s="67"/>
      <c r="TPD14" s="158"/>
      <c r="TPE14" s="158"/>
      <c r="TPF14" s="68"/>
      <c r="TPG14" s="65"/>
      <c r="TPH14" s="66"/>
      <c r="TPI14" s="27"/>
      <c r="TPJ14" s="66"/>
      <c r="TPK14" s="27"/>
      <c r="TPL14" s="27"/>
      <c r="TPM14" s="27"/>
      <c r="TPN14" s="27"/>
      <c r="TPO14" s="27"/>
      <c r="TPP14" s="27"/>
      <c r="TPQ14" s="27"/>
      <c r="TPR14" s="66"/>
      <c r="TPS14" s="67"/>
      <c r="TPT14" s="67"/>
      <c r="TPU14" s="67"/>
      <c r="TPV14" s="67"/>
      <c r="TPW14" s="67"/>
      <c r="TPX14" s="67"/>
      <c r="TPY14" s="67"/>
      <c r="TPZ14" s="67"/>
      <c r="TQA14" s="67"/>
      <c r="TQB14" s="158"/>
      <c r="TQC14" s="158"/>
      <c r="TQD14" s="68"/>
      <c r="TQE14" s="65"/>
      <c r="TQF14" s="66"/>
      <c r="TQG14" s="27"/>
      <c r="TQH14" s="66"/>
      <c r="TQI14" s="27"/>
      <c r="TQJ14" s="27"/>
      <c r="TQK14" s="27"/>
      <c r="TQL14" s="27"/>
      <c r="TQM14" s="27"/>
      <c r="TQN14" s="27"/>
      <c r="TQO14" s="27"/>
      <c r="TQP14" s="66"/>
      <c r="TQQ14" s="67"/>
      <c r="TQR14" s="67"/>
      <c r="TQS14" s="67"/>
      <c r="TQT14" s="67"/>
      <c r="TQU14" s="67"/>
      <c r="TQV14" s="67"/>
      <c r="TQW14" s="67"/>
      <c r="TQX14" s="67"/>
      <c r="TQY14" s="67"/>
      <c r="TQZ14" s="158"/>
      <c r="TRA14" s="158"/>
      <c r="TRB14" s="68"/>
      <c r="TRC14" s="65"/>
      <c r="TRD14" s="66"/>
      <c r="TRE14" s="27"/>
      <c r="TRF14" s="66"/>
      <c r="TRG14" s="27"/>
      <c r="TRH14" s="27"/>
      <c r="TRI14" s="27"/>
      <c r="TRJ14" s="27"/>
      <c r="TRK14" s="27"/>
      <c r="TRL14" s="27"/>
      <c r="TRM14" s="27"/>
      <c r="TRN14" s="66"/>
      <c r="TRO14" s="67"/>
      <c r="TRP14" s="67"/>
      <c r="TRQ14" s="67"/>
      <c r="TRR14" s="67"/>
      <c r="TRS14" s="67"/>
      <c r="TRT14" s="67"/>
      <c r="TRU14" s="67"/>
      <c r="TRV14" s="67"/>
      <c r="TRW14" s="67"/>
      <c r="TRX14" s="158"/>
      <c r="TRY14" s="158"/>
      <c r="TRZ14" s="68"/>
      <c r="TSA14" s="65"/>
      <c r="TSB14" s="66"/>
      <c r="TSC14" s="27"/>
      <c r="TSD14" s="66"/>
      <c r="TSE14" s="27"/>
      <c r="TSF14" s="27"/>
      <c r="TSG14" s="27"/>
      <c r="TSH14" s="27"/>
      <c r="TSI14" s="27"/>
      <c r="TSJ14" s="27"/>
      <c r="TSK14" s="27"/>
      <c r="TSL14" s="66"/>
      <c r="TSM14" s="67"/>
      <c r="TSN14" s="67"/>
      <c r="TSO14" s="67"/>
      <c r="TSP14" s="67"/>
      <c r="TSQ14" s="67"/>
      <c r="TSR14" s="67"/>
      <c r="TSS14" s="67"/>
      <c r="TST14" s="67"/>
      <c r="TSU14" s="67"/>
      <c r="TSV14" s="158"/>
      <c r="TSW14" s="158"/>
      <c r="TSX14" s="68"/>
      <c r="TSY14" s="65"/>
      <c r="TSZ14" s="66"/>
      <c r="TTA14" s="27"/>
      <c r="TTB14" s="66"/>
      <c r="TTC14" s="27"/>
      <c r="TTD14" s="27"/>
      <c r="TTE14" s="27"/>
      <c r="TTF14" s="27"/>
      <c r="TTG14" s="27"/>
      <c r="TTH14" s="27"/>
      <c r="TTI14" s="27"/>
      <c r="TTJ14" s="66"/>
      <c r="TTK14" s="67"/>
      <c r="TTL14" s="67"/>
      <c r="TTM14" s="67"/>
      <c r="TTN14" s="67"/>
      <c r="TTO14" s="67"/>
      <c r="TTP14" s="67"/>
      <c r="TTQ14" s="67"/>
      <c r="TTR14" s="67"/>
      <c r="TTS14" s="67"/>
      <c r="TTT14" s="158"/>
      <c r="TTU14" s="158"/>
      <c r="TTV14" s="68"/>
      <c r="TTW14" s="65"/>
      <c r="TTX14" s="66"/>
      <c r="TTY14" s="27"/>
      <c r="TTZ14" s="66"/>
      <c r="TUA14" s="27"/>
      <c r="TUB14" s="27"/>
      <c r="TUC14" s="27"/>
      <c r="TUD14" s="27"/>
      <c r="TUE14" s="27"/>
      <c r="TUF14" s="27"/>
      <c r="TUG14" s="27"/>
      <c r="TUH14" s="66"/>
      <c r="TUI14" s="67"/>
      <c r="TUJ14" s="67"/>
      <c r="TUK14" s="67"/>
      <c r="TUL14" s="67"/>
      <c r="TUM14" s="67"/>
      <c r="TUN14" s="67"/>
      <c r="TUO14" s="67"/>
      <c r="TUP14" s="67"/>
      <c r="TUQ14" s="67"/>
      <c r="TUR14" s="158"/>
      <c r="TUS14" s="158"/>
      <c r="TUT14" s="68"/>
      <c r="TUU14" s="65"/>
      <c r="TUV14" s="66"/>
      <c r="TUW14" s="27"/>
      <c r="TUX14" s="66"/>
      <c r="TUY14" s="27"/>
      <c r="TUZ14" s="27"/>
      <c r="TVA14" s="27"/>
      <c r="TVB14" s="27"/>
      <c r="TVC14" s="27"/>
      <c r="TVD14" s="27"/>
      <c r="TVE14" s="27"/>
      <c r="TVF14" s="66"/>
      <c r="TVG14" s="67"/>
      <c r="TVH14" s="67"/>
      <c r="TVI14" s="67"/>
      <c r="TVJ14" s="67"/>
      <c r="TVK14" s="67"/>
      <c r="TVL14" s="67"/>
      <c r="TVM14" s="67"/>
      <c r="TVN14" s="67"/>
      <c r="TVO14" s="67"/>
      <c r="TVP14" s="158"/>
      <c r="TVQ14" s="158"/>
      <c r="TVR14" s="68"/>
      <c r="TVS14" s="65"/>
      <c r="TVT14" s="66"/>
      <c r="TVU14" s="27"/>
      <c r="TVV14" s="66"/>
      <c r="TVW14" s="27"/>
      <c r="TVX14" s="27"/>
      <c r="TVY14" s="27"/>
      <c r="TVZ14" s="27"/>
      <c r="TWA14" s="27"/>
      <c r="TWB14" s="27"/>
      <c r="TWC14" s="27"/>
      <c r="TWD14" s="66"/>
      <c r="TWE14" s="67"/>
      <c r="TWF14" s="67"/>
      <c r="TWG14" s="67"/>
      <c r="TWH14" s="67"/>
      <c r="TWI14" s="67"/>
      <c r="TWJ14" s="67"/>
      <c r="TWK14" s="67"/>
      <c r="TWL14" s="67"/>
      <c r="TWM14" s="67"/>
      <c r="TWN14" s="158"/>
      <c r="TWO14" s="158"/>
      <c r="TWP14" s="68"/>
      <c r="TWQ14" s="65"/>
      <c r="TWR14" s="66"/>
      <c r="TWS14" s="27"/>
      <c r="TWT14" s="66"/>
      <c r="TWU14" s="27"/>
      <c r="TWV14" s="27"/>
      <c r="TWW14" s="27"/>
      <c r="TWX14" s="27"/>
      <c r="TWY14" s="27"/>
      <c r="TWZ14" s="27"/>
      <c r="TXA14" s="27"/>
      <c r="TXB14" s="66"/>
      <c r="TXC14" s="67"/>
      <c r="TXD14" s="67"/>
      <c r="TXE14" s="67"/>
      <c r="TXF14" s="67"/>
      <c r="TXG14" s="67"/>
      <c r="TXH14" s="67"/>
      <c r="TXI14" s="67"/>
      <c r="TXJ14" s="67"/>
      <c r="TXK14" s="67"/>
      <c r="TXL14" s="158"/>
      <c r="TXM14" s="158"/>
      <c r="TXN14" s="68"/>
      <c r="TXO14" s="65"/>
      <c r="TXP14" s="66"/>
      <c r="TXQ14" s="27"/>
      <c r="TXR14" s="66"/>
      <c r="TXS14" s="27"/>
      <c r="TXT14" s="27"/>
      <c r="TXU14" s="27"/>
      <c r="TXV14" s="27"/>
      <c r="TXW14" s="27"/>
      <c r="TXX14" s="27"/>
      <c r="TXY14" s="27"/>
      <c r="TXZ14" s="66"/>
      <c r="TYA14" s="67"/>
      <c r="TYB14" s="67"/>
      <c r="TYC14" s="67"/>
      <c r="TYD14" s="67"/>
      <c r="TYE14" s="67"/>
      <c r="TYF14" s="67"/>
      <c r="TYG14" s="67"/>
      <c r="TYH14" s="67"/>
      <c r="TYI14" s="67"/>
      <c r="TYJ14" s="158"/>
      <c r="TYK14" s="158"/>
      <c r="TYL14" s="68"/>
      <c r="TYM14" s="65"/>
      <c r="TYN14" s="66"/>
      <c r="TYO14" s="27"/>
      <c r="TYP14" s="66"/>
      <c r="TYQ14" s="27"/>
      <c r="TYR14" s="27"/>
      <c r="TYS14" s="27"/>
      <c r="TYT14" s="27"/>
      <c r="TYU14" s="27"/>
      <c r="TYV14" s="27"/>
      <c r="TYW14" s="27"/>
      <c r="TYX14" s="66"/>
      <c r="TYY14" s="67"/>
      <c r="TYZ14" s="67"/>
      <c r="TZA14" s="67"/>
      <c r="TZB14" s="67"/>
      <c r="TZC14" s="67"/>
      <c r="TZD14" s="67"/>
      <c r="TZE14" s="67"/>
      <c r="TZF14" s="67"/>
      <c r="TZG14" s="67"/>
      <c r="TZH14" s="158"/>
      <c r="TZI14" s="158"/>
      <c r="TZJ14" s="68"/>
      <c r="TZK14" s="65"/>
      <c r="TZL14" s="66"/>
      <c r="TZM14" s="27"/>
      <c r="TZN14" s="66"/>
      <c r="TZO14" s="27"/>
      <c r="TZP14" s="27"/>
      <c r="TZQ14" s="27"/>
      <c r="TZR14" s="27"/>
      <c r="TZS14" s="27"/>
      <c r="TZT14" s="27"/>
      <c r="TZU14" s="27"/>
      <c r="TZV14" s="66"/>
      <c r="TZW14" s="67"/>
      <c r="TZX14" s="67"/>
      <c r="TZY14" s="67"/>
      <c r="TZZ14" s="67"/>
      <c r="UAA14" s="67"/>
      <c r="UAB14" s="67"/>
      <c r="UAC14" s="67"/>
      <c r="UAD14" s="67"/>
      <c r="UAE14" s="67"/>
      <c r="UAF14" s="158"/>
      <c r="UAG14" s="158"/>
      <c r="UAH14" s="68"/>
      <c r="UAI14" s="65"/>
      <c r="UAJ14" s="66"/>
      <c r="UAK14" s="27"/>
      <c r="UAL14" s="66"/>
      <c r="UAM14" s="27"/>
      <c r="UAN14" s="27"/>
      <c r="UAO14" s="27"/>
      <c r="UAP14" s="27"/>
      <c r="UAQ14" s="27"/>
      <c r="UAR14" s="27"/>
      <c r="UAS14" s="27"/>
      <c r="UAT14" s="66"/>
      <c r="UAU14" s="67"/>
      <c r="UAV14" s="67"/>
      <c r="UAW14" s="67"/>
      <c r="UAX14" s="67"/>
      <c r="UAY14" s="67"/>
      <c r="UAZ14" s="67"/>
      <c r="UBA14" s="67"/>
      <c r="UBB14" s="67"/>
      <c r="UBC14" s="67"/>
      <c r="UBD14" s="158"/>
      <c r="UBE14" s="158"/>
      <c r="UBF14" s="68"/>
      <c r="UBG14" s="65"/>
      <c r="UBH14" s="66"/>
      <c r="UBI14" s="27"/>
      <c r="UBJ14" s="66"/>
      <c r="UBK14" s="27"/>
      <c r="UBL14" s="27"/>
      <c r="UBM14" s="27"/>
      <c r="UBN14" s="27"/>
      <c r="UBO14" s="27"/>
      <c r="UBP14" s="27"/>
      <c r="UBQ14" s="27"/>
      <c r="UBR14" s="66"/>
      <c r="UBS14" s="67"/>
      <c r="UBT14" s="67"/>
      <c r="UBU14" s="67"/>
      <c r="UBV14" s="67"/>
      <c r="UBW14" s="67"/>
      <c r="UBX14" s="67"/>
      <c r="UBY14" s="67"/>
      <c r="UBZ14" s="67"/>
      <c r="UCA14" s="67"/>
      <c r="UCB14" s="158"/>
      <c r="UCC14" s="158"/>
      <c r="UCD14" s="68"/>
      <c r="UCE14" s="65"/>
      <c r="UCF14" s="66"/>
      <c r="UCG14" s="27"/>
      <c r="UCH14" s="66"/>
      <c r="UCI14" s="27"/>
      <c r="UCJ14" s="27"/>
      <c r="UCK14" s="27"/>
      <c r="UCL14" s="27"/>
      <c r="UCM14" s="27"/>
      <c r="UCN14" s="27"/>
      <c r="UCO14" s="27"/>
      <c r="UCP14" s="66"/>
      <c r="UCQ14" s="67"/>
      <c r="UCR14" s="67"/>
      <c r="UCS14" s="67"/>
      <c r="UCT14" s="67"/>
      <c r="UCU14" s="67"/>
      <c r="UCV14" s="67"/>
      <c r="UCW14" s="67"/>
      <c r="UCX14" s="67"/>
      <c r="UCY14" s="67"/>
      <c r="UCZ14" s="158"/>
      <c r="UDA14" s="158"/>
      <c r="UDB14" s="68"/>
      <c r="UDC14" s="65"/>
      <c r="UDD14" s="66"/>
      <c r="UDE14" s="27"/>
      <c r="UDF14" s="66"/>
      <c r="UDG14" s="27"/>
      <c r="UDH14" s="27"/>
      <c r="UDI14" s="27"/>
      <c r="UDJ14" s="27"/>
      <c r="UDK14" s="27"/>
      <c r="UDL14" s="27"/>
      <c r="UDM14" s="27"/>
      <c r="UDN14" s="66"/>
      <c r="UDO14" s="67"/>
      <c r="UDP14" s="67"/>
      <c r="UDQ14" s="67"/>
      <c r="UDR14" s="67"/>
      <c r="UDS14" s="67"/>
      <c r="UDT14" s="67"/>
      <c r="UDU14" s="67"/>
      <c r="UDV14" s="67"/>
      <c r="UDW14" s="67"/>
      <c r="UDX14" s="158"/>
      <c r="UDY14" s="158"/>
      <c r="UDZ14" s="68"/>
      <c r="UEA14" s="65"/>
      <c r="UEB14" s="66"/>
      <c r="UEC14" s="27"/>
      <c r="UED14" s="66"/>
      <c r="UEE14" s="27"/>
      <c r="UEF14" s="27"/>
      <c r="UEG14" s="27"/>
      <c r="UEH14" s="27"/>
      <c r="UEI14" s="27"/>
      <c r="UEJ14" s="27"/>
      <c r="UEK14" s="27"/>
      <c r="UEL14" s="66"/>
      <c r="UEM14" s="67"/>
      <c r="UEN14" s="67"/>
      <c r="UEO14" s="67"/>
      <c r="UEP14" s="67"/>
      <c r="UEQ14" s="67"/>
      <c r="UER14" s="67"/>
      <c r="UES14" s="67"/>
      <c r="UET14" s="67"/>
      <c r="UEU14" s="67"/>
      <c r="UEV14" s="158"/>
      <c r="UEW14" s="158"/>
      <c r="UEX14" s="68"/>
      <c r="UEY14" s="65"/>
      <c r="UEZ14" s="66"/>
      <c r="UFA14" s="27"/>
      <c r="UFB14" s="66"/>
      <c r="UFC14" s="27"/>
      <c r="UFD14" s="27"/>
      <c r="UFE14" s="27"/>
      <c r="UFF14" s="27"/>
      <c r="UFG14" s="27"/>
      <c r="UFH14" s="27"/>
      <c r="UFI14" s="27"/>
      <c r="UFJ14" s="66"/>
      <c r="UFK14" s="67"/>
      <c r="UFL14" s="67"/>
      <c r="UFM14" s="67"/>
      <c r="UFN14" s="67"/>
      <c r="UFO14" s="67"/>
      <c r="UFP14" s="67"/>
      <c r="UFQ14" s="67"/>
      <c r="UFR14" s="67"/>
      <c r="UFS14" s="67"/>
      <c r="UFT14" s="158"/>
      <c r="UFU14" s="158"/>
      <c r="UFV14" s="68"/>
      <c r="UFW14" s="65"/>
      <c r="UFX14" s="66"/>
      <c r="UFY14" s="27"/>
      <c r="UFZ14" s="66"/>
      <c r="UGA14" s="27"/>
      <c r="UGB14" s="27"/>
      <c r="UGC14" s="27"/>
      <c r="UGD14" s="27"/>
      <c r="UGE14" s="27"/>
      <c r="UGF14" s="27"/>
      <c r="UGG14" s="27"/>
      <c r="UGH14" s="66"/>
      <c r="UGI14" s="67"/>
      <c r="UGJ14" s="67"/>
      <c r="UGK14" s="67"/>
      <c r="UGL14" s="67"/>
      <c r="UGM14" s="67"/>
      <c r="UGN14" s="67"/>
      <c r="UGO14" s="67"/>
      <c r="UGP14" s="67"/>
      <c r="UGQ14" s="67"/>
      <c r="UGR14" s="158"/>
      <c r="UGS14" s="158"/>
      <c r="UGT14" s="68"/>
      <c r="UGU14" s="65"/>
      <c r="UGV14" s="66"/>
      <c r="UGW14" s="27"/>
      <c r="UGX14" s="66"/>
      <c r="UGY14" s="27"/>
      <c r="UGZ14" s="27"/>
      <c r="UHA14" s="27"/>
      <c r="UHB14" s="27"/>
      <c r="UHC14" s="27"/>
      <c r="UHD14" s="27"/>
      <c r="UHE14" s="27"/>
      <c r="UHF14" s="66"/>
      <c r="UHG14" s="67"/>
      <c r="UHH14" s="67"/>
      <c r="UHI14" s="67"/>
      <c r="UHJ14" s="67"/>
      <c r="UHK14" s="67"/>
      <c r="UHL14" s="67"/>
      <c r="UHM14" s="67"/>
      <c r="UHN14" s="67"/>
      <c r="UHO14" s="67"/>
      <c r="UHP14" s="158"/>
      <c r="UHQ14" s="158"/>
      <c r="UHR14" s="68"/>
      <c r="UHS14" s="65"/>
      <c r="UHT14" s="66"/>
      <c r="UHU14" s="27"/>
      <c r="UHV14" s="66"/>
      <c r="UHW14" s="27"/>
      <c r="UHX14" s="27"/>
      <c r="UHY14" s="27"/>
      <c r="UHZ14" s="27"/>
      <c r="UIA14" s="27"/>
      <c r="UIB14" s="27"/>
      <c r="UIC14" s="27"/>
      <c r="UID14" s="66"/>
      <c r="UIE14" s="67"/>
      <c r="UIF14" s="67"/>
      <c r="UIG14" s="67"/>
      <c r="UIH14" s="67"/>
      <c r="UII14" s="67"/>
      <c r="UIJ14" s="67"/>
      <c r="UIK14" s="67"/>
      <c r="UIL14" s="67"/>
      <c r="UIM14" s="67"/>
      <c r="UIN14" s="158"/>
      <c r="UIO14" s="158"/>
      <c r="UIP14" s="68"/>
      <c r="UIQ14" s="65"/>
      <c r="UIR14" s="66"/>
      <c r="UIS14" s="27"/>
      <c r="UIT14" s="66"/>
      <c r="UIU14" s="27"/>
      <c r="UIV14" s="27"/>
      <c r="UIW14" s="27"/>
      <c r="UIX14" s="27"/>
      <c r="UIY14" s="27"/>
      <c r="UIZ14" s="27"/>
      <c r="UJA14" s="27"/>
      <c r="UJB14" s="66"/>
      <c r="UJC14" s="67"/>
      <c r="UJD14" s="67"/>
      <c r="UJE14" s="67"/>
      <c r="UJF14" s="67"/>
      <c r="UJG14" s="67"/>
      <c r="UJH14" s="67"/>
      <c r="UJI14" s="67"/>
      <c r="UJJ14" s="67"/>
      <c r="UJK14" s="67"/>
      <c r="UJL14" s="158"/>
      <c r="UJM14" s="158"/>
      <c r="UJN14" s="68"/>
      <c r="UJO14" s="65"/>
      <c r="UJP14" s="66"/>
      <c r="UJQ14" s="27"/>
      <c r="UJR14" s="66"/>
      <c r="UJS14" s="27"/>
      <c r="UJT14" s="27"/>
      <c r="UJU14" s="27"/>
      <c r="UJV14" s="27"/>
      <c r="UJW14" s="27"/>
      <c r="UJX14" s="27"/>
      <c r="UJY14" s="27"/>
      <c r="UJZ14" s="66"/>
      <c r="UKA14" s="67"/>
      <c r="UKB14" s="67"/>
      <c r="UKC14" s="67"/>
      <c r="UKD14" s="67"/>
      <c r="UKE14" s="67"/>
      <c r="UKF14" s="67"/>
      <c r="UKG14" s="67"/>
      <c r="UKH14" s="67"/>
      <c r="UKI14" s="67"/>
      <c r="UKJ14" s="158"/>
      <c r="UKK14" s="158"/>
      <c r="UKL14" s="68"/>
      <c r="UKM14" s="65"/>
      <c r="UKN14" s="66"/>
      <c r="UKO14" s="27"/>
      <c r="UKP14" s="66"/>
      <c r="UKQ14" s="27"/>
      <c r="UKR14" s="27"/>
      <c r="UKS14" s="27"/>
      <c r="UKT14" s="27"/>
      <c r="UKU14" s="27"/>
      <c r="UKV14" s="27"/>
      <c r="UKW14" s="27"/>
      <c r="UKX14" s="66"/>
      <c r="UKY14" s="67"/>
      <c r="UKZ14" s="67"/>
      <c r="ULA14" s="67"/>
      <c r="ULB14" s="67"/>
      <c r="ULC14" s="67"/>
      <c r="ULD14" s="67"/>
      <c r="ULE14" s="67"/>
      <c r="ULF14" s="67"/>
      <c r="ULG14" s="67"/>
      <c r="ULH14" s="158"/>
      <c r="ULI14" s="158"/>
      <c r="ULJ14" s="68"/>
      <c r="ULK14" s="65"/>
      <c r="ULL14" s="66"/>
      <c r="ULM14" s="27"/>
      <c r="ULN14" s="66"/>
      <c r="ULO14" s="27"/>
      <c r="ULP14" s="27"/>
      <c r="ULQ14" s="27"/>
      <c r="ULR14" s="27"/>
      <c r="ULS14" s="27"/>
      <c r="ULT14" s="27"/>
      <c r="ULU14" s="27"/>
      <c r="ULV14" s="66"/>
      <c r="ULW14" s="67"/>
      <c r="ULX14" s="67"/>
      <c r="ULY14" s="67"/>
      <c r="ULZ14" s="67"/>
      <c r="UMA14" s="67"/>
      <c r="UMB14" s="67"/>
      <c r="UMC14" s="67"/>
      <c r="UMD14" s="67"/>
      <c r="UME14" s="67"/>
      <c r="UMF14" s="158"/>
      <c r="UMG14" s="158"/>
      <c r="UMH14" s="68"/>
      <c r="UMI14" s="65"/>
      <c r="UMJ14" s="66"/>
      <c r="UMK14" s="27"/>
      <c r="UML14" s="66"/>
      <c r="UMM14" s="27"/>
      <c r="UMN14" s="27"/>
      <c r="UMO14" s="27"/>
      <c r="UMP14" s="27"/>
      <c r="UMQ14" s="27"/>
      <c r="UMR14" s="27"/>
      <c r="UMS14" s="27"/>
      <c r="UMT14" s="66"/>
      <c r="UMU14" s="67"/>
      <c r="UMV14" s="67"/>
      <c r="UMW14" s="67"/>
      <c r="UMX14" s="67"/>
      <c r="UMY14" s="67"/>
      <c r="UMZ14" s="67"/>
      <c r="UNA14" s="67"/>
      <c r="UNB14" s="67"/>
      <c r="UNC14" s="67"/>
      <c r="UND14" s="158"/>
      <c r="UNE14" s="158"/>
      <c r="UNF14" s="68"/>
      <c r="UNG14" s="65"/>
      <c r="UNH14" s="66"/>
      <c r="UNI14" s="27"/>
      <c r="UNJ14" s="66"/>
      <c r="UNK14" s="27"/>
      <c r="UNL14" s="27"/>
      <c r="UNM14" s="27"/>
      <c r="UNN14" s="27"/>
      <c r="UNO14" s="27"/>
      <c r="UNP14" s="27"/>
      <c r="UNQ14" s="27"/>
      <c r="UNR14" s="66"/>
      <c r="UNS14" s="67"/>
      <c r="UNT14" s="67"/>
      <c r="UNU14" s="67"/>
      <c r="UNV14" s="67"/>
      <c r="UNW14" s="67"/>
      <c r="UNX14" s="67"/>
      <c r="UNY14" s="67"/>
      <c r="UNZ14" s="67"/>
      <c r="UOA14" s="67"/>
      <c r="UOB14" s="158"/>
      <c r="UOC14" s="158"/>
      <c r="UOD14" s="68"/>
      <c r="UOE14" s="65"/>
      <c r="UOF14" s="66"/>
      <c r="UOG14" s="27"/>
      <c r="UOH14" s="66"/>
      <c r="UOI14" s="27"/>
      <c r="UOJ14" s="27"/>
      <c r="UOK14" s="27"/>
      <c r="UOL14" s="27"/>
      <c r="UOM14" s="27"/>
      <c r="UON14" s="27"/>
      <c r="UOO14" s="27"/>
      <c r="UOP14" s="66"/>
      <c r="UOQ14" s="67"/>
      <c r="UOR14" s="67"/>
      <c r="UOS14" s="67"/>
      <c r="UOT14" s="67"/>
      <c r="UOU14" s="67"/>
      <c r="UOV14" s="67"/>
      <c r="UOW14" s="67"/>
      <c r="UOX14" s="67"/>
      <c r="UOY14" s="67"/>
      <c r="UOZ14" s="158"/>
      <c r="UPA14" s="158"/>
      <c r="UPB14" s="68"/>
      <c r="UPC14" s="65"/>
      <c r="UPD14" s="66"/>
      <c r="UPE14" s="27"/>
      <c r="UPF14" s="66"/>
      <c r="UPG14" s="27"/>
      <c r="UPH14" s="27"/>
      <c r="UPI14" s="27"/>
      <c r="UPJ14" s="27"/>
      <c r="UPK14" s="27"/>
      <c r="UPL14" s="27"/>
      <c r="UPM14" s="27"/>
      <c r="UPN14" s="66"/>
      <c r="UPO14" s="67"/>
      <c r="UPP14" s="67"/>
      <c r="UPQ14" s="67"/>
      <c r="UPR14" s="67"/>
      <c r="UPS14" s="67"/>
      <c r="UPT14" s="67"/>
      <c r="UPU14" s="67"/>
      <c r="UPV14" s="67"/>
      <c r="UPW14" s="67"/>
      <c r="UPX14" s="158"/>
      <c r="UPY14" s="158"/>
      <c r="UPZ14" s="68"/>
      <c r="UQA14" s="65"/>
      <c r="UQB14" s="66"/>
      <c r="UQC14" s="27"/>
      <c r="UQD14" s="66"/>
      <c r="UQE14" s="27"/>
      <c r="UQF14" s="27"/>
      <c r="UQG14" s="27"/>
      <c r="UQH14" s="27"/>
      <c r="UQI14" s="27"/>
      <c r="UQJ14" s="27"/>
      <c r="UQK14" s="27"/>
      <c r="UQL14" s="66"/>
      <c r="UQM14" s="67"/>
      <c r="UQN14" s="67"/>
      <c r="UQO14" s="67"/>
      <c r="UQP14" s="67"/>
      <c r="UQQ14" s="67"/>
      <c r="UQR14" s="67"/>
      <c r="UQS14" s="67"/>
      <c r="UQT14" s="67"/>
      <c r="UQU14" s="67"/>
      <c r="UQV14" s="158"/>
      <c r="UQW14" s="158"/>
      <c r="UQX14" s="68"/>
      <c r="UQY14" s="65"/>
      <c r="UQZ14" s="66"/>
      <c r="URA14" s="27"/>
      <c r="URB14" s="66"/>
      <c r="URC14" s="27"/>
      <c r="URD14" s="27"/>
      <c r="URE14" s="27"/>
      <c r="URF14" s="27"/>
      <c r="URG14" s="27"/>
      <c r="URH14" s="27"/>
      <c r="URI14" s="27"/>
      <c r="URJ14" s="66"/>
      <c r="URK14" s="67"/>
      <c r="URL14" s="67"/>
      <c r="URM14" s="67"/>
      <c r="URN14" s="67"/>
      <c r="URO14" s="67"/>
      <c r="URP14" s="67"/>
      <c r="URQ14" s="67"/>
      <c r="URR14" s="67"/>
      <c r="URS14" s="67"/>
      <c r="URT14" s="158"/>
      <c r="URU14" s="158"/>
      <c r="URV14" s="68"/>
      <c r="URW14" s="65"/>
      <c r="URX14" s="66"/>
      <c r="URY14" s="27"/>
      <c r="URZ14" s="66"/>
      <c r="USA14" s="27"/>
      <c r="USB14" s="27"/>
      <c r="USC14" s="27"/>
      <c r="USD14" s="27"/>
      <c r="USE14" s="27"/>
      <c r="USF14" s="27"/>
      <c r="USG14" s="27"/>
      <c r="USH14" s="66"/>
      <c r="USI14" s="67"/>
      <c r="USJ14" s="67"/>
      <c r="USK14" s="67"/>
      <c r="USL14" s="67"/>
      <c r="USM14" s="67"/>
      <c r="USN14" s="67"/>
      <c r="USO14" s="67"/>
      <c r="USP14" s="67"/>
      <c r="USQ14" s="67"/>
      <c r="USR14" s="158"/>
      <c r="USS14" s="158"/>
      <c r="UST14" s="68"/>
      <c r="USU14" s="65"/>
      <c r="USV14" s="66"/>
      <c r="USW14" s="27"/>
      <c r="USX14" s="66"/>
      <c r="USY14" s="27"/>
      <c r="USZ14" s="27"/>
      <c r="UTA14" s="27"/>
      <c r="UTB14" s="27"/>
      <c r="UTC14" s="27"/>
      <c r="UTD14" s="27"/>
      <c r="UTE14" s="27"/>
      <c r="UTF14" s="66"/>
      <c r="UTG14" s="67"/>
      <c r="UTH14" s="67"/>
      <c r="UTI14" s="67"/>
      <c r="UTJ14" s="67"/>
      <c r="UTK14" s="67"/>
      <c r="UTL14" s="67"/>
      <c r="UTM14" s="67"/>
      <c r="UTN14" s="67"/>
      <c r="UTO14" s="67"/>
      <c r="UTP14" s="158"/>
      <c r="UTQ14" s="158"/>
      <c r="UTR14" s="68"/>
      <c r="UTS14" s="65"/>
      <c r="UTT14" s="66"/>
      <c r="UTU14" s="27"/>
      <c r="UTV14" s="66"/>
      <c r="UTW14" s="27"/>
      <c r="UTX14" s="27"/>
      <c r="UTY14" s="27"/>
      <c r="UTZ14" s="27"/>
      <c r="UUA14" s="27"/>
      <c r="UUB14" s="27"/>
      <c r="UUC14" s="27"/>
      <c r="UUD14" s="66"/>
      <c r="UUE14" s="67"/>
      <c r="UUF14" s="67"/>
      <c r="UUG14" s="67"/>
      <c r="UUH14" s="67"/>
      <c r="UUI14" s="67"/>
      <c r="UUJ14" s="67"/>
      <c r="UUK14" s="67"/>
      <c r="UUL14" s="67"/>
      <c r="UUM14" s="67"/>
      <c r="UUN14" s="158"/>
      <c r="UUO14" s="158"/>
      <c r="UUP14" s="68"/>
      <c r="UUQ14" s="65"/>
      <c r="UUR14" s="66"/>
      <c r="UUS14" s="27"/>
      <c r="UUT14" s="66"/>
      <c r="UUU14" s="27"/>
      <c r="UUV14" s="27"/>
      <c r="UUW14" s="27"/>
      <c r="UUX14" s="27"/>
      <c r="UUY14" s="27"/>
      <c r="UUZ14" s="27"/>
      <c r="UVA14" s="27"/>
      <c r="UVB14" s="66"/>
      <c r="UVC14" s="67"/>
      <c r="UVD14" s="67"/>
      <c r="UVE14" s="67"/>
      <c r="UVF14" s="67"/>
      <c r="UVG14" s="67"/>
      <c r="UVH14" s="67"/>
      <c r="UVI14" s="67"/>
      <c r="UVJ14" s="67"/>
      <c r="UVK14" s="67"/>
      <c r="UVL14" s="158"/>
      <c r="UVM14" s="158"/>
      <c r="UVN14" s="68"/>
      <c r="UVO14" s="65"/>
      <c r="UVP14" s="66"/>
      <c r="UVQ14" s="27"/>
      <c r="UVR14" s="66"/>
      <c r="UVS14" s="27"/>
      <c r="UVT14" s="27"/>
      <c r="UVU14" s="27"/>
      <c r="UVV14" s="27"/>
      <c r="UVW14" s="27"/>
      <c r="UVX14" s="27"/>
      <c r="UVY14" s="27"/>
      <c r="UVZ14" s="66"/>
      <c r="UWA14" s="67"/>
      <c r="UWB14" s="67"/>
      <c r="UWC14" s="67"/>
      <c r="UWD14" s="67"/>
      <c r="UWE14" s="67"/>
      <c r="UWF14" s="67"/>
      <c r="UWG14" s="67"/>
      <c r="UWH14" s="67"/>
      <c r="UWI14" s="67"/>
      <c r="UWJ14" s="158"/>
      <c r="UWK14" s="158"/>
      <c r="UWL14" s="68"/>
      <c r="UWM14" s="65"/>
      <c r="UWN14" s="66"/>
      <c r="UWO14" s="27"/>
      <c r="UWP14" s="66"/>
      <c r="UWQ14" s="27"/>
      <c r="UWR14" s="27"/>
      <c r="UWS14" s="27"/>
      <c r="UWT14" s="27"/>
      <c r="UWU14" s="27"/>
      <c r="UWV14" s="27"/>
      <c r="UWW14" s="27"/>
      <c r="UWX14" s="66"/>
      <c r="UWY14" s="67"/>
      <c r="UWZ14" s="67"/>
      <c r="UXA14" s="67"/>
      <c r="UXB14" s="67"/>
      <c r="UXC14" s="67"/>
      <c r="UXD14" s="67"/>
      <c r="UXE14" s="67"/>
      <c r="UXF14" s="67"/>
      <c r="UXG14" s="67"/>
      <c r="UXH14" s="158"/>
      <c r="UXI14" s="158"/>
      <c r="UXJ14" s="68"/>
      <c r="UXK14" s="65"/>
      <c r="UXL14" s="66"/>
      <c r="UXM14" s="27"/>
      <c r="UXN14" s="66"/>
      <c r="UXO14" s="27"/>
      <c r="UXP14" s="27"/>
      <c r="UXQ14" s="27"/>
      <c r="UXR14" s="27"/>
      <c r="UXS14" s="27"/>
      <c r="UXT14" s="27"/>
      <c r="UXU14" s="27"/>
      <c r="UXV14" s="66"/>
      <c r="UXW14" s="67"/>
      <c r="UXX14" s="67"/>
      <c r="UXY14" s="67"/>
      <c r="UXZ14" s="67"/>
      <c r="UYA14" s="67"/>
      <c r="UYB14" s="67"/>
      <c r="UYC14" s="67"/>
      <c r="UYD14" s="67"/>
      <c r="UYE14" s="67"/>
      <c r="UYF14" s="158"/>
      <c r="UYG14" s="158"/>
      <c r="UYH14" s="68"/>
      <c r="UYI14" s="65"/>
      <c r="UYJ14" s="66"/>
      <c r="UYK14" s="27"/>
      <c r="UYL14" s="66"/>
      <c r="UYM14" s="27"/>
      <c r="UYN14" s="27"/>
      <c r="UYO14" s="27"/>
      <c r="UYP14" s="27"/>
      <c r="UYQ14" s="27"/>
      <c r="UYR14" s="27"/>
      <c r="UYS14" s="27"/>
      <c r="UYT14" s="66"/>
      <c r="UYU14" s="67"/>
      <c r="UYV14" s="67"/>
      <c r="UYW14" s="67"/>
      <c r="UYX14" s="67"/>
      <c r="UYY14" s="67"/>
      <c r="UYZ14" s="67"/>
      <c r="UZA14" s="67"/>
      <c r="UZB14" s="67"/>
      <c r="UZC14" s="67"/>
      <c r="UZD14" s="158"/>
      <c r="UZE14" s="158"/>
      <c r="UZF14" s="68"/>
      <c r="UZG14" s="65"/>
      <c r="UZH14" s="66"/>
      <c r="UZI14" s="27"/>
      <c r="UZJ14" s="66"/>
      <c r="UZK14" s="27"/>
      <c r="UZL14" s="27"/>
      <c r="UZM14" s="27"/>
      <c r="UZN14" s="27"/>
      <c r="UZO14" s="27"/>
      <c r="UZP14" s="27"/>
      <c r="UZQ14" s="27"/>
      <c r="UZR14" s="66"/>
      <c r="UZS14" s="67"/>
      <c r="UZT14" s="67"/>
      <c r="UZU14" s="67"/>
      <c r="UZV14" s="67"/>
      <c r="UZW14" s="67"/>
      <c r="UZX14" s="67"/>
      <c r="UZY14" s="67"/>
      <c r="UZZ14" s="67"/>
      <c r="VAA14" s="67"/>
      <c r="VAB14" s="158"/>
      <c r="VAC14" s="158"/>
      <c r="VAD14" s="68"/>
      <c r="VAE14" s="65"/>
      <c r="VAF14" s="66"/>
      <c r="VAG14" s="27"/>
      <c r="VAH14" s="66"/>
      <c r="VAI14" s="27"/>
      <c r="VAJ14" s="27"/>
      <c r="VAK14" s="27"/>
      <c r="VAL14" s="27"/>
      <c r="VAM14" s="27"/>
      <c r="VAN14" s="27"/>
      <c r="VAO14" s="27"/>
      <c r="VAP14" s="66"/>
      <c r="VAQ14" s="67"/>
      <c r="VAR14" s="67"/>
      <c r="VAS14" s="67"/>
      <c r="VAT14" s="67"/>
      <c r="VAU14" s="67"/>
      <c r="VAV14" s="67"/>
      <c r="VAW14" s="67"/>
      <c r="VAX14" s="67"/>
      <c r="VAY14" s="67"/>
      <c r="VAZ14" s="158"/>
      <c r="VBA14" s="158"/>
      <c r="VBB14" s="68"/>
      <c r="VBC14" s="65"/>
      <c r="VBD14" s="66"/>
      <c r="VBE14" s="27"/>
      <c r="VBF14" s="66"/>
      <c r="VBG14" s="27"/>
      <c r="VBH14" s="27"/>
      <c r="VBI14" s="27"/>
      <c r="VBJ14" s="27"/>
      <c r="VBK14" s="27"/>
      <c r="VBL14" s="27"/>
      <c r="VBM14" s="27"/>
      <c r="VBN14" s="66"/>
      <c r="VBO14" s="67"/>
      <c r="VBP14" s="67"/>
      <c r="VBQ14" s="67"/>
      <c r="VBR14" s="67"/>
      <c r="VBS14" s="67"/>
      <c r="VBT14" s="67"/>
      <c r="VBU14" s="67"/>
      <c r="VBV14" s="67"/>
      <c r="VBW14" s="67"/>
      <c r="VBX14" s="158"/>
      <c r="VBY14" s="158"/>
      <c r="VBZ14" s="68"/>
      <c r="VCA14" s="65"/>
      <c r="VCB14" s="66"/>
      <c r="VCC14" s="27"/>
      <c r="VCD14" s="66"/>
      <c r="VCE14" s="27"/>
      <c r="VCF14" s="27"/>
      <c r="VCG14" s="27"/>
      <c r="VCH14" s="27"/>
      <c r="VCI14" s="27"/>
      <c r="VCJ14" s="27"/>
      <c r="VCK14" s="27"/>
      <c r="VCL14" s="66"/>
      <c r="VCM14" s="67"/>
      <c r="VCN14" s="67"/>
      <c r="VCO14" s="67"/>
      <c r="VCP14" s="67"/>
      <c r="VCQ14" s="67"/>
      <c r="VCR14" s="67"/>
      <c r="VCS14" s="67"/>
      <c r="VCT14" s="67"/>
      <c r="VCU14" s="67"/>
      <c r="VCV14" s="158"/>
      <c r="VCW14" s="158"/>
      <c r="VCX14" s="68"/>
      <c r="VCY14" s="65"/>
      <c r="VCZ14" s="66"/>
      <c r="VDA14" s="27"/>
      <c r="VDB14" s="66"/>
      <c r="VDC14" s="27"/>
      <c r="VDD14" s="27"/>
      <c r="VDE14" s="27"/>
      <c r="VDF14" s="27"/>
      <c r="VDG14" s="27"/>
      <c r="VDH14" s="27"/>
      <c r="VDI14" s="27"/>
      <c r="VDJ14" s="66"/>
      <c r="VDK14" s="67"/>
      <c r="VDL14" s="67"/>
      <c r="VDM14" s="67"/>
      <c r="VDN14" s="67"/>
      <c r="VDO14" s="67"/>
      <c r="VDP14" s="67"/>
      <c r="VDQ14" s="67"/>
      <c r="VDR14" s="67"/>
      <c r="VDS14" s="67"/>
      <c r="VDT14" s="158"/>
      <c r="VDU14" s="158"/>
      <c r="VDV14" s="68"/>
      <c r="VDW14" s="65"/>
      <c r="VDX14" s="66"/>
      <c r="VDY14" s="27"/>
      <c r="VDZ14" s="66"/>
      <c r="VEA14" s="27"/>
      <c r="VEB14" s="27"/>
      <c r="VEC14" s="27"/>
      <c r="VED14" s="27"/>
      <c r="VEE14" s="27"/>
      <c r="VEF14" s="27"/>
      <c r="VEG14" s="27"/>
      <c r="VEH14" s="66"/>
      <c r="VEI14" s="67"/>
      <c r="VEJ14" s="67"/>
      <c r="VEK14" s="67"/>
      <c r="VEL14" s="67"/>
      <c r="VEM14" s="67"/>
      <c r="VEN14" s="67"/>
      <c r="VEO14" s="67"/>
      <c r="VEP14" s="67"/>
      <c r="VEQ14" s="67"/>
      <c r="VER14" s="158"/>
      <c r="VES14" s="158"/>
      <c r="VET14" s="68"/>
      <c r="VEU14" s="65"/>
      <c r="VEV14" s="66"/>
      <c r="VEW14" s="27"/>
      <c r="VEX14" s="66"/>
      <c r="VEY14" s="27"/>
      <c r="VEZ14" s="27"/>
      <c r="VFA14" s="27"/>
      <c r="VFB14" s="27"/>
      <c r="VFC14" s="27"/>
      <c r="VFD14" s="27"/>
      <c r="VFE14" s="27"/>
      <c r="VFF14" s="66"/>
      <c r="VFG14" s="67"/>
      <c r="VFH14" s="67"/>
      <c r="VFI14" s="67"/>
      <c r="VFJ14" s="67"/>
      <c r="VFK14" s="67"/>
      <c r="VFL14" s="67"/>
      <c r="VFM14" s="67"/>
      <c r="VFN14" s="67"/>
      <c r="VFO14" s="67"/>
      <c r="VFP14" s="158"/>
      <c r="VFQ14" s="158"/>
      <c r="VFR14" s="68"/>
      <c r="VFS14" s="65"/>
      <c r="VFT14" s="66"/>
      <c r="VFU14" s="27"/>
      <c r="VFV14" s="66"/>
      <c r="VFW14" s="27"/>
      <c r="VFX14" s="27"/>
      <c r="VFY14" s="27"/>
      <c r="VFZ14" s="27"/>
      <c r="VGA14" s="27"/>
      <c r="VGB14" s="27"/>
      <c r="VGC14" s="27"/>
      <c r="VGD14" s="66"/>
      <c r="VGE14" s="67"/>
      <c r="VGF14" s="67"/>
      <c r="VGG14" s="67"/>
      <c r="VGH14" s="67"/>
      <c r="VGI14" s="67"/>
      <c r="VGJ14" s="67"/>
      <c r="VGK14" s="67"/>
      <c r="VGL14" s="67"/>
      <c r="VGM14" s="67"/>
      <c r="VGN14" s="158"/>
      <c r="VGO14" s="158"/>
      <c r="VGP14" s="68"/>
      <c r="VGQ14" s="65"/>
      <c r="VGR14" s="66"/>
      <c r="VGS14" s="27"/>
      <c r="VGT14" s="66"/>
      <c r="VGU14" s="27"/>
      <c r="VGV14" s="27"/>
      <c r="VGW14" s="27"/>
      <c r="VGX14" s="27"/>
      <c r="VGY14" s="27"/>
      <c r="VGZ14" s="27"/>
      <c r="VHA14" s="27"/>
      <c r="VHB14" s="66"/>
      <c r="VHC14" s="67"/>
      <c r="VHD14" s="67"/>
      <c r="VHE14" s="67"/>
      <c r="VHF14" s="67"/>
      <c r="VHG14" s="67"/>
      <c r="VHH14" s="67"/>
      <c r="VHI14" s="67"/>
      <c r="VHJ14" s="67"/>
      <c r="VHK14" s="67"/>
      <c r="VHL14" s="158"/>
      <c r="VHM14" s="158"/>
      <c r="VHN14" s="68"/>
      <c r="VHO14" s="65"/>
      <c r="VHP14" s="66"/>
      <c r="VHQ14" s="27"/>
      <c r="VHR14" s="66"/>
      <c r="VHS14" s="27"/>
      <c r="VHT14" s="27"/>
      <c r="VHU14" s="27"/>
      <c r="VHV14" s="27"/>
      <c r="VHW14" s="27"/>
      <c r="VHX14" s="27"/>
      <c r="VHY14" s="27"/>
      <c r="VHZ14" s="66"/>
      <c r="VIA14" s="67"/>
      <c r="VIB14" s="67"/>
      <c r="VIC14" s="67"/>
      <c r="VID14" s="67"/>
      <c r="VIE14" s="67"/>
      <c r="VIF14" s="67"/>
      <c r="VIG14" s="67"/>
      <c r="VIH14" s="67"/>
      <c r="VII14" s="67"/>
      <c r="VIJ14" s="158"/>
      <c r="VIK14" s="158"/>
      <c r="VIL14" s="68"/>
      <c r="VIM14" s="65"/>
      <c r="VIN14" s="66"/>
      <c r="VIO14" s="27"/>
      <c r="VIP14" s="66"/>
      <c r="VIQ14" s="27"/>
      <c r="VIR14" s="27"/>
      <c r="VIS14" s="27"/>
      <c r="VIT14" s="27"/>
      <c r="VIU14" s="27"/>
      <c r="VIV14" s="27"/>
      <c r="VIW14" s="27"/>
      <c r="VIX14" s="66"/>
      <c r="VIY14" s="67"/>
      <c r="VIZ14" s="67"/>
      <c r="VJA14" s="67"/>
      <c r="VJB14" s="67"/>
      <c r="VJC14" s="67"/>
      <c r="VJD14" s="67"/>
      <c r="VJE14" s="67"/>
      <c r="VJF14" s="67"/>
      <c r="VJG14" s="67"/>
      <c r="VJH14" s="158"/>
      <c r="VJI14" s="158"/>
      <c r="VJJ14" s="68"/>
      <c r="VJK14" s="65"/>
      <c r="VJL14" s="66"/>
      <c r="VJM14" s="27"/>
      <c r="VJN14" s="66"/>
      <c r="VJO14" s="27"/>
      <c r="VJP14" s="27"/>
      <c r="VJQ14" s="27"/>
      <c r="VJR14" s="27"/>
      <c r="VJS14" s="27"/>
      <c r="VJT14" s="27"/>
      <c r="VJU14" s="27"/>
      <c r="VJV14" s="66"/>
      <c r="VJW14" s="67"/>
      <c r="VJX14" s="67"/>
      <c r="VJY14" s="67"/>
      <c r="VJZ14" s="67"/>
      <c r="VKA14" s="67"/>
      <c r="VKB14" s="67"/>
      <c r="VKC14" s="67"/>
      <c r="VKD14" s="67"/>
      <c r="VKE14" s="67"/>
      <c r="VKF14" s="158"/>
      <c r="VKG14" s="158"/>
      <c r="VKH14" s="68"/>
      <c r="VKI14" s="65"/>
      <c r="VKJ14" s="66"/>
      <c r="VKK14" s="27"/>
      <c r="VKL14" s="66"/>
      <c r="VKM14" s="27"/>
      <c r="VKN14" s="27"/>
      <c r="VKO14" s="27"/>
      <c r="VKP14" s="27"/>
      <c r="VKQ14" s="27"/>
      <c r="VKR14" s="27"/>
      <c r="VKS14" s="27"/>
      <c r="VKT14" s="66"/>
      <c r="VKU14" s="67"/>
      <c r="VKV14" s="67"/>
      <c r="VKW14" s="67"/>
      <c r="VKX14" s="67"/>
      <c r="VKY14" s="67"/>
      <c r="VKZ14" s="67"/>
      <c r="VLA14" s="67"/>
      <c r="VLB14" s="67"/>
      <c r="VLC14" s="67"/>
      <c r="VLD14" s="158"/>
      <c r="VLE14" s="158"/>
      <c r="VLF14" s="68"/>
      <c r="VLG14" s="65"/>
      <c r="VLH14" s="66"/>
      <c r="VLI14" s="27"/>
      <c r="VLJ14" s="66"/>
      <c r="VLK14" s="27"/>
      <c r="VLL14" s="27"/>
      <c r="VLM14" s="27"/>
      <c r="VLN14" s="27"/>
      <c r="VLO14" s="27"/>
      <c r="VLP14" s="27"/>
      <c r="VLQ14" s="27"/>
      <c r="VLR14" s="66"/>
      <c r="VLS14" s="67"/>
      <c r="VLT14" s="67"/>
      <c r="VLU14" s="67"/>
      <c r="VLV14" s="67"/>
      <c r="VLW14" s="67"/>
      <c r="VLX14" s="67"/>
      <c r="VLY14" s="67"/>
      <c r="VLZ14" s="67"/>
      <c r="VMA14" s="67"/>
      <c r="VMB14" s="158"/>
      <c r="VMC14" s="158"/>
      <c r="VMD14" s="68"/>
      <c r="VME14" s="65"/>
      <c r="VMF14" s="66"/>
      <c r="VMG14" s="27"/>
      <c r="VMH14" s="66"/>
      <c r="VMI14" s="27"/>
      <c r="VMJ14" s="27"/>
      <c r="VMK14" s="27"/>
      <c r="VML14" s="27"/>
      <c r="VMM14" s="27"/>
      <c r="VMN14" s="27"/>
      <c r="VMO14" s="27"/>
      <c r="VMP14" s="66"/>
      <c r="VMQ14" s="67"/>
      <c r="VMR14" s="67"/>
      <c r="VMS14" s="67"/>
      <c r="VMT14" s="67"/>
      <c r="VMU14" s="67"/>
      <c r="VMV14" s="67"/>
      <c r="VMW14" s="67"/>
      <c r="VMX14" s="67"/>
      <c r="VMY14" s="67"/>
      <c r="VMZ14" s="158"/>
      <c r="VNA14" s="158"/>
      <c r="VNB14" s="68"/>
      <c r="VNC14" s="65"/>
      <c r="VND14" s="66"/>
      <c r="VNE14" s="27"/>
      <c r="VNF14" s="66"/>
      <c r="VNG14" s="27"/>
      <c r="VNH14" s="27"/>
      <c r="VNI14" s="27"/>
      <c r="VNJ14" s="27"/>
      <c r="VNK14" s="27"/>
      <c r="VNL14" s="27"/>
      <c r="VNM14" s="27"/>
      <c r="VNN14" s="66"/>
      <c r="VNO14" s="67"/>
      <c r="VNP14" s="67"/>
      <c r="VNQ14" s="67"/>
      <c r="VNR14" s="67"/>
      <c r="VNS14" s="67"/>
      <c r="VNT14" s="67"/>
      <c r="VNU14" s="67"/>
      <c r="VNV14" s="67"/>
      <c r="VNW14" s="67"/>
      <c r="VNX14" s="158"/>
      <c r="VNY14" s="158"/>
      <c r="VNZ14" s="68"/>
      <c r="VOA14" s="65"/>
      <c r="VOB14" s="66"/>
      <c r="VOC14" s="27"/>
      <c r="VOD14" s="66"/>
      <c r="VOE14" s="27"/>
      <c r="VOF14" s="27"/>
      <c r="VOG14" s="27"/>
      <c r="VOH14" s="27"/>
      <c r="VOI14" s="27"/>
      <c r="VOJ14" s="27"/>
      <c r="VOK14" s="27"/>
      <c r="VOL14" s="66"/>
      <c r="VOM14" s="67"/>
      <c r="VON14" s="67"/>
      <c r="VOO14" s="67"/>
      <c r="VOP14" s="67"/>
      <c r="VOQ14" s="67"/>
      <c r="VOR14" s="67"/>
      <c r="VOS14" s="67"/>
      <c r="VOT14" s="67"/>
      <c r="VOU14" s="67"/>
      <c r="VOV14" s="158"/>
      <c r="VOW14" s="158"/>
      <c r="VOX14" s="68"/>
      <c r="VOY14" s="65"/>
      <c r="VOZ14" s="66"/>
      <c r="VPA14" s="27"/>
      <c r="VPB14" s="66"/>
      <c r="VPC14" s="27"/>
      <c r="VPD14" s="27"/>
      <c r="VPE14" s="27"/>
      <c r="VPF14" s="27"/>
      <c r="VPG14" s="27"/>
      <c r="VPH14" s="27"/>
      <c r="VPI14" s="27"/>
      <c r="VPJ14" s="66"/>
      <c r="VPK14" s="67"/>
      <c r="VPL14" s="67"/>
      <c r="VPM14" s="67"/>
      <c r="VPN14" s="67"/>
      <c r="VPO14" s="67"/>
      <c r="VPP14" s="67"/>
      <c r="VPQ14" s="67"/>
      <c r="VPR14" s="67"/>
      <c r="VPS14" s="67"/>
      <c r="VPT14" s="158"/>
      <c r="VPU14" s="158"/>
      <c r="VPV14" s="68"/>
      <c r="VPW14" s="65"/>
      <c r="VPX14" s="66"/>
      <c r="VPY14" s="27"/>
      <c r="VPZ14" s="66"/>
      <c r="VQA14" s="27"/>
      <c r="VQB14" s="27"/>
      <c r="VQC14" s="27"/>
      <c r="VQD14" s="27"/>
      <c r="VQE14" s="27"/>
      <c r="VQF14" s="27"/>
      <c r="VQG14" s="27"/>
      <c r="VQH14" s="66"/>
      <c r="VQI14" s="67"/>
      <c r="VQJ14" s="67"/>
      <c r="VQK14" s="67"/>
      <c r="VQL14" s="67"/>
      <c r="VQM14" s="67"/>
      <c r="VQN14" s="67"/>
      <c r="VQO14" s="67"/>
      <c r="VQP14" s="67"/>
      <c r="VQQ14" s="67"/>
      <c r="VQR14" s="158"/>
      <c r="VQS14" s="158"/>
      <c r="VQT14" s="68"/>
      <c r="VQU14" s="65"/>
      <c r="VQV14" s="66"/>
      <c r="VQW14" s="27"/>
      <c r="VQX14" s="66"/>
      <c r="VQY14" s="27"/>
      <c r="VQZ14" s="27"/>
      <c r="VRA14" s="27"/>
      <c r="VRB14" s="27"/>
      <c r="VRC14" s="27"/>
      <c r="VRD14" s="27"/>
      <c r="VRE14" s="27"/>
      <c r="VRF14" s="66"/>
      <c r="VRG14" s="67"/>
      <c r="VRH14" s="67"/>
      <c r="VRI14" s="67"/>
      <c r="VRJ14" s="67"/>
      <c r="VRK14" s="67"/>
      <c r="VRL14" s="67"/>
      <c r="VRM14" s="67"/>
      <c r="VRN14" s="67"/>
      <c r="VRO14" s="67"/>
      <c r="VRP14" s="158"/>
      <c r="VRQ14" s="158"/>
      <c r="VRR14" s="68"/>
      <c r="VRS14" s="65"/>
      <c r="VRT14" s="66"/>
      <c r="VRU14" s="27"/>
      <c r="VRV14" s="66"/>
      <c r="VRW14" s="27"/>
      <c r="VRX14" s="27"/>
      <c r="VRY14" s="27"/>
      <c r="VRZ14" s="27"/>
      <c r="VSA14" s="27"/>
      <c r="VSB14" s="27"/>
      <c r="VSC14" s="27"/>
      <c r="VSD14" s="66"/>
      <c r="VSE14" s="67"/>
      <c r="VSF14" s="67"/>
      <c r="VSG14" s="67"/>
      <c r="VSH14" s="67"/>
      <c r="VSI14" s="67"/>
      <c r="VSJ14" s="67"/>
      <c r="VSK14" s="67"/>
      <c r="VSL14" s="67"/>
      <c r="VSM14" s="67"/>
      <c r="VSN14" s="158"/>
      <c r="VSO14" s="158"/>
      <c r="VSP14" s="68"/>
      <c r="VSQ14" s="65"/>
      <c r="VSR14" s="66"/>
      <c r="VSS14" s="27"/>
      <c r="VST14" s="66"/>
      <c r="VSU14" s="27"/>
      <c r="VSV14" s="27"/>
      <c r="VSW14" s="27"/>
      <c r="VSX14" s="27"/>
      <c r="VSY14" s="27"/>
      <c r="VSZ14" s="27"/>
      <c r="VTA14" s="27"/>
      <c r="VTB14" s="66"/>
      <c r="VTC14" s="67"/>
      <c r="VTD14" s="67"/>
      <c r="VTE14" s="67"/>
      <c r="VTF14" s="67"/>
      <c r="VTG14" s="67"/>
      <c r="VTH14" s="67"/>
      <c r="VTI14" s="67"/>
      <c r="VTJ14" s="67"/>
      <c r="VTK14" s="67"/>
      <c r="VTL14" s="158"/>
      <c r="VTM14" s="158"/>
      <c r="VTN14" s="68"/>
      <c r="VTO14" s="65"/>
      <c r="VTP14" s="66"/>
      <c r="VTQ14" s="27"/>
      <c r="VTR14" s="66"/>
      <c r="VTS14" s="27"/>
      <c r="VTT14" s="27"/>
      <c r="VTU14" s="27"/>
      <c r="VTV14" s="27"/>
      <c r="VTW14" s="27"/>
      <c r="VTX14" s="27"/>
      <c r="VTY14" s="27"/>
      <c r="VTZ14" s="66"/>
      <c r="VUA14" s="67"/>
      <c r="VUB14" s="67"/>
      <c r="VUC14" s="67"/>
      <c r="VUD14" s="67"/>
      <c r="VUE14" s="67"/>
      <c r="VUF14" s="67"/>
      <c r="VUG14" s="67"/>
      <c r="VUH14" s="67"/>
      <c r="VUI14" s="67"/>
      <c r="VUJ14" s="158"/>
      <c r="VUK14" s="158"/>
      <c r="VUL14" s="68"/>
      <c r="VUM14" s="65"/>
      <c r="VUN14" s="66"/>
      <c r="VUO14" s="27"/>
      <c r="VUP14" s="66"/>
      <c r="VUQ14" s="27"/>
      <c r="VUR14" s="27"/>
      <c r="VUS14" s="27"/>
      <c r="VUT14" s="27"/>
      <c r="VUU14" s="27"/>
      <c r="VUV14" s="27"/>
      <c r="VUW14" s="27"/>
      <c r="VUX14" s="66"/>
      <c r="VUY14" s="67"/>
      <c r="VUZ14" s="67"/>
      <c r="VVA14" s="67"/>
      <c r="VVB14" s="67"/>
      <c r="VVC14" s="67"/>
      <c r="VVD14" s="67"/>
      <c r="VVE14" s="67"/>
      <c r="VVF14" s="67"/>
      <c r="VVG14" s="67"/>
      <c r="VVH14" s="158"/>
      <c r="VVI14" s="158"/>
      <c r="VVJ14" s="68"/>
      <c r="VVK14" s="65"/>
      <c r="VVL14" s="66"/>
      <c r="VVM14" s="27"/>
      <c r="VVN14" s="66"/>
      <c r="VVO14" s="27"/>
      <c r="VVP14" s="27"/>
      <c r="VVQ14" s="27"/>
      <c r="VVR14" s="27"/>
      <c r="VVS14" s="27"/>
      <c r="VVT14" s="27"/>
      <c r="VVU14" s="27"/>
      <c r="VVV14" s="66"/>
      <c r="VVW14" s="67"/>
      <c r="VVX14" s="67"/>
      <c r="VVY14" s="67"/>
      <c r="VVZ14" s="67"/>
      <c r="VWA14" s="67"/>
      <c r="VWB14" s="67"/>
      <c r="VWC14" s="67"/>
      <c r="VWD14" s="67"/>
      <c r="VWE14" s="67"/>
      <c r="VWF14" s="158"/>
      <c r="VWG14" s="158"/>
      <c r="VWH14" s="68"/>
      <c r="VWI14" s="65"/>
      <c r="VWJ14" s="66"/>
      <c r="VWK14" s="27"/>
      <c r="VWL14" s="66"/>
      <c r="VWM14" s="27"/>
      <c r="VWN14" s="27"/>
      <c r="VWO14" s="27"/>
      <c r="VWP14" s="27"/>
      <c r="VWQ14" s="27"/>
      <c r="VWR14" s="27"/>
      <c r="VWS14" s="27"/>
      <c r="VWT14" s="66"/>
      <c r="VWU14" s="67"/>
      <c r="VWV14" s="67"/>
      <c r="VWW14" s="67"/>
      <c r="VWX14" s="67"/>
      <c r="VWY14" s="67"/>
      <c r="VWZ14" s="67"/>
      <c r="VXA14" s="67"/>
      <c r="VXB14" s="67"/>
      <c r="VXC14" s="67"/>
      <c r="VXD14" s="158"/>
      <c r="VXE14" s="158"/>
      <c r="VXF14" s="68"/>
      <c r="VXG14" s="65"/>
      <c r="VXH14" s="66"/>
      <c r="VXI14" s="27"/>
      <c r="VXJ14" s="66"/>
      <c r="VXK14" s="27"/>
      <c r="VXL14" s="27"/>
      <c r="VXM14" s="27"/>
      <c r="VXN14" s="27"/>
      <c r="VXO14" s="27"/>
      <c r="VXP14" s="27"/>
      <c r="VXQ14" s="27"/>
      <c r="VXR14" s="66"/>
      <c r="VXS14" s="67"/>
      <c r="VXT14" s="67"/>
      <c r="VXU14" s="67"/>
      <c r="VXV14" s="67"/>
      <c r="VXW14" s="67"/>
      <c r="VXX14" s="67"/>
      <c r="VXY14" s="67"/>
      <c r="VXZ14" s="67"/>
      <c r="VYA14" s="67"/>
      <c r="VYB14" s="158"/>
      <c r="VYC14" s="158"/>
      <c r="VYD14" s="68"/>
      <c r="VYE14" s="65"/>
      <c r="VYF14" s="66"/>
      <c r="VYG14" s="27"/>
      <c r="VYH14" s="66"/>
      <c r="VYI14" s="27"/>
      <c r="VYJ14" s="27"/>
      <c r="VYK14" s="27"/>
      <c r="VYL14" s="27"/>
      <c r="VYM14" s="27"/>
      <c r="VYN14" s="27"/>
      <c r="VYO14" s="27"/>
      <c r="VYP14" s="66"/>
      <c r="VYQ14" s="67"/>
      <c r="VYR14" s="67"/>
      <c r="VYS14" s="67"/>
      <c r="VYT14" s="67"/>
      <c r="VYU14" s="67"/>
      <c r="VYV14" s="67"/>
      <c r="VYW14" s="67"/>
      <c r="VYX14" s="67"/>
      <c r="VYY14" s="67"/>
      <c r="VYZ14" s="158"/>
      <c r="VZA14" s="158"/>
      <c r="VZB14" s="68"/>
      <c r="VZC14" s="65"/>
      <c r="VZD14" s="66"/>
      <c r="VZE14" s="27"/>
      <c r="VZF14" s="66"/>
      <c r="VZG14" s="27"/>
      <c r="VZH14" s="27"/>
      <c r="VZI14" s="27"/>
      <c r="VZJ14" s="27"/>
      <c r="VZK14" s="27"/>
      <c r="VZL14" s="27"/>
      <c r="VZM14" s="27"/>
      <c r="VZN14" s="66"/>
      <c r="VZO14" s="67"/>
      <c r="VZP14" s="67"/>
      <c r="VZQ14" s="67"/>
      <c r="VZR14" s="67"/>
      <c r="VZS14" s="67"/>
      <c r="VZT14" s="67"/>
      <c r="VZU14" s="67"/>
      <c r="VZV14" s="67"/>
      <c r="VZW14" s="67"/>
      <c r="VZX14" s="158"/>
      <c r="VZY14" s="158"/>
      <c r="VZZ14" s="68"/>
      <c r="WAA14" s="65"/>
      <c r="WAB14" s="66"/>
      <c r="WAC14" s="27"/>
      <c r="WAD14" s="66"/>
      <c r="WAE14" s="27"/>
      <c r="WAF14" s="27"/>
      <c r="WAG14" s="27"/>
      <c r="WAH14" s="27"/>
      <c r="WAI14" s="27"/>
      <c r="WAJ14" s="27"/>
      <c r="WAK14" s="27"/>
      <c r="WAL14" s="66"/>
      <c r="WAM14" s="67"/>
      <c r="WAN14" s="67"/>
      <c r="WAO14" s="67"/>
      <c r="WAP14" s="67"/>
      <c r="WAQ14" s="67"/>
      <c r="WAR14" s="67"/>
      <c r="WAS14" s="67"/>
      <c r="WAT14" s="67"/>
      <c r="WAU14" s="67"/>
      <c r="WAV14" s="158"/>
      <c r="WAW14" s="158"/>
      <c r="WAX14" s="68"/>
      <c r="WAY14" s="65"/>
      <c r="WAZ14" s="66"/>
      <c r="WBA14" s="27"/>
      <c r="WBB14" s="66"/>
      <c r="WBC14" s="27"/>
      <c r="WBD14" s="27"/>
      <c r="WBE14" s="27"/>
      <c r="WBF14" s="27"/>
      <c r="WBG14" s="27"/>
      <c r="WBH14" s="27"/>
      <c r="WBI14" s="27"/>
      <c r="WBJ14" s="66"/>
      <c r="WBK14" s="67"/>
      <c r="WBL14" s="67"/>
      <c r="WBM14" s="67"/>
      <c r="WBN14" s="67"/>
      <c r="WBO14" s="67"/>
      <c r="WBP14" s="67"/>
      <c r="WBQ14" s="67"/>
      <c r="WBR14" s="67"/>
      <c r="WBS14" s="67"/>
      <c r="WBT14" s="158"/>
      <c r="WBU14" s="158"/>
      <c r="WBV14" s="68"/>
      <c r="WBW14" s="65"/>
      <c r="WBX14" s="66"/>
      <c r="WBY14" s="27"/>
      <c r="WBZ14" s="66"/>
      <c r="WCA14" s="27"/>
      <c r="WCB14" s="27"/>
      <c r="WCC14" s="27"/>
      <c r="WCD14" s="27"/>
      <c r="WCE14" s="27"/>
      <c r="WCF14" s="27"/>
      <c r="WCG14" s="27"/>
      <c r="WCH14" s="66"/>
      <c r="WCI14" s="67"/>
      <c r="WCJ14" s="67"/>
      <c r="WCK14" s="67"/>
      <c r="WCL14" s="67"/>
      <c r="WCM14" s="67"/>
      <c r="WCN14" s="67"/>
      <c r="WCO14" s="67"/>
      <c r="WCP14" s="67"/>
      <c r="WCQ14" s="67"/>
      <c r="WCR14" s="158"/>
      <c r="WCS14" s="158"/>
      <c r="WCT14" s="68"/>
      <c r="WCU14" s="65"/>
      <c r="WCV14" s="66"/>
      <c r="WCW14" s="27"/>
      <c r="WCX14" s="66"/>
      <c r="WCY14" s="27"/>
      <c r="WCZ14" s="27"/>
      <c r="WDA14" s="27"/>
      <c r="WDB14" s="27"/>
      <c r="WDC14" s="27"/>
      <c r="WDD14" s="27"/>
      <c r="WDE14" s="27"/>
      <c r="WDF14" s="66"/>
      <c r="WDG14" s="67"/>
      <c r="WDH14" s="67"/>
      <c r="WDI14" s="67"/>
      <c r="WDJ14" s="67"/>
      <c r="WDK14" s="67"/>
      <c r="WDL14" s="67"/>
      <c r="WDM14" s="67"/>
      <c r="WDN14" s="67"/>
      <c r="WDO14" s="67"/>
      <c r="WDP14" s="158"/>
      <c r="WDQ14" s="158"/>
      <c r="WDR14" s="68"/>
      <c r="WDS14" s="65"/>
      <c r="WDT14" s="66"/>
      <c r="WDU14" s="27"/>
      <c r="WDV14" s="66"/>
      <c r="WDW14" s="27"/>
      <c r="WDX14" s="27"/>
      <c r="WDY14" s="27"/>
      <c r="WDZ14" s="27"/>
      <c r="WEA14" s="27"/>
      <c r="WEB14" s="27"/>
      <c r="WEC14" s="27"/>
      <c r="WED14" s="66"/>
      <c r="WEE14" s="67"/>
      <c r="WEF14" s="67"/>
      <c r="WEG14" s="67"/>
      <c r="WEH14" s="67"/>
      <c r="WEI14" s="67"/>
      <c r="WEJ14" s="67"/>
      <c r="WEK14" s="67"/>
      <c r="WEL14" s="67"/>
      <c r="WEM14" s="67"/>
      <c r="WEN14" s="158"/>
      <c r="WEO14" s="158"/>
      <c r="WEP14" s="68"/>
      <c r="WEQ14" s="65"/>
      <c r="WER14" s="66"/>
      <c r="WES14" s="27"/>
      <c r="WET14" s="66"/>
      <c r="WEU14" s="27"/>
      <c r="WEV14" s="27"/>
      <c r="WEW14" s="27"/>
      <c r="WEX14" s="27"/>
      <c r="WEY14" s="27"/>
      <c r="WEZ14" s="27"/>
      <c r="WFA14" s="27"/>
      <c r="WFB14" s="66"/>
      <c r="WFC14" s="67"/>
      <c r="WFD14" s="67"/>
      <c r="WFE14" s="67"/>
      <c r="WFF14" s="67"/>
      <c r="WFG14" s="67"/>
      <c r="WFH14" s="67"/>
      <c r="WFI14" s="67"/>
      <c r="WFJ14" s="67"/>
      <c r="WFK14" s="67"/>
      <c r="WFL14" s="158"/>
      <c r="WFM14" s="158"/>
      <c r="WFN14" s="68"/>
      <c r="WFO14" s="65"/>
      <c r="WFP14" s="66"/>
      <c r="WFQ14" s="27"/>
      <c r="WFR14" s="66"/>
      <c r="WFS14" s="27"/>
      <c r="WFT14" s="27"/>
      <c r="WFU14" s="27"/>
      <c r="WFV14" s="27"/>
      <c r="WFW14" s="27"/>
      <c r="WFX14" s="27"/>
      <c r="WFY14" s="27"/>
      <c r="WFZ14" s="66"/>
      <c r="WGA14" s="67"/>
      <c r="WGB14" s="67"/>
      <c r="WGC14" s="67"/>
      <c r="WGD14" s="67"/>
      <c r="WGE14" s="67"/>
      <c r="WGF14" s="67"/>
      <c r="WGG14" s="67"/>
      <c r="WGH14" s="67"/>
      <c r="WGI14" s="67"/>
      <c r="WGJ14" s="158"/>
      <c r="WGK14" s="158"/>
      <c r="WGL14" s="68"/>
      <c r="WGM14" s="65"/>
      <c r="WGN14" s="66"/>
      <c r="WGO14" s="27"/>
      <c r="WGP14" s="66"/>
      <c r="WGQ14" s="27"/>
      <c r="WGR14" s="27"/>
      <c r="WGS14" s="27"/>
      <c r="WGT14" s="27"/>
      <c r="WGU14" s="27"/>
      <c r="WGV14" s="27"/>
      <c r="WGW14" s="27"/>
      <c r="WGX14" s="66"/>
      <c r="WGY14" s="67"/>
      <c r="WGZ14" s="67"/>
      <c r="WHA14" s="67"/>
      <c r="WHB14" s="67"/>
      <c r="WHC14" s="67"/>
      <c r="WHD14" s="67"/>
      <c r="WHE14" s="67"/>
      <c r="WHF14" s="67"/>
      <c r="WHG14" s="67"/>
      <c r="WHH14" s="158"/>
      <c r="WHI14" s="158"/>
      <c r="WHJ14" s="68"/>
      <c r="WHK14" s="65"/>
      <c r="WHL14" s="66"/>
      <c r="WHM14" s="27"/>
      <c r="WHN14" s="66"/>
      <c r="WHO14" s="27"/>
      <c r="WHP14" s="27"/>
      <c r="WHQ14" s="27"/>
      <c r="WHR14" s="27"/>
      <c r="WHS14" s="27"/>
      <c r="WHT14" s="27"/>
      <c r="WHU14" s="27"/>
      <c r="WHV14" s="66"/>
      <c r="WHW14" s="67"/>
      <c r="WHX14" s="67"/>
      <c r="WHY14" s="67"/>
      <c r="WHZ14" s="67"/>
      <c r="WIA14" s="67"/>
      <c r="WIB14" s="67"/>
      <c r="WIC14" s="67"/>
      <c r="WID14" s="67"/>
      <c r="WIE14" s="67"/>
      <c r="WIF14" s="158"/>
      <c r="WIG14" s="158"/>
      <c r="WIH14" s="68"/>
      <c r="WII14" s="65"/>
      <c r="WIJ14" s="66"/>
      <c r="WIK14" s="27"/>
      <c r="WIL14" s="66"/>
      <c r="WIM14" s="27"/>
      <c r="WIN14" s="27"/>
      <c r="WIO14" s="27"/>
      <c r="WIP14" s="27"/>
      <c r="WIQ14" s="27"/>
      <c r="WIR14" s="27"/>
      <c r="WIS14" s="27"/>
      <c r="WIT14" s="66"/>
      <c r="WIU14" s="67"/>
      <c r="WIV14" s="67"/>
      <c r="WIW14" s="67"/>
      <c r="WIX14" s="67"/>
      <c r="WIY14" s="67"/>
      <c r="WIZ14" s="67"/>
      <c r="WJA14" s="67"/>
      <c r="WJB14" s="67"/>
      <c r="WJC14" s="67"/>
      <c r="WJD14" s="158"/>
      <c r="WJE14" s="158"/>
      <c r="WJF14" s="68"/>
      <c r="WJG14" s="65"/>
      <c r="WJH14" s="66"/>
      <c r="WJI14" s="27"/>
      <c r="WJJ14" s="66"/>
      <c r="WJK14" s="27"/>
      <c r="WJL14" s="27"/>
      <c r="WJM14" s="27"/>
      <c r="WJN14" s="27"/>
      <c r="WJO14" s="27"/>
      <c r="WJP14" s="27"/>
      <c r="WJQ14" s="27"/>
      <c r="WJR14" s="66"/>
      <c r="WJS14" s="67"/>
      <c r="WJT14" s="67"/>
      <c r="WJU14" s="67"/>
      <c r="WJV14" s="67"/>
      <c r="WJW14" s="67"/>
      <c r="WJX14" s="67"/>
      <c r="WJY14" s="67"/>
      <c r="WJZ14" s="67"/>
      <c r="WKA14" s="67"/>
      <c r="WKB14" s="158"/>
      <c r="WKC14" s="158"/>
      <c r="WKD14" s="68"/>
      <c r="WKE14" s="65"/>
      <c r="WKF14" s="66"/>
      <c r="WKG14" s="27"/>
      <c r="WKH14" s="66"/>
      <c r="WKI14" s="27"/>
      <c r="WKJ14" s="27"/>
      <c r="WKK14" s="27"/>
      <c r="WKL14" s="27"/>
      <c r="WKM14" s="27"/>
      <c r="WKN14" s="27"/>
      <c r="WKO14" s="27"/>
      <c r="WKP14" s="66"/>
      <c r="WKQ14" s="67"/>
      <c r="WKR14" s="67"/>
      <c r="WKS14" s="67"/>
      <c r="WKT14" s="67"/>
      <c r="WKU14" s="67"/>
      <c r="WKV14" s="67"/>
      <c r="WKW14" s="67"/>
      <c r="WKX14" s="67"/>
      <c r="WKY14" s="67"/>
      <c r="WKZ14" s="158"/>
      <c r="WLA14" s="158"/>
      <c r="WLB14" s="68"/>
      <c r="WLC14" s="65"/>
      <c r="WLD14" s="66"/>
      <c r="WLE14" s="27"/>
      <c r="WLF14" s="66"/>
      <c r="WLG14" s="27"/>
      <c r="WLH14" s="27"/>
      <c r="WLI14" s="27"/>
      <c r="WLJ14" s="27"/>
      <c r="WLK14" s="27"/>
      <c r="WLL14" s="27"/>
      <c r="WLM14" s="27"/>
      <c r="WLN14" s="66"/>
      <c r="WLO14" s="67"/>
      <c r="WLP14" s="67"/>
      <c r="WLQ14" s="67"/>
      <c r="WLR14" s="67"/>
      <c r="WLS14" s="67"/>
      <c r="WLT14" s="67"/>
      <c r="WLU14" s="67"/>
      <c r="WLV14" s="67"/>
      <c r="WLW14" s="67"/>
      <c r="WLX14" s="158"/>
      <c r="WLY14" s="158"/>
      <c r="WLZ14" s="68"/>
      <c r="WMA14" s="65"/>
      <c r="WMB14" s="66"/>
      <c r="WMC14" s="27"/>
      <c r="WMD14" s="66"/>
      <c r="WME14" s="27"/>
      <c r="WMF14" s="27"/>
      <c r="WMG14" s="27"/>
      <c r="WMH14" s="27"/>
      <c r="WMI14" s="27"/>
      <c r="WMJ14" s="27"/>
      <c r="WMK14" s="27"/>
      <c r="WML14" s="66"/>
      <c r="WMM14" s="67"/>
      <c r="WMN14" s="67"/>
      <c r="WMO14" s="67"/>
      <c r="WMP14" s="67"/>
      <c r="WMQ14" s="67"/>
      <c r="WMR14" s="67"/>
      <c r="WMS14" s="67"/>
      <c r="WMT14" s="67"/>
      <c r="WMU14" s="67"/>
      <c r="WMV14" s="158"/>
      <c r="WMW14" s="158"/>
      <c r="WMX14" s="68"/>
      <c r="WMY14" s="65"/>
      <c r="WMZ14" s="66"/>
      <c r="WNA14" s="27"/>
      <c r="WNB14" s="66"/>
      <c r="WNC14" s="27"/>
      <c r="WND14" s="27"/>
      <c r="WNE14" s="27"/>
      <c r="WNF14" s="27"/>
      <c r="WNG14" s="27"/>
      <c r="WNH14" s="27"/>
      <c r="WNI14" s="27"/>
      <c r="WNJ14" s="66"/>
      <c r="WNK14" s="67"/>
      <c r="WNL14" s="67"/>
      <c r="WNM14" s="67"/>
      <c r="WNN14" s="67"/>
      <c r="WNO14" s="67"/>
      <c r="WNP14" s="67"/>
      <c r="WNQ14" s="67"/>
      <c r="WNR14" s="67"/>
      <c r="WNS14" s="67"/>
      <c r="WNT14" s="158"/>
      <c r="WNU14" s="158"/>
      <c r="WNV14" s="68"/>
      <c r="WNW14" s="65"/>
      <c r="WNX14" s="66"/>
      <c r="WNY14" s="27"/>
      <c r="WNZ14" s="66"/>
      <c r="WOA14" s="27"/>
      <c r="WOB14" s="27"/>
      <c r="WOC14" s="27"/>
      <c r="WOD14" s="27"/>
      <c r="WOE14" s="27"/>
      <c r="WOF14" s="27"/>
      <c r="WOG14" s="27"/>
      <c r="WOH14" s="66"/>
      <c r="WOI14" s="67"/>
      <c r="WOJ14" s="67"/>
      <c r="WOK14" s="67"/>
      <c r="WOL14" s="67"/>
      <c r="WOM14" s="67"/>
      <c r="WON14" s="67"/>
      <c r="WOO14" s="67"/>
      <c r="WOP14" s="67"/>
      <c r="WOQ14" s="67"/>
      <c r="WOR14" s="158"/>
      <c r="WOS14" s="158"/>
      <c r="WOT14" s="68"/>
      <c r="WOU14" s="65"/>
      <c r="WOV14" s="66"/>
      <c r="WOW14" s="27"/>
      <c r="WOX14" s="66"/>
      <c r="WOY14" s="27"/>
      <c r="WOZ14" s="27"/>
      <c r="WPA14" s="27"/>
      <c r="WPB14" s="27"/>
      <c r="WPC14" s="27"/>
      <c r="WPD14" s="27"/>
      <c r="WPE14" s="27"/>
      <c r="WPF14" s="66"/>
      <c r="WPG14" s="67"/>
      <c r="WPH14" s="67"/>
      <c r="WPI14" s="67"/>
      <c r="WPJ14" s="67"/>
      <c r="WPK14" s="67"/>
      <c r="WPL14" s="67"/>
      <c r="WPM14" s="67"/>
      <c r="WPN14" s="67"/>
      <c r="WPO14" s="67"/>
      <c r="WPP14" s="158"/>
      <c r="WPQ14" s="158"/>
      <c r="WPR14" s="68"/>
      <c r="WPS14" s="65"/>
      <c r="WPT14" s="66"/>
      <c r="WPU14" s="27"/>
      <c r="WPV14" s="66"/>
      <c r="WPW14" s="27"/>
      <c r="WPX14" s="27"/>
      <c r="WPY14" s="27"/>
      <c r="WPZ14" s="27"/>
      <c r="WQA14" s="27"/>
      <c r="WQB14" s="27"/>
      <c r="WQC14" s="27"/>
      <c r="WQD14" s="66"/>
      <c r="WQE14" s="67"/>
      <c r="WQF14" s="67"/>
      <c r="WQG14" s="67"/>
      <c r="WQH14" s="67"/>
      <c r="WQI14" s="67"/>
      <c r="WQJ14" s="67"/>
      <c r="WQK14" s="67"/>
      <c r="WQL14" s="67"/>
      <c r="WQM14" s="67"/>
      <c r="WQN14" s="158"/>
      <c r="WQO14" s="158"/>
      <c r="WQP14" s="68"/>
      <c r="WQQ14" s="65"/>
      <c r="WQR14" s="66"/>
      <c r="WQS14" s="27"/>
      <c r="WQT14" s="66"/>
      <c r="WQU14" s="27"/>
      <c r="WQV14" s="27"/>
      <c r="WQW14" s="27"/>
      <c r="WQX14" s="27"/>
      <c r="WQY14" s="27"/>
      <c r="WQZ14" s="27"/>
      <c r="WRA14" s="27"/>
      <c r="WRB14" s="66"/>
      <c r="WRC14" s="67"/>
      <c r="WRD14" s="67"/>
      <c r="WRE14" s="67"/>
      <c r="WRF14" s="67"/>
      <c r="WRG14" s="67"/>
      <c r="WRH14" s="67"/>
      <c r="WRI14" s="67"/>
      <c r="WRJ14" s="67"/>
      <c r="WRK14" s="67"/>
      <c r="WRL14" s="158"/>
      <c r="WRM14" s="158"/>
      <c r="WRN14" s="68"/>
      <c r="WRO14" s="65"/>
      <c r="WRP14" s="66"/>
      <c r="WRQ14" s="27"/>
      <c r="WRR14" s="66"/>
      <c r="WRS14" s="27"/>
      <c r="WRT14" s="27"/>
      <c r="WRU14" s="27"/>
      <c r="WRV14" s="27"/>
      <c r="WRW14" s="27"/>
      <c r="WRX14" s="27"/>
      <c r="WRY14" s="27"/>
      <c r="WRZ14" s="66"/>
      <c r="WSA14" s="67"/>
      <c r="WSB14" s="67"/>
      <c r="WSC14" s="67"/>
      <c r="WSD14" s="67"/>
      <c r="WSE14" s="67"/>
      <c r="WSF14" s="67"/>
      <c r="WSG14" s="67"/>
      <c r="WSH14" s="67"/>
      <c r="WSI14" s="67"/>
      <c r="WSJ14" s="158"/>
      <c r="WSK14" s="158"/>
      <c r="WSL14" s="68"/>
      <c r="WSM14" s="65"/>
      <c r="WSN14" s="66"/>
      <c r="WSO14" s="27"/>
      <c r="WSP14" s="66"/>
      <c r="WSQ14" s="27"/>
      <c r="WSR14" s="27"/>
      <c r="WSS14" s="27"/>
      <c r="WST14" s="27"/>
      <c r="WSU14" s="27"/>
      <c r="WSV14" s="27"/>
      <c r="WSW14" s="27"/>
      <c r="WSX14" s="66"/>
      <c r="WSY14" s="67"/>
      <c r="WSZ14" s="67"/>
      <c r="WTA14" s="67"/>
      <c r="WTB14" s="67"/>
      <c r="WTC14" s="67"/>
      <c r="WTD14" s="67"/>
      <c r="WTE14" s="67"/>
      <c r="WTF14" s="67"/>
      <c r="WTG14" s="67"/>
      <c r="WTH14" s="158"/>
      <c r="WTI14" s="158"/>
      <c r="WTJ14" s="68"/>
      <c r="WTK14" s="65"/>
      <c r="WTL14" s="66"/>
      <c r="WTM14" s="27"/>
      <c r="WTN14" s="66"/>
      <c r="WTO14" s="27"/>
      <c r="WTP14" s="27"/>
      <c r="WTQ14" s="27"/>
      <c r="WTR14" s="27"/>
      <c r="WTS14" s="27"/>
      <c r="WTT14" s="27"/>
      <c r="WTU14" s="27"/>
      <c r="WTV14" s="66"/>
      <c r="WTW14" s="67"/>
      <c r="WTX14" s="67"/>
      <c r="WTY14" s="67"/>
      <c r="WTZ14" s="67"/>
      <c r="WUA14" s="67"/>
      <c r="WUB14" s="67"/>
      <c r="WUC14" s="67"/>
      <c r="WUD14" s="67"/>
      <c r="WUE14" s="67"/>
      <c r="WUF14" s="158"/>
      <c r="WUG14" s="158"/>
      <c r="WUH14" s="68"/>
      <c r="WUI14" s="65"/>
      <c r="WUJ14" s="66"/>
      <c r="WUK14" s="27"/>
      <c r="WUL14" s="66"/>
      <c r="WUM14" s="27"/>
      <c r="WUN14" s="27"/>
      <c r="WUO14" s="27"/>
      <c r="WUP14" s="27"/>
      <c r="WUQ14" s="27"/>
      <c r="WUR14" s="27"/>
      <c r="WUS14" s="27"/>
      <c r="WUT14" s="66"/>
      <c r="WUU14" s="67"/>
      <c r="WUV14" s="67"/>
      <c r="WUW14" s="67"/>
      <c r="WUX14" s="67"/>
      <c r="WUY14" s="67"/>
      <c r="WUZ14" s="67"/>
      <c r="WVA14" s="67"/>
      <c r="WVB14" s="67"/>
      <c r="WVC14" s="67"/>
      <c r="WVD14" s="158"/>
      <c r="WVE14" s="158"/>
      <c r="WVF14" s="68"/>
      <c r="WVG14" s="65"/>
      <c r="WVH14" s="66"/>
      <c r="WVI14" s="27"/>
      <c r="WVJ14" s="66"/>
      <c r="WVK14" s="27"/>
      <c r="WVL14" s="27"/>
      <c r="WVM14" s="27"/>
      <c r="WVN14" s="27"/>
      <c r="WVO14" s="27"/>
      <c r="WVP14" s="27"/>
      <c r="WVQ14" s="27"/>
      <c r="WVR14" s="66"/>
      <c r="WVS14" s="67"/>
      <c r="WVT14" s="67"/>
      <c r="WVU14" s="67"/>
      <c r="WVV14" s="67"/>
      <c r="WVW14" s="67"/>
      <c r="WVX14" s="67"/>
      <c r="WVY14" s="67"/>
      <c r="WVZ14" s="67"/>
      <c r="WWA14" s="67"/>
      <c r="WWB14" s="158"/>
      <c r="WWC14" s="158"/>
      <c r="WWD14" s="68"/>
      <c r="WWE14" s="65"/>
      <c r="WWF14" s="66"/>
      <c r="WWG14" s="27"/>
      <c r="WWH14" s="66"/>
      <c r="WWI14" s="27"/>
      <c r="WWJ14" s="27"/>
      <c r="WWK14" s="27"/>
      <c r="WWL14" s="27"/>
      <c r="WWM14" s="27"/>
      <c r="WWN14" s="27"/>
      <c r="WWO14" s="27"/>
      <c r="WWP14" s="66"/>
      <c r="WWQ14" s="67"/>
      <c r="WWR14" s="67"/>
      <c r="WWS14" s="67"/>
      <c r="WWT14" s="67"/>
      <c r="WWU14" s="67"/>
      <c r="WWV14" s="67"/>
      <c r="WWW14" s="67"/>
      <c r="WWX14" s="67"/>
      <c r="WWY14" s="67"/>
      <c r="WWZ14" s="158"/>
      <c r="WXA14" s="158"/>
      <c r="WXB14" s="68"/>
      <c r="WXC14" s="65"/>
      <c r="WXD14" s="66"/>
      <c r="WXE14" s="27"/>
      <c r="WXF14" s="66"/>
      <c r="WXG14" s="27"/>
      <c r="WXH14" s="27"/>
      <c r="WXI14" s="27"/>
      <c r="WXJ14" s="27"/>
      <c r="WXK14" s="27"/>
      <c r="WXL14" s="27"/>
      <c r="WXM14" s="27"/>
      <c r="WXN14" s="66"/>
      <c r="WXO14" s="67"/>
      <c r="WXP14" s="67"/>
      <c r="WXQ14" s="67"/>
      <c r="WXR14" s="67"/>
      <c r="WXS14" s="67"/>
      <c r="WXT14" s="67"/>
      <c r="WXU14" s="67"/>
      <c r="WXV14" s="67"/>
      <c r="WXW14" s="67"/>
      <c r="WXX14" s="158"/>
      <c r="WXY14" s="158"/>
      <c r="WXZ14" s="68"/>
      <c r="WYA14" s="65"/>
      <c r="WYB14" s="66"/>
      <c r="WYC14" s="27"/>
      <c r="WYD14" s="66"/>
      <c r="WYE14" s="27"/>
      <c r="WYF14" s="27"/>
      <c r="WYG14" s="27"/>
      <c r="WYH14" s="27"/>
      <c r="WYI14" s="27"/>
      <c r="WYJ14" s="27"/>
      <c r="WYK14" s="27"/>
      <c r="WYL14" s="66"/>
      <c r="WYM14" s="67"/>
      <c r="WYN14" s="67"/>
      <c r="WYO14" s="67"/>
      <c r="WYP14" s="67"/>
      <c r="WYQ14" s="67"/>
      <c r="WYR14" s="67"/>
      <c r="WYS14" s="67"/>
      <c r="WYT14" s="67"/>
      <c r="WYU14" s="67"/>
      <c r="WYV14" s="158"/>
      <c r="WYW14" s="158"/>
      <c r="WYX14" s="68"/>
      <c r="WYY14" s="65"/>
      <c r="WYZ14" s="66"/>
      <c r="WZA14" s="27"/>
      <c r="WZB14" s="66"/>
      <c r="WZC14" s="27"/>
      <c r="WZD14" s="27"/>
      <c r="WZE14" s="27"/>
      <c r="WZF14" s="27"/>
      <c r="WZG14" s="27"/>
      <c r="WZH14" s="27"/>
      <c r="WZI14" s="27"/>
      <c r="WZJ14" s="66"/>
      <c r="WZK14" s="67"/>
      <c r="WZL14" s="67"/>
      <c r="WZM14" s="67"/>
      <c r="WZN14" s="67"/>
      <c r="WZO14" s="67"/>
      <c r="WZP14" s="67"/>
      <c r="WZQ14" s="67"/>
      <c r="WZR14" s="67"/>
      <c r="WZS14" s="67"/>
      <c r="WZT14" s="158"/>
      <c r="WZU14" s="158"/>
      <c r="WZV14" s="68"/>
      <c r="WZW14" s="65"/>
      <c r="WZX14" s="66"/>
      <c r="WZY14" s="27"/>
      <c r="WZZ14" s="66"/>
      <c r="XAA14" s="27"/>
      <c r="XAB14" s="27"/>
      <c r="XAC14" s="27"/>
      <c r="XAD14" s="27"/>
      <c r="XAE14" s="27"/>
      <c r="XAF14" s="27"/>
      <c r="XAG14" s="27"/>
      <c r="XAH14" s="66"/>
      <c r="XAI14" s="67"/>
      <c r="XAJ14" s="67"/>
      <c r="XAK14" s="67"/>
      <c r="XAL14" s="67"/>
      <c r="XAM14" s="67"/>
      <c r="XAN14" s="67"/>
      <c r="XAO14" s="67"/>
      <c r="XAP14" s="67"/>
      <c r="XAQ14" s="67"/>
      <c r="XAR14" s="158"/>
      <c r="XAS14" s="158"/>
      <c r="XAT14" s="68"/>
      <c r="XAU14" s="65"/>
      <c r="XAV14" s="66"/>
      <c r="XAW14" s="27"/>
      <c r="XAX14" s="66"/>
      <c r="XAY14" s="27"/>
      <c r="XAZ14" s="27"/>
      <c r="XBA14" s="27"/>
      <c r="XBB14" s="27"/>
      <c r="XBC14" s="27"/>
      <c r="XBD14" s="27"/>
      <c r="XBE14" s="27"/>
      <c r="XBF14" s="66"/>
      <c r="XBG14" s="67"/>
      <c r="XBH14" s="67"/>
      <c r="XBI14" s="67"/>
      <c r="XBJ14" s="67"/>
      <c r="XBK14" s="67"/>
      <c r="XBL14" s="67"/>
      <c r="XBM14" s="67"/>
      <c r="XBN14" s="67"/>
      <c r="XBO14" s="67"/>
      <c r="XBP14" s="158"/>
      <c r="XBQ14" s="158"/>
      <c r="XBR14" s="68"/>
      <c r="XBS14" s="65"/>
      <c r="XBT14" s="66"/>
      <c r="XBU14" s="27"/>
      <c r="XBV14" s="66"/>
      <c r="XBW14" s="27"/>
      <c r="XBX14" s="27"/>
      <c r="XBY14" s="27"/>
      <c r="XBZ14" s="27"/>
      <c r="XCA14" s="27"/>
      <c r="XCB14" s="27"/>
      <c r="XCC14" s="27"/>
      <c r="XCD14" s="66"/>
      <c r="XCE14" s="67"/>
      <c r="XCF14" s="67"/>
      <c r="XCG14" s="67"/>
      <c r="XCH14" s="67"/>
      <c r="XCI14" s="67"/>
      <c r="XCJ14" s="67"/>
      <c r="XCK14" s="67"/>
      <c r="XCL14" s="67"/>
      <c r="XCM14" s="67"/>
      <c r="XCN14" s="158"/>
      <c r="XCO14" s="158"/>
      <c r="XCP14" s="68"/>
      <c r="XCQ14" s="65"/>
      <c r="XCR14" s="66"/>
      <c r="XCS14" s="27"/>
      <c r="XCT14" s="66"/>
      <c r="XCU14" s="27"/>
      <c r="XCV14" s="27"/>
      <c r="XCW14" s="27"/>
      <c r="XCX14" s="27"/>
      <c r="XCY14" s="27"/>
      <c r="XCZ14" s="27"/>
      <c r="XDA14" s="27"/>
      <c r="XDB14" s="66"/>
      <c r="XDC14" s="67"/>
      <c r="XDD14" s="67"/>
      <c r="XDE14" s="67"/>
      <c r="XDF14" s="67"/>
      <c r="XDG14" s="67"/>
      <c r="XDH14" s="67"/>
      <c r="XDI14" s="67"/>
      <c r="XDJ14" s="67"/>
      <c r="XDK14" s="67"/>
      <c r="XDL14" s="158"/>
      <c r="XDM14" s="158"/>
      <c r="XDN14" s="68"/>
      <c r="XDO14" s="65"/>
      <c r="XDP14" s="66"/>
      <c r="XDQ14" s="27"/>
      <c r="XDR14" s="66"/>
      <c r="XDS14" s="27"/>
      <c r="XDT14" s="27"/>
      <c r="XDU14" s="27"/>
      <c r="XDV14" s="27"/>
      <c r="XDW14" s="27"/>
      <c r="XDX14" s="27"/>
      <c r="XDY14" s="27"/>
      <c r="XDZ14" s="66"/>
      <c r="XEA14" s="67"/>
      <c r="XEB14" s="67"/>
      <c r="XEC14" s="67"/>
      <c r="XED14" s="67"/>
      <c r="XEE14" s="67"/>
      <c r="XEF14" s="67"/>
      <c r="XEG14" s="67"/>
      <c r="XEH14" s="67"/>
      <c r="XEI14" s="67"/>
      <c r="XEJ14" s="158"/>
      <c r="XEK14" s="158"/>
      <c r="XEL14" s="68"/>
      <c r="XEM14" s="65"/>
      <c r="XEN14" s="66"/>
      <c r="XEO14" s="27"/>
      <c r="XEP14" s="66"/>
      <c r="XEQ14" s="27"/>
      <c r="XER14" s="27"/>
      <c r="XES14" s="27"/>
      <c r="XET14" s="27"/>
      <c r="XEU14" s="27"/>
      <c r="XEV14" s="27"/>
      <c r="XEW14" s="27"/>
      <c r="XEX14" s="66"/>
      <c r="XEY14" s="67"/>
    </row>
    <row r="15" spans="1:16379" s="83" customFormat="1" ht="17.25" customHeight="1" x14ac:dyDescent="0.25">
      <c r="A15" s="84">
        <v>1</v>
      </c>
      <c r="B15" s="84"/>
      <c r="C15" s="85"/>
      <c r="D15" s="86"/>
      <c r="E15" s="80"/>
      <c r="F15" s="80"/>
      <c r="G15" s="80"/>
      <c r="H15" s="80"/>
      <c r="I15" s="80"/>
      <c r="J15" s="80"/>
      <c r="K15" s="80"/>
      <c r="L15" s="80"/>
      <c r="M15" s="80"/>
      <c r="N15" s="80"/>
      <c r="O15" s="80"/>
      <c r="P15" s="80"/>
      <c r="Q15" s="80"/>
      <c r="R15" s="80"/>
      <c r="S15" s="80"/>
      <c r="U15">
        <f t="shared" si="1"/>
        <v>0</v>
      </c>
      <c r="V15">
        <f t="shared" si="0"/>
        <v>0</v>
      </c>
    </row>
    <row r="16" spans="1:16379" s="83" customFormat="1" ht="19.5" customHeight="1" x14ac:dyDescent="0.25">
      <c r="A16" s="84">
        <v>2</v>
      </c>
      <c r="B16" s="84"/>
      <c r="C16" s="87"/>
      <c r="D16" s="86"/>
      <c r="E16" s="80"/>
      <c r="F16" s="80"/>
      <c r="G16" s="80"/>
      <c r="H16" s="80"/>
      <c r="I16" s="80"/>
      <c r="J16" s="80"/>
      <c r="K16" s="80"/>
      <c r="L16" s="80"/>
      <c r="M16" s="80"/>
      <c r="N16" s="80"/>
      <c r="O16" s="80"/>
      <c r="P16" s="80"/>
      <c r="Q16" s="80"/>
      <c r="R16" s="80"/>
      <c r="S16" s="80"/>
      <c r="U16">
        <f t="shared" si="1"/>
        <v>0</v>
      </c>
      <c r="V16">
        <f t="shared" si="0"/>
        <v>0</v>
      </c>
    </row>
    <row r="17" spans="1:16379" s="83" customFormat="1" x14ac:dyDescent="0.25">
      <c r="A17" s="84">
        <v>3</v>
      </c>
      <c r="B17" s="84"/>
      <c r="C17" s="87"/>
      <c r="D17" s="86"/>
      <c r="E17" s="80"/>
      <c r="F17" s="80"/>
      <c r="G17" s="80"/>
      <c r="H17" s="80"/>
      <c r="I17" s="80"/>
      <c r="J17" s="80"/>
      <c r="K17" s="80"/>
      <c r="L17" s="80"/>
      <c r="M17" s="80"/>
      <c r="N17" s="80"/>
      <c r="O17" s="80"/>
      <c r="P17" s="80"/>
      <c r="Q17" s="80"/>
      <c r="R17" s="80"/>
      <c r="S17" s="80"/>
      <c r="U17">
        <f t="shared" si="1"/>
        <v>0</v>
      </c>
      <c r="V17">
        <f t="shared" si="0"/>
        <v>0</v>
      </c>
    </row>
    <row r="18" spans="1:16379" s="79" customFormat="1" x14ac:dyDescent="0.25">
      <c r="A18" s="81"/>
      <c r="B18" s="81"/>
      <c r="C18" s="82" t="s">
        <v>56</v>
      </c>
      <c r="D18" s="82"/>
      <c r="E18" s="81"/>
      <c r="F18" s="81"/>
      <c r="G18" s="81"/>
      <c r="H18" s="81"/>
      <c r="I18" s="81"/>
      <c r="J18" s="81"/>
      <c r="K18" s="81"/>
      <c r="L18" s="81"/>
      <c r="M18" s="81"/>
      <c r="N18" s="81"/>
      <c r="O18" s="81"/>
      <c r="P18" s="81"/>
      <c r="Q18" s="81"/>
      <c r="R18" s="81"/>
      <c r="S18" s="81"/>
      <c r="U18">
        <f t="shared" si="1"/>
        <v>0</v>
      </c>
      <c r="V18">
        <f t="shared" si="0"/>
        <v>0</v>
      </c>
    </row>
    <row r="19" spans="1:16379" s="102" customFormat="1" ht="18" customHeight="1" x14ac:dyDescent="0.2">
      <c r="A19" s="192" t="s">
        <v>62</v>
      </c>
      <c r="B19" s="193"/>
      <c r="C19" s="193"/>
      <c r="D19" s="193"/>
      <c r="E19" s="193"/>
      <c r="F19" s="193"/>
      <c r="G19" s="193"/>
      <c r="H19" s="193"/>
      <c r="I19" s="193"/>
      <c r="J19" s="193"/>
      <c r="K19" s="193"/>
      <c r="L19" s="193"/>
      <c r="M19" s="193"/>
      <c r="N19" s="193"/>
      <c r="O19" s="193"/>
      <c r="P19" s="193"/>
      <c r="Q19" s="193"/>
      <c r="R19" s="193"/>
      <c r="S19" s="194"/>
      <c r="T19" s="81"/>
      <c r="U19" s="81">
        <f t="shared" si="1"/>
        <v>0</v>
      </c>
      <c r="V19" s="82">
        <f t="shared" si="0"/>
        <v>0</v>
      </c>
      <c r="W19" s="82"/>
      <c r="X19" s="81"/>
      <c r="Y19" s="81"/>
      <c r="Z19" s="81"/>
      <c r="AA19" s="81"/>
      <c r="AB19" s="81"/>
      <c r="AC19" s="81"/>
      <c r="AD19" s="81"/>
      <c r="AE19" s="81"/>
      <c r="AF19" s="81"/>
      <c r="AG19" s="81"/>
      <c r="AH19" s="81"/>
      <c r="AI19" s="81"/>
      <c r="AJ19" s="81"/>
      <c r="AK19" s="81"/>
      <c r="AL19" s="81"/>
      <c r="AM19" s="81"/>
      <c r="AN19" s="81"/>
      <c r="AO19" s="81"/>
      <c r="AP19" s="81"/>
      <c r="AQ19" s="81"/>
      <c r="AR19" s="81"/>
      <c r="AS19" s="81"/>
      <c r="AT19" s="82"/>
      <c r="AU19" s="82"/>
      <c r="AV19" s="81"/>
      <c r="AW19" s="81"/>
      <c r="AX19" s="81"/>
      <c r="AY19" s="81"/>
      <c r="AZ19" s="81"/>
      <c r="BA19" s="81"/>
      <c r="BB19" s="81"/>
      <c r="BC19" s="81"/>
      <c r="BD19" s="81"/>
      <c r="BE19" s="81"/>
      <c r="BF19" s="81"/>
      <c r="BG19" s="81"/>
      <c r="BH19" s="81"/>
      <c r="BI19" s="81"/>
      <c r="BJ19" s="81"/>
      <c r="BK19" s="81"/>
      <c r="BL19" s="81"/>
      <c r="BM19" s="81"/>
      <c r="BN19" s="81"/>
      <c r="BO19" s="81"/>
      <c r="BP19" s="81"/>
      <c r="BQ19" s="81"/>
      <c r="BR19" s="82"/>
      <c r="BS19" s="82"/>
      <c r="BT19" s="81"/>
      <c r="BU19" s="81"/>
      <c r="BV19" s="81"/>
      <c r="BW19" s="81"/>
      <c r="BX19" s="81"/>
      <c r="BY19" s="81"/>
      <c r="BZ19" s="81"/>
      <c r="CA19" s="81"/>
      <c r="CB19" s="81"/>
      <c r="CC19" s="81"/>
      <c r="CD19" s="81"/>
      <c r="CE19" s="81"/>
      <c r="CF19" s="81"/>
      <c r="CG19" s="81"/>
      <c r="CH19" s="81"/>
      <c r="CI19" s="81"/>
      <c r="CJ19" s="81"/>
      <c r="CK19" s="81"/>
      <c r="CL19" s="81"/>
      <c r="CM19" s="81"/>
      <c r="CN19" s="81"/>
      <c r="CO19" s="81"/>
      <c r="CP19" s="82"/>
      <c r="CQ19" s="82"/>
      <c r="CR19" s="81"/>
      <c r="CS19" s="81"/>
      <c r="CT19" s="81"/>
      <c r="CU19" s="81"/>
      <c r="CV19" s="81"/>
      <c r="CW19" s="81"/>
      <c r="CX19" s="81"/>
      <c r="CY19" s="81"/>
      <c r="CZ19" s="81"/>
      <c r="DA19" s="81"/>
      <c r="DB19" s="81"/>
      <c r="DC19" s="81"/>
      <c r="DD19" s="81"/>
      <c r="DE19" s="81"/>
      <c r="DF19" s="81"/>
      <c r="DG19" s="81"/>
      <c r="DH19" s="81"/>
      <c r="DI19" s="81"/>
      <c r="DJ19" s="81"/>
      <c r="DK19" s="81"/>
      <c r="DL19" s="81"/>
      <c r="DM19" s="81"/>
      <c r="DN19" s="82"/>
      <c r="DO19" s="82"/>
      <c r="DP19" s="81"/>
      <c r="DQ19" s="81"/>
      <c r="DR19" s="81"/>
      <c r="DS19" s="81"/>
      <c r="DT19" s="81"/>
      <c r="DU19" s="81"/>
      <c r="DV19" s="81"/>
      <c r="DW19" s="81"/>
      <c r="DX19" s="81"/>
      <c r="DY19" s="81"/>
      <c r="DZ19" s="81"/>
      <c r="EA19" s="81"/>
      <c r="EB19" s="81"/>
      <c r="EC19" s="81"/>
      <c r="ED19" s="81"/>
      <c r="EE19" s="81"/>
      <c r="EF19" s="81"/>
      <c r="EG19" s="81"/>
      <c r="EH19" s="81"/>
      <c r="EI19" s="81"/>
      <c r="EJ19" s="81"/>
      <c r="EK19" s="81"/>
      <c r="EL19" s="82"/>
      <c r="EM19" s="82"/>
      <c r="EN19" s="81"/>
      <c r="EO19" s="81"/>
      <c r="EP19" s="81"/>
      <c r="EQ19" s="81"/>
      <c r="ER19" s="81"/>
      <c r="ES19" s="81"/>
      <c r="ET19" s="81"/>
      <c r="EU19" s="81"/>
      <c r="EV19" s="81"/>
      <c r="EW19" s="81"/>
      <c r="EX19" s="81"/>
      <c r="EY19" s="81"/>
      <c r="EZ19" s="81"/>
      <c r="FA19" s="81"/>
      <c r="FB19" s="81"/>
      <c r="FC19" s="81"/>
      <c r="FD19" s="81"/>
      <c r="FE19" s="81"/>
      <c r="FF19" s="81"/>
      <c r="FG19" s="81"/>
      <c r="FH19" s="81"/>
      <c r="FI19" s="81"/>
      <c r="FJ19" s="82"/>
      <c r="FK19" s="82"/>
      <c r="FL19" s="81"/>
      <c r="FM19" s="81"/>
      <c r="FN19" s="81"/>
      <c r="FO19" s="81"/>
      <c r="FP19" s="81"/>
      <c r="FQ19" s="81"/>
      <c r="FR19" s="81"/>
      <c r="FS19" s="81"/>
      <c r="FT19" s="81"/>
      <c r="FU19" s="81"/>
      <c r="FV19" s="81"/>
      <c r="FW19" s="81"/>
      <c r="FX19" s="81"/>
      <c r="FY19" s="81"/>
      <c r="FZ19" s="81"/>
      <c r="GA19" s="81"/>
      <c r="GB19" s="81"/>
      <c r="GC19" s="81"/>
      <c r="GD19" s="81"/>
      <c r="GE19" s="81"/>
      <c r="GF19" s="81"/>
      <c r="GG19" s="81"/>
      <c r="GH19" s="82"/>
      <c r="GI19" s="82"/>
      <c r="GJ19" s="81"/>
      <c r="GK19" s="81"/>
      <c r="GL19" s="81"/>
      <c r="GM19" s="81"/>
      <c r="GN19" s="81"/>
      <c r="GO19" s="81"/>
      <c r="GP19" s="81"/>
      <c r="GQ19" s="81"/>
      <c r="GR19" s="81"/>
      <c r="GS19" s="81"/>
      <c r="GT19" s="81"/>
      <c r="GU19" s="81"/>
      <c r="GV19" s="81"/>
      <c r="GW19" s="81"/>
      <c r="GX19" s="81"/>
      <c r="GY19" s="81"/>
      <c r="GZ19" s="81"/>
      <c r="HA19" s="81"/>
      <c r="HB19" s="81"/>
      <c r="HC19" s="81"/>
      <c r="HD19" s="81"/>
      <c r="HE19" s="81"/>
      <c r="HF19" s="82"/>
      <c r="HG19" s="82"/>
      <c r="HH19" s="81"/>
      <c r="HI19" s="81"/>
      <c r="HJ19" s="81"/>
      <c r="HK19" s="81"/>
      <c r="HL19" s="81"/>
      <c r="HM19" s="81"/>
      <c r="HN19" s="81"/>
      <c r="HO19" s="81"/>
      <c r="HP19" s="81"/>
      <c r="HQ19" s="81"/>
      <c r="HR19" s="81"/>
      <c r="HS19" s="81"/>
      <c r="HT19" s="81"/>
      <c r="HU19" s="81"/>
      <c r="HV19" s="81"/>
      <c r="HW19" s="81"/>
      <c r="HX19" s="81"/>
      <c r="HY19" s="81"/>
      <c r="HZ19" s="81"/>
      <c r="IA19" s="81"/>
      <c r="IB19" s="81"/>
      <c r="IC19" s="81"/>
      <c r="ID19" s="82"/>
      <c r="IE19" s="82"/>
      <c r="IF19" s="81"/>
      <c r="IG19" s="81"/>
      <c r="IH19" s="81"/>
      <c r="II19" s="81"/>
      <c r="IJ19" s="81"/>
      <c r="IK19" s="81"/>
      <c r="IL19" s="81"/>
      <c r="IM19" s="81"/>
      <c r="IN19" s="81"/>
      <c r="IO19" s="81"/>
      <c r="IP19" s="81"/>
      <c r="IQ19" s="81"/>
      <c r="IR19" s="81"/>
      <c r="IS19" s="81"/>
      <c r="IT19" s="81"/>
      <c r="IU19" s="81"/>
      <c r="IV19" s="81"/>
      <c r="IW19" s="81"/>
      <c r="IX19" s="81"/>
      <c r="IY19" s="81"/>
      <c r="IZ19" s="81"/>
      <c r="JA19" s="81"/>
      <c r="JB19" s="82"/>
      <c r="JC19" s="82"/>
      <c r="JD19" s="81"/>
      <c r="JE19" s="81"/>
      <c r="JF19" s="81"/>
      <c r="JG19" s="81"/>
      <c r="JH19" s="81"/>
      <c r="JI19" s="81"/>
      <c r="JJ19" s="81"/>
      <c r="JK19" s="81"/>
      <c r="JL19" s="81"/>
      <c r="JM19" s="81"/>
      <c r="JN19" s="81"/>
      <c r="JO19" s="81"/>
      <c r="JP19" s="81"/>
      <c r="JQ19" s="81"/>
      <c r="JR19" s="81"/>
      <c r="JS19" s="81"/>
      <c r="JT19" s="81"/>
      <c r="JU19" s="81"/>
      <c r="JV19" s="81"/>
      <c r="JW19" s="81"/>
      <c r="JX19" s="81"/>
      <c r="JY19" s="81"/>
      <c r="JZ19" s="82"/>
      <c r="KA19" s="82"/>
      <c r="KB19" s="81"/>
      <c r="KC19" s="81"/>
      <c r="KD19" s="81"/>
      <c r="KE19" s="81"/>
      <c r="KF19" s="81"/>
      <c r="KG19" s="81"/>
      <c r="KH19" s="81"/>
      <c r="KI19" s="81"/>
      <c r="KJ19" s="81"/>
      <c r="KK19" s="81"/>
      <c r="KL19" s="81"/>
      <c r="KM19" s="81"/>
      <c r="KN19" s="81"/>
      <c r="KO19" s="81"/>
      <c r="KP19" s="81"/>
      <c r="KQ19" s="81"/>
      <c r="KR19" s="81"/>
      <c r="KS19" s="81"/>
      <c r="KT19" s="81"/>
      <c r="KU19" s="81"/>
      <c r="KV19" s="81"/>
      <c r="KW19" s="81"/>
      <c r="KX19" s="82"/>
      <c r="KY19" s="82"/>
      <c r="KZ19" s="81"/>
      <c r="LA19" s="81"/>
      <c r="LB19" s="81"/>
      <c r="LC19" s="81"/>
      <c r="LD19" s="81"/>
      <c r="LE19" s="81"/>
      <c r="LF19" s="81"/>
      <c r="LG19" s="81"/>
      <c r="LH19" s="81"/>
      <c r="LI19" s="81"/>
      <c r="LJ19" s="81"/>
      <c r="LK19" s="81"/>
      <c r="LL19" s="81"/>
      <c r="LM19" s="81"/>
      <c r="LN19" s="81"/>
      <c r="LO19" s="81"/>
      <c r="LP19" s="81"/>
      <c r="LQ19" s="81"/>
      <c r="LR19" s="81"/>
      <c r="LS19" s="81"/>
      <c r="LT19" s="81"/>
      <c r="LU19" s="81"/>
      <c r="LV19" s="82"/>
      <c r="LW19" s="82"/>
      <c r="LX19" s="81"/>
      <c r="LY19" s="81"/>
      <c r="LZ19" s="81"/>
      <c r="MA19" s="81"/>
      <c r="MB19" s="81"/>
      <c r="MC19" s="81"/>
      <c r="MD19" s="81"/>
      <c r="ME19" s="81"/>
      <c r="MF19" s="81"/>
      <c r="MG19" s="81"/>
      <c r="MH19" s="81"/>
      <c r="MI19" s="81"/>
      <c r="MJ19" s="81"/>
      <c r="MK19" s="81"/>
      <c r="ML19" s="81"/>
      <c r="MM19" s="81"/>
      <c r="MN19" s="81"/>
      <c r="MO19" s="81"/>
      <c r="MP19" s="81"/>
      <c r="MQ19" s="81"/>
      <c r="MR19" s="81"/>
      <c r="MS19" s="81"/>
      <c r="MT19" s="82"/>
      <c r="MU19" s="82"/>
      <c r="MV19" s="81"/>
      <c r="MW19" s="81"/>
      <c r="MX19" s="81"/>
      <c r="MY19" s="81"/>
      <c r="MZ19" s="81"/>
      <c r="NA19" s="81"/>
      <c r="NB19" s="81"/>
      <c r="NC19" s="81"/>
      <c r="ND19" s="81"/>
      <c r="NE19" s="81"/>
      <c r="NF19" s="81"/>
      <c r="NG19" s="81"/>
      <c r="NH19" s="81"/>
      <c r="NI19" s="81"/>
      <c r="NJ19" s="81"/>
      <c r="NK19" s="81"/>
      <c r="NL19" s="81"/>
      <c r="NM19" s="81"/>
      <c r="NN19" s="81"/>
      <c r="NO19" s="81"/>
      <c r="NP19" s="81"/>
      <c r="NQ19" s="81"/>
      <c r="NR19" s="82"/>
      <c r="NS19" s="82"/>
      <c r="NT19" s="81"/>
      <c r="NU19" s="81"/>
      <c r="NV19" s="81"/>
      <c r="NW19" s="81"/>
      <c r="NX19" s="81"/>
      <c r="NY19" s="81"/>
      <c r="NZ19" s="81"/>
      <c r="OA19" s="81"/>
      <c r="OB19" s="81"/>
      <c r="OC19" s="81"/>
      <c r="OD19" s="81"/>
      <c r="OE19" s="81"/>
      <c r="OF19" s="81"/>
      <c r="OG19" s="81"/>
      <c r="OH19" s="81"/>
      <c r="OI19" s="81"/>
      <c r="OJ19" s="81"/>
      <c r="OK19" s="81"/>
      <c r="OL19" s="81"/>
      <c r="OM19" s="81"/>
      <c r="ON19" s="81"/>
      <c r="OO19" s="81"/>
      <c r="OP19" s="82"/>
      <c r="OQ19" s="82"/>
      <c r="OR19" s="81"/>
      <c r="OS19" s="81"/>
      <c r="OT19" s="81"/>
      <c r="OU19" s="81"/>
      <c r="OV19" s="81"/>
      <c r="OW19" s="81"/>
      <c r="OX19" s="81"/>
      <c r="OY19" s="81"/>
      <c r="OZ19" s="81"/>
      <c r="PA19" s="81"/>
      <c r="PB19" s="81"/>
      <c r="PC19" s="81"/>
      <c r="PD19" s="81"/>
      <c r="PE19" s="81"/>
      <c r="PF19" s="81"/>
      <c r="PG19" s="81"/>
      <c r="PH19" s="81"/>
      <c r="PI19" s="81"/>
      <c r="PJ19" s="81"/>
      <c r="PK19" s="81"/>
      <c r="PL19" s="81"/>
      <c r="PM19" s="81"/>
      <c r="PN19" s="82"/>
      <c r="PO19" s="82"/>
      <c r="PP19" s="81"/>
      <c r="PQ19" s="81"/>
      <c r="PR19" s="81"/>
      <c r="PS19" s="81"/>
      <c r="PT19" s="81"/>
      <c r="PU19" s="81"/>
      <c r="PV19" s="81"/>
      <c r="PW19" s="81"/>
      <c r="PX19" s="81"/>
      <c r="PY19" s="81"/>
      <c r="PZ19" s="81"/>
      <c r="QA19" s="81"/>
      <c r="QB19" s="81"/>
      <c r="QC19" s="81"/>
      <c r="QD19" s="81"/>
      <c r="QE19" s="81"/>
      <c r="QF19" s="81"/>
      <c r="QG19" s="81"/>
      <c r="QH19" s="81"/>
      <c r="QI19" s="81"/>
      <c r="QJ19" s="81"/>
      <c r="QK19" s="81"/>
      <c r="QL19" s="82"/>
      <c r="QM19" s="82"/>
      <c r="QN19" s="81"/>
      <c r="QO19" s="81"/>
      <c r="QP19" s="81"/>
      <c r="QQ19" s="81"/>
      <c r="QR19" s="81"/>
      <c r="QS19" s="81"/>
      <c r="QT19" s="81"/>
      <c r="QU19" s="81"/>
      <c r="QV19" s="81"/>
      <c r="QW19" s="81"/>
      <c r="QX19" s="81"/>
      <c r="QY19" s="81"/>
      <c r="QZ19" s="81"/>
      <c r="RA19" s="81"/>
      <c r="RB19" s="81"/>
      <c r="RC19" s="81"/>
      <c r="RD19" s="81"/>
      <c r="RE19" s="81"/>
      <c r="RF19" s="81"/>
      <c r="RG19" s="81"/>
      <c r="RH19" s="81"/>
      <c r="RI19" s="81"/>
      <c r="RJ19" s="82"/>
      <c r="RK19" s="82"/>
      <c r="RL19" s="81"/>
      <c r="RM19" s="81"/>
      <c r="RN19" s="81"/>
      <c r="RO19" s="81"/>
      <c r="RP19" s="81"/>
      <c r="RQ19" s="81"/>
      <c r="RR19" s="81"/>
      <c r="RS19" s="81"/>
      <c r="RT19" s="81"/>
      <c r="RU19" s="81"/>
      <c r="RV19" s="81"/>
      <c r="RW19" s="81"/>
      <c r="RX19" s="81"/>
      <c r="RY19" s="81"/>
      <c r="RZ19" s="81"/>
      <c r="SA19" s="81"/>
      <c r="SB19" s="81"/>
      <c r="SC19" s="81"/>
      <c r="SD19" s="81"/>
      <c r="SE19" s="81"/>
      <c r="SF19" s="81"/>
      <c r="SG19" s="81"/>
      <c r="SH19" s="82"/>
      <c r="SI19" s="82"/>
      <c r="SJ19" s="81"/>
      <c r="SK19" s="81"/>
      <c r="SL19" s="81"/>
      <c r="SM19" s="81"/>
      <c r="SN19" s="81"/>
      <c r="SO19" s="81"/>
      <c r="SP19" s="81"/>
      <c r="SQ19" s="81"/>
      <c r="SR19" s="81"/>
      <c r="SS19" s="81"/>
      <c r="ST19" s="81"/>
      <c r="SU19" s="81"/>
      <c r="SV19" s="81"/>
      <c r="SW19" s="81"/>
      <c r="SX19" s="81"/>
      <c r="SY19" s="81"/>
      <c r="SZ19" s="81"/>
      <c r="TA19" s="81"/>
      <c r="TB19" s="81"/>
      <c r="TC19" s="81"/>
      <c r="TD19" s="81"/>
      <c r="TE19" s="81"/>
      <c r="TF19" s="82"/>
      <c r="TG19" s="82"/>
      <c r="TH19" s="81"/>
      <c r="TI19" s="81"/>
      <c r="TJ19" s="81"/>
      <c r="TK19" s="81"/>
      <c r="TL19" s="81"/>
      <c r="TM19" s="81"/>
      <c r="TN19" s="81"/>
      <c r="TO19" s="81"/>
      <c r="TP19" s="81"/>
      <c r="TQ19" s="81"/>
      <c r="TR19" s="81"/>
      <c r="TS19" s="81"/>
      <c r="TT19" s="81"/>
      <c r="TU19" s="81"/>
      <c r="TV19" s="81"/>
      <c r="TW19" s="81"/>
      <c r="TX19" s="81"/>
      <c r="TY19" s="81"/>
      <c r="TZ19" s="81"/>
      <c r="UA19" s="81"/>
      <c r="UB19" s="81"/>
      <c r="UC19" s="81"/>
      <c r="UD19" s="82"/>
      <c r="UE19" s="82"/>
      <c r="UF19" s="81"/>
      <c r="UG19" s="81"/>
      <c r="UH19" s="81"/>
      <c r="UI19" s="81"/>
      <c r="UJ19" s="81"/>
      <c r="UK19" s="81"/>
      <c r="UL19" s="81"/>
      <c r="UM19" s="81"/>
      <c r="UN19" s="81"/>
      <c r="UO19" s="81"/>
      <c r="UP19" s="81"/>
      <c r="UQ19" s="81"/>
      <c r="UR19" s="81"/>
      <c r="US19" s="81"/>
      <c r="UT19" s="81"/>
      <c r="UU19" s="81"/>
      <c r="UV19" s="81"/>
      <c r="UW19" s="81"/>
      <c r="UX19" s="81"/>
      <c r="UY19" s="81"/>
      <c r="UZ19" s="81"/>
      <c r="VA19" s="81"/>
      <c r="VB19" s="82"/>
      <c r="VC19" s="82"/>
      <c r="VD19" s="81"/>
      <c r="VE19" s="81"/>
      <c r="VF19" s="81"/>
      <c r="VG19" s="81"/>
      <c r="VH19" s="81"/>
      <c r="VI19" s="81"/>
      <c r="VJ19" s="81"/>
      <c r="VK19" s="81"/>
      <c r="VL19" s="81"/>
      <c r="VM19" s="81"/>
      <c r="VN19" s="81"/>
      <c r="VO19" s="81"/>
      <c r="VP19" s="81"/>
      <c r="VQ19" s="81"/>
      <c r="VR19" s="81"/>
      <c r="VS19" s="81"/>
      <c r="VT19" s="81"/>
      <c r="VU19" s="81"/>
      <c r="VV19" s="81"/>
      <c r="VW19" s="81"/>
      <c r="VX19" s="81"/>
      <c r="VY19" s="81"/>
      <c r="VZ19" s="82"/>
      <c r="WA19" s="82"/>
      <c r="WB19" s="81"/>
      <c r="WC19" s="81"/>
      <c r="WD19" s="81"/>
      <c r="WE19" s="81"/>
      <c r="WF19" s="81"/>
      <c r="WG19" s="81"/>
      <c r="WH19" s="81"/>
      <c r="WI19" s="81"/>
      <c r="WJ19" s="81"/>
      <c r="WK19" s="81"/>
      <c r="WL19" s="81"/>
      <c r="WM19" s="81"/>
      <c r="WN19" s="81"/>
      <c r="WO19" s="81"/>
      <c r="WP19" s="81"/>
      <c r="WQ19" s="81"/>
      <c r="WR19" s="81"/>
      <c r="WS19" s="81"/>
      <c r="WT19" s="81"/>
      <c r="WU19" s="81"/>
      <c r="WV19" s="81"/>
      <c r="WW19" s="81"/>
      <c r="WX19" s="82"/>
      <c r="WY19" s="82"/>
      <c r="WZ19" s="81"/>
      <c r="XA19" s="81"/>
      <c r="XB19" s="81"/>
      <c r="XC19" s="81"/>
      <c r="XD19" s="81"/>
      <c r="XE19" s="81"/>
      <c r="XF19" s="81"/>
      <c r="XG19" s="81"/>
      <c r="XH19" s="81"/>
      <c r="XI19" s="81"/>
      <c r="XJ19" s="81"/>
      <c r="XK19" s="81"/>
      <c r="XL19" s="81"/>
      <c r="XM19" s="81"/>
      <c r="XN19" s="81"/>
      <c r="XO19" s="81"/>
      <c r="XP19" s="81"/>
      <c r="XQ19" s="81"/>
      <c r="XR19" s="81"/>
      <c r="XS19" s="81"/>
      <c r="XT19" s="81"/>
      <c r="XU19" s="81"/>
      <c r="XV19" s="82"/>
      <c r="XW19" s="82"/>
      <c r="XX19" s="81"/>
      <c r="XY19" s="81"/>
      <c r="XZ19" s="81"/>
      <c r="YA19" s="81"/>
      <c r="YB19" s="81"/>
      <c r="YC19" s="81"/>
      <c r="YD19" s="81"/>
      <c r="YE19" s="81"/>
      <c r="YF19" s="81"/>
      <c r="YG19" s="81"/>
      <c r="YH19" s="81"/>
      <c r="YI19" s="81"/>
      <c r="YJ19" s="81"/>
      <c r="YK19" s="81"/>
      <c r="YL19" s="81"/>
      <c r="YM19" s="81"/>
      <c r="YN19" s="81"/>
      <c r="YO19" s="81"/>
      <c r="YP19" s="81"/>
      <c r="YQ19" s="81"/>
      <c r="YR19" s="81"/>
      <c r="YS19" s="81"/>
      <c r="YT19" s="82"/>
      <c r="YU19" s="82"/>
      <c r="YV19" s="81"/>
      <c r="YW19" s="81"/>
      <c r="YX19" s="81"/>
      <c r="YY19" s="81"/>
      <c r="YZ19" s="81"/>
      <c r="ZA19" s="81"/>
      <c r="ZB19" s="81"/>
      <c r="ZC19" s="81"/>
      <c r="ZD19" s="81"/>
      <c r="ZE19" s="81"/>
      <c r="ZF19" s="81"/>
      <c r="ZG19" s="81"/>
      <c r="ZH19" s="81"/>
      <c r="ZI19" s="81"/>
      <c r="ZJ19" s="81"/>
      <c r="ZK19" s="81"/>
      <c r="ZL19" s="81"/>
      <c r="ZM19" s="81"/>
      <c r="ZN19" s="81"/>
      <c r="ZO19" s="81"/>
      <c r="ZP19" s="81"/>
      <c r="ZQ19" s="81"/>
      <c r="ZR19" s="82"/>
      <c r="ZS19" s="82"/>
      <c r="ZT19" s="81"/>
      <c r="ZU19" s="81"/>
      <c r="ZV19" s="81"/>
      <c r="ZW19" s="81"/>
      <c r="ZX19" s="81"/>
      <c r="ZY19" s="81"/>
      <c r="ZZ19" s="81"/>
      <c r="AAA19" s="81"/>
      <c r="AAB19" s="81"/>
      <c r="AAC19" s="81"/>
      <c r="AAD19" s="81"/>
      <c r="AAE19" s="81"/>
      <c r="AAF19" s="81"/>
      <c r="AAG19" s="81"/>
      <c r="AAH19" s="81"/>
      <c r="AAI19" s="81"/>
      <c r="AAJ19" s="81"/>
      <c r="AAK19" s="81"/>
      <c r="AAL19" s="81"/>
      <c r="AAM19" s="81"/>
      <c r="AAN19" s="81"/>
      <c r="AAO19" s="81"/>
      <c r="AAP19" s="82"/>
      <c r="AAQ19" s="82"/>
      <c r="AAR19" s="81"/>
      <c r="AAS19" s="81"/>
      <c r="AAT19" s="81"/>
      <c r="AAU19" s="81"/>
      <c r="AAV19" s="81"/>
      <c r="AAW19" s="81"/>
      <c r="AAX19" s="81"/>
      <c r="AAY19" s="81"/>
      <c r="AAZ19" s="81"/>
      <c r="ABA19" s="81"/>
      <c r="ABB19" s="81"/>
      <c r="ABC19" s="81"/>
      <c r="ABD19" s="81"/>
      <c r="ABE19" s="81"/>
      <c r="ABF19" s="81"/>
      <c r="ABG19" s="81"/>
      <c r="ABH19" s="81"/>
      <c r="ABI19" s="81"/>
      <c r="ABJ19" s="81"/>
      <c r="ABK19" s="81"/>
      <c r="ABL19" s="81"/>
      <c r="ABM19" s="81"/>
      <c r="ABN19" s="82"/>
      <c r="ABO19" s="82"/>
      <c r="ABP19" s="81"/>
      <c r="ABQ19" s="81"/>
      <c r="ABR19" s="81"/>
      <c r="ABS19" s="81"/>
      <c r="ABT19" s="81"/>
      <c r="ABU19" s="81"/>
      <c r="ABV19" s="81"/>
      <c r="ABW19" s="81"/>
      <c r="ABX19" s="81"/>
      <c r="ABY19" s="81"/>
      <c r="ABZ19" s="81"/>
      <c r="ACA19" s="81"/>
      <c r="ACB19" s="81"/>
      <c r="ACC19" s="81"/>
      <c r="ACD19" s="81"/>
      <c r="ACE19" s="81"/>
      <c r="ACF19" s="81"/>
      <c r="ACG19" s="81"/>
      <c r="ACH19" s="81"/>
      <c r="ACI19" s="81"/>
      <c r="ACJ19" s="81"/>
      <c r="ACK19" s="81"/>
      <c r="ACL19" s="82"/>
      <c r="ACM19" s="82"/>
      <c r="ACN19" s="81"/>
      <c r="ACO19" s="81"/>
      <c r="ACP19" s="81"/>
      <c r="ACQ19" s="81"/>
      <c r="ACR19" s="81"/>
      <c r="ACS19" s="81"/>
      <c r="ACT19" s="81"/>
      <c r="ACU19" s="81"/>
      <c r="ACV19" s="81"/>
      <c r="ACW19" s="81"/>
      <c r="ACX19" s="81"/>
      <c r="ACY19" s="81"/>
      <c r="ACZ19" s="81"/>
      <c r="ADA19" s="81"/>
      <c r="ADB19" s="81"/>
      <c r="ADC19" s="81"/>
      <c r="ADD19" s="81"/>
      <c r="ADE19" s="81"/>
      <c r="ADF19" s="81"/>
      <c r="ADG19" s="81"/>
      <c r="ADH19" s="81"/>
      <c r="ADI19" s="81"/>
      <c r="ADJ19" s="82"/>
      <c r="ADK19" s="82"/>
      <c r="ADL19" s="81"/>
      <c r="ADM19" s="81"/>
      <c r="ADN19" s="81"/>
      <c r="ADO19" s="81"/>
      <c r="ADP19" s="81"/>
      <c r="ADQ19" s="81"/>
      <c r="ADR19" s="81"/>
      <c r="ADS19" s="81"/>
      <c r="ADT19" s="81"/>
      <c r="ADU19" s="81"/>
      <c r="ADV19" s="81"/>
      <c r="ADW19" s="81"/>
      <c r="ADX19" s="81"/>
      <c r="ADY19" s="81"/>
      <c r="ADZ19" s="81"/>
      <c r="AEA19" s="81"/>
      <c r="AEB19" s="81"/>
      <c r="AEC19" s="81"/>
      <c r="AED19" s="81"/>
      <c r="AEE19" s="81"/>
      <c r="AEF19" s="81"/>
      <c r="AEG19" s="81"/>
      <c r="AEH19" s="82"/>
      <c r="AEI19" s="82"/>
      <c r="AEJ19" s="81"/>
      <c r="AEK19" s="81"/>
      <c r="AEL19" s="81"/>
      <c r="AEM19" s="81"/>
      <c r="AEN19" s="81"/>
      <c r="AEO19" s="81"/>
      <c r="AEP19" s="81"/>
      <c r="AEQ19" s="81"/>
      <c r="AER19" s="81"/>
      <c r="AES19" s="81"/>
      <c r="AET19" s="81"/>
      <c r="AEU19" s="81"/>
      <c r="AEV19" s="81"/>
      <c r="AEW19" s="81"/>
      <c r="AEX19" s="81"/>
      <c r="AEY19" s="81"/>
      <c r="AEZ19" s="81"/>
      <c r="AFA19" s="81"/>
      <c r="AFB19" s="81"/>
      <c r="AFC19" s="81"/>
      <c r="AFD19" s="81"/>
      <c r="AFE19" s="81"/>
      <c r="AFF19" s="82"/>
      <c r="AFG19" s="82"/>
      <c r="AFH19" s="81"/>
      <c r="AFI19" s="81"/>
      <c r="AFJ19" s="81"/>
      <c r="AFK19" s="81"/>
      <c r="AFL19" s="81"/>
      <c r="AFM19" s="81"/>
      <c r="AFN19" s="81"/>
      <c r="AFO19" s="81"/>
      <c r="AFP19" s="81"/>
      <c r="AFQ19" s="81"/>
      <c r="AFR19" s="81"/>
      <c r="AFS19" s="81"/>
      <c r="AFT19" s="81"/>
      <c r="AFU19" s="81"/>
      <c r="AFV19" s="81"/>
      <c r="AFW19" s="81"/>
      <c r="AFX19" s="81"/>
      <c r="AFY19" s="81"/>
      <c r="AFZ19" s="81"/>
      <c r="AGA19" s="81"/>
      <c r="AGB19" s="81"/>
      <c r="AGC19" s="81"/>
      <c r="AGD19" s="82"/>
      <c r="AGE19" s="82"/>
      <c r="AGF19" s="81"/>
      <c r="AGG19" s="81"/>
      <c r="AGH19" s="81"/>
      <c r="AGI19" s="81"/>
      <c r="AGJ19" s="81"/>
      <c r="AGK19" s="81"/>
      <c r="AGL19" s="81"/>
      <c r="AGM19" s="81"/>
      <c r="AGN19" s="81"/>
      <c r="AGO19" s="81"/>
      <c r="AGP19" s="81"/>
      <c r="AGQ19" s="81"/>
      <c r="AGR19" s="81"/>
      <c r="AGS19" s="81"/>
      <c r="AGT19" s="81"/>
      <c r="AGU19" s="81"/>
      <c r="AGV19" s="81"/>
      <c r="AGW19" s="81"/>
      <c r="AGX19" s="81"/>
      <c r="AGY19" s="81"/>
      <c r="AGZ19" s="81"/>
      <c r="AHA19" s="81"/>
      <c r="AHB19" s="82"/>
      <c r="AHC19" s="82"/>
      <c r="AHD19" s="81"/>
      <c r="AHE19" s="81"/>
      <c r="AHF19" s="81"/>
      <c r="AHG19" s="81"/>
      <c r="AHH19" s="81"/>
      <c r="AHI19" s="81"/>
      <c r="AHJ19" s="81"/>
      <c r="AHK19" s="81"/>
      <c r="AHL19" s="81"/>
      <c r="AHM19" s="81"/>
      <c r="AHN19" s="81"/>
      <c r="AHO19" s="81"/>
      <c r="AHP19" s="81"/>
      <c r="AHQ19" s="81"/>
      <c r="AHR19" s="81"/>
      <c r="AHS19" s="81"/>
      <c r="AHT19" s="81"/>
      <c r="AHU19" s="81"/>
      <c r="AHV19" s="81"/>
      <c r="AHW19" s="81"/>
      <c r="AHX19" s="81"/>
      <c r="AHY19" s="81"/>
      <c r="AHZ19" s="82"/>
      <c r="AIA19" s="82"/>
      <c r="AIB19" s="81"/>
      <c r="AIC19" s="81"/>
      <c r="AID19" s="81"/>
      <c r="AIE19" s="81"/>
      <c r="AIF19" s="81"/>
      <c r="AIG19" s="81"/>
      <c r="AIH19" s="81"/>
      <c r="AII19" s="81"/>
      <c r="AIJ19" s="81"/>
      <c r="AIK19" s="81"/>
      <c r="AIL19" s="81"/>
      <c r="AIM19" s="81"/>
      <c r="AIN19" s="81"/>
      <c r="AIO19" s="81"/>
      <c r="AIP19" s="81"/>
      <c r="AIQ19" s="81"/>
      <c r="AIR19" s="81"/>
      <c r="AIS19" s="81"/>
      <c r="AIT19" s="81"/>
      <c r="AIU19" s="81"/>
      <c r="AIV19" s="81"/>
      <c r="AIW19" s="81"/>
      <c r="AIX19" s="82"/>
      <c r="AIY19" s="82"/>
      <c r="AIZ19" s="81"/>
      <c r="AJA19" s="81"/>
      <c r="AJB19" s="81"/>
      <c r="AJC19" s="81"/>
      <c r="AJD19" s="81"/>
      <c r="AJE19" s="81"/>
      <c r="AJF19" s="81"/>
      <c r="AJG19" s="81"/>
      <c r="AJH19" s="81"/>
      <c r="AJI19" s="81"/>
      <c r="AJJ19" s="81"/>
      <c r="AJK19" s="81"/>
      <c r="AJL19" s="81"/>
      <c r="AJM19" s="81"/>
      <c r="AJN19" s="81"/>
      <c r="AJO19" s="81"/>
      <c r="AJP19" s="81"/>
      <c r="AJQ19" s="81"/>
      <c r="AJR19" s="81"/>
      <c r="AJS19" s="81"/>
      <c r="AJT19" s="81"/>
      <c r="AJU19" s="81"/>
      <c r="AJV19" s="82"/>
      <c r="AJW19" s="82"/>
      <c r="AJX19" s="81"/>
      <c r="AJY19" s="81"/>
      <c r="AJZ19" s="81"/>
      <c r="AKA19" s="81"/>
      <c r="AKB19" s="81"/>
      <c r="AKC19" s="81"/>
      <c r="AKD19" s="81"/>
      <c r="AKE19" s="81"/>
      <c r="AKF19" s="81"/>
      <c r="AKG19" s="81"/>
      <c r="AKH19" s="81"/>
      <c r="AKI19" s="81"/>
      <c r="AKJ19" s="81"/>
      <c r="AKK19" s="81"/>
      <c r="AKL19" s="81"/>
      <c r="AKM19" s="81"/>
      <c r="AKN19" s="81"/>
      <c r="AKO19" s="81"/>
      <c r="AKP19" s="81"/>
      <c r="AKQ19" s="81"/>
      <c r="AKR19" s="81"/>
      <c r="AKS19" s="81"/>
      <c r="AKT19" s="82"/>
      <c r="AKU19" s="82"/>
      <c r="AKV19" s="81"/>
      <c r="AKW19" s="81"/>
      <c r="AKX19" s="81"/>
      <c r="AKY19" s="81"/>
      <c r="AKZ19" s="81"/>
      <c r="ALA19" s="81"/>
      <c r="ALB19" s="81"/>
      <c r="ALC19" s="81"/>
      <c r="ALD19" s="81"/>
      <c r="ALE19" s="81"/>
      <c r="ALF19" s="81"/>
      <c r="ALG19" s="81"/>
      <c r="ALH19" s="81"/>
      <c r="ALI19" s="81"/>
      <c r="ALJ19" s="81"/>
      <c r="ALK19" s="81"/>
      <c r="ALL19" s="81"/>
      <c r="ALM19" s="81"/>
      <c r="ALN19" s="81"/>
      <c r="ALO19" s="81"/>
      <c r="ALP19" s="81"/>
      <c r="ALQ19" s="81"/>
      <c r="ALR19" s="82"/>
      <c r="ALS19" s="82"/>
      <c r="ALT19" s="81"/>
      <c r="ALU19" s="81"/>
      <c r="ALV19" s="81"/>
      <c r="ALW19" s="81"/>
      <c r="ALX19" s="81"/>
      <c r="ALY19" s="81"/>
      <c r="ALZ19" s="81"/>
      <c r="AMA19" s="81"/>
      <c r="AMB19" s="81"/>
      <c r="AMC19" s="81"/>
      <c r="AMD19" s="81"/>
      <c r="AME19" s="81"/>
      <c r="AMF19" s="81"/>
      <c r="AMG19" s="81"/>
      <c r="AMH19" s="81"/>
      <c r="AMI19" s="81"/>
      <c r="AMJ19" s="81"/>
      <c r="AMK19" s="81"/>
      <c r="AML19" s="81"/>
      <c r="AMM19" s="81"/>
      <c r="AMN19" s="81"/>
      <c r="AMO19" s="81"/>
      <c r="AMP19" s="82"/>
      <c r="AMQ19" s="82"/>
      <c r="AMR19" s="81"/>
      <c r="AMS19" s="81"/>
      <c r="AMT19" s="81"/>
      <c r="AMU19" s="81"/>
      <c r="AMV19" s="81"/>
      <c r="AMW19" s="81"/>
      <c r="AMX19" s="81"/>
      <c r="AMY19" s="81"/>
      <c r="AMZ19" s="81"/>
      <c r="ANA19" s="81"/>
      <c r="ANB19" s="81"/>
      <c r="ANC19" s="81"/>
      <c r="AND19" s="81"/>
      <c r="ANE19" s="81"/>
      <c r="ANF19" s="81"/>
      <c r="ANG19" s="81"/>
      <c r="ANH19" s="81"/>
      <c r="ANI19" s="81"/>
      <c r="ANJ19" s="81"/>
      <c r="ANK19" s="81"/>
      <c r="ANL19" s="81"/>
      <c r="ANM19" s="81"/>
      <c r="ANN19" s="82"/>
      <c r="ANO19" s="82"/>
      <c r="ANP19" s="81"/>
      <c r="ANQ19" s="81"/>
      <c r="ANR19" s="81"/>
      <c r="ANS19" s="81"/>
      <c r="ANT19" s="81"/>
      <c r="ANU19" s="81"/>
      <c r="ANV19" s="81"/>
      <c r="ANW19" s="81"/>
      <c r="ANX19" s="81"/>
      <c r="ANY19" s="81"/>
      <c r="ANZ19" s="81"/>
      <c r="AOA19" s="81"/>
      <c r="AOB19" s="81"/>
      <c r="AOC19" s="81"/>
      <c r="AOD19" s="81"/>
      <c r="AOE19" s="81"/>
      <c r="AOF19" s="81"/>
      <c r="AOG19" s="81"/>
      <c r="AOH19" s="81"/>
      <c r="AOI19" s="81"/>
      <c r="AOJ19" s="81"/>
      <c r="AOK19" s="81"/>
      <c r="AOL19" s="82"/>
      <c r="AOM19" s="82"/>
      <c r="AON19" s="81"/>
      <c r="AOO19" s="81"/>
      <c r="AOP19" s="81"/>
      <c r="AOQ19" s="81"/>
      <c r="AOR19" s="81"/>
      <c r="AOS19" s="81"/>
      <c r="AOT19" s="81"/>
      <c r="AOU19" s="81"/>
      <c r="AOV19" s="81"/>
      <c r="AOW19" s="81"/>
      <c r="AOX19" s="81"/>
      <c r="AOY19" s="81"/>
      <c r="AOZ19" s="81"/>
      <c r="APA19" s="81"/>
      <c r="APB19" s="81"/>
      <c r="APC19" s="81"/>
      <c r="APD19" s="81"/>
      <c r="APE19" s="81"/>
      <c r="APF19" s="81"/>
      <c r="APG19" s="81"/>
      <c r="APH19" s="81"/>
      <c r="API19" s="81"/>
      <c r="APJ19" s="82"/>
      <c r="APK19" s="82"/>
      <c r="APL19" s="81"/>
      <c r="APM19" s="81"/>
      <c r="APN19" s="81"/>
      <c r="APO19" s="81"/>
      <c r="APP19" s="81"/>
      <c r="APQ19" s="81"/>
      <c r="APR19" s="81"/>
      <c r="APS19" s="81"/>
      <c r="APT19" s="81"/>
      <c r="APU19" s="81"/>
      <c r="APV19" s="81"/>
      <c r="APW19" s="81"/>
      <c r="APX19" s="81"/>
      <c r="APY19" s="81"/>
      <c r="APZ19" s="81"/>
      <c r="AQA19" s="81"/>
      <c r="AQB19" s="81"/>
      <c r="AQC19" s="81"/>
      <c r="AQD19" s="81"/>
      <c r="AQE19" s="81"/>
      <c r="AQF19" s="81"/>
      <c r="AQG19" s="81"/>
      <c r="AQH19" s="82"/>
      <c r="AQI19" s="82"/>
      <c r="AQJ19" s="81"/>
      <c r="AQK19" s="81"/>
      <c r="AQL19" s="81"/>
      <c r="AQM19" s="81"/>
      <c r="AQN19" s="81"/>
      <c r="AQO19" s="81"/>
      <c r="AQP19" s="81"/>
      <c r="AQQ19" s="81"/>
      <c r="AQR19" s="81"/>
      <c r="AQS19" s="81"/>
      <c r="AQT19" s="81"/>
      <c r="AQU19" s="81"/>
      <c r="AQV19" s="81"/>
      <c r="AQW19" s="81"/>
      <c r="AQX19" s="81"/>
      <c r="AQY19" s="81"/>
      <c r="AQZ19" s="81"/>
      <c r="ARA19" s="81"/>
      <c r="ARB19" s="81"/>
      <c r="ARC19" s="81"/>
      <c r="ARD19" s="81"/>
      <c r="ARE19" s="81"/>
      <c r="ARF19" s="82"/>
      <c r="ARG19" s="82"/>
      <c r="ARH19" s="81"/>
      <c r="ARI19" s="81"/>
      <c r="ARJ19" s="81"/>
      <c r="ARK19" s="81"/>
      <c r="ARL19" s="81"/>
      <c r="ARM19" s="81"/>
      <c r="ARN19" s="81"/>
      <c r="ARO19" s="81"/>
      <c r="ARP19" s="81"/>
      <c r="ARQ19" s="81"/>
      <c r="ARR19" s="81"/>
      <c r="ARS19" s="81"/>
      <c r="ART19" s="81"/>
      <c r="ARU19" s="81"/>
      <c r="ARV19" s="81"/>
      <c r="ARW19" s="81"/>
      <c r="ARX19" s="81"/>
      <c r="ARY19" s="81"/>
      <c r="ARZ19" s="81"/>
      <c r="ASA19" s="81"/>
      <c r="ASB19" s="81"/>
      <c r="ASC19" s="81"/>
      <c r="ASD19" s="82"/>
      <c r="ASE19" s="82"/>
      <c r="ASF19" s="81"/>
      <c r="ASG19" s="81"/>
      <c r="ASH19" s="81"/>
      <c r="ASI19" s="81"/>
      <c r="ASJ19" s="81"/>
      <c r="ASK19" s="81"/>
      <c r="ASL19" s="81"/>
      <c r="ASM19" s="81"/>
      <c r="ASN19" s="81"/>
      <c r="ASO19" s="81"/>
      <c r="ASP19" s="81"/>
      <c r="ASQ19" s="81"/>
      <c r="ASR19" s="81"/>
      <c r="ASS19" s="81"/>
      <c r="AST19" s="81"/>
      <c r="ASU19" s="81"/>
      <c r="ASV19" s="81"/>
      <c r="ASW19" s="81"/>
      <c r="ASX19" s="81"/>
      <c r="ASY19" s="81"/>
      <c r="ASZ19" s="81"/>
      <c r="ATA19" s="81"/>
      <c r="ATB19" s="82"/>
      <c r="ATC19" s="82"/>
      <c r="ATD19" s="81"/>
      <c r="ATE19" s="81"/>
      <c r="ATF19" s="81"/>
      <c r="ATG19" s="81"/>
      <c r="ATH19" s="81"/>
      <c r="ATI19" s="81"/>
      <c r="ATJ19" s="81"/>
      <c r="ATK19" s="81"/>
      <c r="ATL19" s="81"/>
      <c r="ATM19" s="81"/>
      <c r="ATN19" s="81"/>
      <c r="ATO19" s="81"/>
      <c r="ATP19" s="81"/>
      <c r="ATQ19" s="81"/>
      <c r="ATR19" s="81"/>
      <c r="ATS19" s="81"/>
      <c r="ATT19" s="81"/>
      <c r="ATU19" s="81"/>
      <c r="ATV19" s="81"/>
      <c r="ATW19" s="81"/>
      <c r="ATX19" s="81"/>
      <c r="ATY19" s="81"/>
      <c r="ATZ19" s="82"/>
      <c r="AUA19" s="82"/>
      <c r="AUB19" s="81"/>
      <c r="AUC19" s="81"/>
      <c r="AUD19" s="81"/>
      <c r="AUE19" s="81"/>
      <c r="AUF19" s="81"/>
      <c r="AUG19" s="81"/>
      <c r="AUH19" s="81"/>
      <c r="AUI19" s="81"/>
      <c r="AUJ19" s="81"/>
      <c r="AUK19" s="81"/>
      <c r="AUL19" s="81"/>
      <c r="AUM19" s="81"/>
      <c r="AUN19" s="81"/>
      <c r="AUO19" s="81"/>
      <c r="AUP19" s="81"/>
      <c r="AUQ19" s="81"/>
      <c r="AUR19" s="81"/>
      <c r="AUS19" s="81"/>
      <c r="AUT19" s="81"/>
      <c r="AUU19" s="81"/>
      <c r="AUV19" s="81"/>
      <c r="AUW19" s="81"/>
      <c r="AUX19" s="82"/>
      <c r="AUY19" s="82"/>
      <c r="AUZ19" s="81"/>
      <c r="AVA19" s="81"/>
      <c r="AVB19" s="81"/>
      <c r="AVC19" s="81"/>
      <c r="AVD19" s="81"/>
      <c r="AVE19" s="81"/>
      <c r="AVF19" s="81"/>
      <c r="AVG19" s="81"/>
      <c r="AVH19" s="81"/>
      <c r="AVI19" s="81"/>
      <c r="AVJ19" s="81"/>
      <c r="AVK19" s="81"/>
      <c r="AVL19" s="81"/>
      <c r="AVM19" s="81"/>
      <c r="AVN19" s="81"/>
      <c r="AVO19" s="81"/>
      <c r="AVP19" s="81"/>
      <c r="AVQ19" s="81"/>
      <c r="AVR19" s="81"/>
      <c r="AVS19" s="81"/>
      <c r="AVT19" s="81"/>
      <c r="AVU19" s="81"/>
      <c r="AVV19" s="82"/>
      <c r="AVW19" s="82"/>
      <c r="AVX19" s="81"/>
      <c r="AVY19" s="81"/>
      <c r="AVZ19" s="81"/>
      <c r="AWA19" s="81"/>
      <c r="AWB19" s="81"/>
      <c r="AWC19" s="81"/>
      <c r="AWD19" s="81"/>
      <c r="AWE19" s="81"/>
      <c r="AWF19" s="81"/>
      <c r="AWG19" s="81"/>
      <c r="AWH19" s="81"/>
      <c r="AWI19" s="81"/>
      <c r="AWJ19" s="81"/>
      <c r="AWK19" s="81"/>
      <c r="AWL19" s="81"/>
      <c r="AWM19" s="81"/>
      <c r="AWN19" s="81"/>
      <c r="AWO19" s="81"/>
      <c r="AWP19" s="81"/>
      <c r="AWQ19" s="81"/>
      <c r="AWR19" s="81"/>
      <c r="AWS19" s="81"/>
      <c r="AWT19" s="82"/>
      <c r="AWU19" s="82"/>
      <c r="AWV19" s="81"/>
      <c r="AWW19" s="81"/>
      <c r="AWX19" s="81"/>
      <c r="AWY19" s="81"/>
      <c r="AWZ19" s="81"/>
      <c r="AXA19" s="81"/>
      <c r="AXB19" s="81"/>
      <c r="AXC19" s="81"/>
      <c r="AXD19" s="81"/>
      <c r="AXE19" s="81"/>
      <c r="AXF19" s="81"/>
      <c r="AXG19" s="81"/>
      <c r="AXH19" s="81"/>
      <c r="AXI19" s="81"/>
      <c r="AXJ19" s="81"/>
      <c r="AXK19" s="81"/>
      <c r="AXL19" s="81"/>
      <c r="AXM19" s="81"/>
      <c r="AXN19" s="81"/>
      <c r="AXO19" s="81"/>
      <c r="AXP19" s="81"/>
      <c r="AXQ19" s="81"/>
      <c r="AXR19" s="82"/>
      <c r="AXS19" s="82"/>
      <c r="AXT19" s="81"/>
      <c r="AXU19" s="81"/>
      <c r="AXV19" s="81"/>
      <c r="AXW19" s="81"/>
      <c r="AXX19" s="81"/>
      <c r="AXY19" s="81"/>
      <c r="AXZ19" s="81"/>
      <c r="AYA19" s="81"/>
      <c r="AYB19" s="81"/>
      <c r="AYC19" s="81"/>
      <c r="AYD19" s="81"/>
      <c r="AYE19" s="81"/>
      <c r="AYF19" s="81"/>
      <c r="AYG19" s="81"/>
      <c r="AYH19" s="81"/>
      <c r="AYI19" s="81"/>
      <c r="AYJ19" s="81"/>
      <c r="AYK19" s="81"/>
      <c r="AYL19" s="81"/>
      <c r="AYM19" s="81"/>
      <c r="AYN19" s="81"/>
      <c r="AYO19" s="81"/>
      <c r="AYP19" s="82"/>
      <c r="AYQ19" s="82"/>
      <c r="AYR19" s="81"/>
      <c r="AYS19" s="81"/>
      <c r="AYT19" s="81"/>
      <c r="AYU19" s="81"/>
      <c r="AYV19" s="81"/>
      <c r="AYW19" s="81"/>
      <c r="AYX19" s="81"/>
      <c r="AYY19" s="81"/>
      <c r="AYZ19" s="81"/>
      <c r="AZA19" s="81"/>
      <c r="AZB19" s="81"/>
      <c r="AZC19" s="81"/>
      <c r="AZD19" s="81"/>
      <c r="AZE19" s="81"/>
      <c r="AZF19" s="81"/>
      <c r="AZG19" s="81"/>
      <c r="AZH19" s="81"/>
      <c r="AZI19" s="81"/>
      <c r="AZJ19" s="81"/>
      <c r="AZK19" s="81"/>
      <c r="AZL19" s="81"/>
      <c r="AZM19" s="81"/>
      <c r="AZN19" s="82"/>
      <c r="AZO19" s="82"/>
      <c r="AZP19" s="81"/>
      <c r="AZQ19" s="81"/>
      <c r="AZR19" s="81"/>
      <c r="AZS19" s="81"/>
      <c r="AZT19" s="81"/>
      <c r="AZU19" s="81"/>
      <c r="AZV19" s="81"/>
      <c r="AZW19" s="81"/>
      <c r="AZX19" s="81"/>
      <c r="AZY19" s="81"/>
      <c r="AZZ19" s="81"/>
      <c r="BAA19" s="81"/>
      <c r="BAB19" s="81"/>
      <c r="BAC19" s="81"/>
      <c r="BAD19" s="81"/>
      <c r="BAE19" s="81"/>
      <c r="BAF19" s="81"/>
      <c r="BAG19" s="81"/>
      <c r="BAH19" s="81"/>
      <c r="BAI19" s="81"/>
      <c r="BAJ19" s="81"/>
      <c r="BAK19" s="81"/>
      <c r="BAL19" s="82"/>
      <c r="BAM19" s="82"/>
      <c r="BAN19" s="81"/>
      <c r="BAO19" s="81"/>
      <c r="BAP19" s="81"/>
      <c r="BAQ19" s="81"/>
      <c r="BAR19" s="81"/>
      <c r="BAS19" s="81"/>
      <c r="BAT19" s="81"/>
      <c r="BAU19" s="81"/>
      <c r="BAV19" s="81"/>
      <c r="BAW19" s="81"/>
      <c r="BAX19" s="81"/>
      <c r="BAY19" s="81"/>
      <c r="BAZ19" s="81"/>
      <c r="BBA19" s="81"/>
      <c r="BBB19" s="81"/>
      <c r="BBC19" s="81"/>
      <c r="BBD19" s="81"/>
      <c r="BBE19" s="81"/>
      <c r="BBF19" s="81"/>
      <c r="BBG19" s="81"/>
      <c r="BBH19" s="81"/>
      <c r="BBI19" s="81"/>
      <c r="BBJ19" s="82"/>
      <c r="BBK19" s="82"/>
      <c r="BBL19" s="81"/>
      <c r="BBM19" s="81"/>
      <c r="BBN19" s="81"/>
      <c r="BBO19" s="81"/>
      <c r="BBP19" s="81"/>
      <c r="BBQ19" s="81"/>
      <c r="BBR19" s="81"/>
      <c r="BBS19" s="81"/>
      <c r="BBT19" s="81"/>
      <c r="BBU19" s="81"/>
      <c r="BBV19" s="81"/>
      <c r="BBW19" s="81"/>
      <c r="BBX19" s="81"/>
      <c r="BBY19" s="81"/>
      <c r="BBZ19" s="81"/>
      <c r="BCA19" s="81"/>
      <c r="BCB19" s="81"/>
      <c r="BCC19" s="81"/>
      <c r="BCD19" s="81"/>
      <c r="BCE19" s="81"/>
      <c r="BCF19" s="81"/>
      <c r="BCG19" s="81"/>
      <c r="BCH19" s="82"/>
      <c r="BCI19" s="82"/>
      <c r="BCJ19" s="81"/>
      <c r="BCK19" s="81"/>
      <c r="BCL19" s="81"/>
      <c r="BCM19" s="81"/>
      <c r="BCN19" s="81"/>
      <c r="BCO19" s="81"/>
      <c r="BCP19" s="81"/>
      <c r="BCQ19" s="81"/>
      <c r="BCR19" s="81"/>
      <c r="BCS19" s="81"/>
      <c r="BCT19" s="81"/>
      <c r="BCU19" s="81"/>
      <c r="BCV19" s="81"/>
      <c r="BCW19" s="81"/>
      <c r="BCX19" s="81"/>
      <c r="BCY19" s="81"/>
      <c r="BCZ19" s="81"/>
      <c r="BDA19" s="81"/>
      <c r="BDB19" s="81"/>
      <c r="BDC19" s="81"/>
      <c r="BDD19" s="81"/>
      <c r="BDE19" s="81"/>
      <c r="BDF19" s="82"/>
      <c r="BDG19" s="82"/>
      <c r="BDH19" s="81"/>
      <c r="BDI19" s="81"/>
      <c r="BDJ19" s="81"/>
      <c r="BDK19" s="81"/>
      <c r="BDL19" s="81"/>
      <c r="BDM19" s="81"/>
      <c r="BDN19" s="81"/>
      <c r="BDO19" s="81"/>
      <c r="BDP19" s="81"/>
      <c r="BDQ19" s="81"/>
      <c r="BDR19" s="81"/>
      <c r="BDS19" s="81"/>
      <c r="BDT19" s="81"/>
      <c r="BDU19" s="81"/>
      <c r="BDV19" s="81"/>
      <c r="BDW19" s="81"/>
      <c r="BDX19" s="81"/>
      <c r="BDY19" s="81"/>
      <c r="BDZ19" s="81"/>
      <c r="BEA19" s="81"/>
      <c r="BEB19" s="81"/>
      <c r="BEC19" s="81"/>
      <c r="BED19" s="82"/>
      <c r="BEE19" s="82"/>
      <c r="BEF19" s="81"/>
      <c r="BEG19" s="81"/>
      <c r="BEH19" s="81"/>
      <c r="BEI19" s="81"/>
      <c r="BEJ19" s="81"/>
      <c r="BEK19" s="81"/>
      <c r="BEL19" s="81"/>
      <c r="BEM19" s="81"/>
      <c r="BEN19" s="81"/>
      <c r="BEO19" s="81"/>
      <c r="BEP19" s="81"/>
      <c r="BEQ19" s="81"/>
      <c r="BER19" s="81"/>
      <c r="BES19" s="81"/>
      <c r="BET19" s="81"/>
      <c r="BEU19" s="81"/>
      <c r="BEV19" s="81"/>
      <c r="BEW19" s="81"/>
      <c r="BEX19" s="81"/>
      <c r="BEY19" s="81"/>
      <c r="BEZ19" s="81"/>
      <c r="BFA19" s="81"/>
      <c r="BFB19" s="82"/>
      <c r="BFC19" s="82"/>
      <c r="BFD19" s="81"/>
      <c r="BFE19" s="81"/>
      <c r="BFF19" s="81"/>
      <c r="BFG19" s="81"/>
      <c r="BFH19" s="81"/>
      <c r="BFI19" s="81"/>
      <c r="BFJ19" s="81"/>
      <c r="BFK19" s="81"/>
      <c r="BFL19" s="81"/>
      <c r="BFM19" s="81"/>
      <c r="BFN19" s="81"/>
      <c r="BFO19" s="81"/>
      <c r="BFP19" s="81"/>
      <c r="BFQ19" s="81"/>
      <c r="BFR19" s="81"/>
      <c r="BFS19" s="81"/>
      <c r="BFT19" s="81"/>
      <c r="BFU19" s="81"/>
      <c r="BFV19" s="81"/>
      <c r="BFW19" s="81"/>
      <c r="BFX19" s="81"/>
      <c r="BFY19" s="81"/>
      <c r="BFZ19" s="82"/>
      <c r="BGA19" s="82"/>
      <c r="BGB19" s="81"/>
      <c r="BGC19" s="81"/>
      <c r="BGD19" s="81"/>
      <c r="BGE19" s="81"/>
      <c r="BGF19" s="81"/>
      <c r="BGG19" s="81"/>
      <c r="BGH19" s="81"/>
      <c r="BGI19" s="81"/>
      <c r="BGJ19" s="81"/>
      <c r="BGK19" s="81"/>
      <c r="BGL19" s="81"/>
      <c r="BGM19" s="81"/>
      <c r="BGN19" s="81"/>
      <c r="BGO19" s="81"/>
      <c r="BGP19" s="81"/>
      <c r="BGQ19" s="81"/>
      <c r="BGR19" s="81"/>
      <c r="BGS19" s="81"/>
      <c r="BGT19" s="81"/>
      <c r="BGU19" s="81"/>
      <c r="BGV19" s="81"/>
      <c r="BGW19" s="81"/>
      <c r="BGX19" s="82"/>
      <c r="BGY19" s="82"/>
      <c r="BGZ19" s="81"/>
      <c r="BHA19" s="81"/>
      <c r="BHB19" s="81"/>
      <c r="BHC19" s="81"/>
      <c r="BHD19" s="81"/>
      <c r="BHE19" s="81"/>
      <c r="BHF19" s="81"/>
      <c r="BHG19" s="81"/>
      <c r="BHH19" s="81"/>
      <c r="BHI19" s="81"/>
      <c r="BHJ19" s="81"/>
      <c r="BHK19" s="81"/>
      <c r="BHL19" s="81"/>
      <c r="BHM19" s="81"/>
      <c r="BHN19" s="81"/>
      <c r="BHO19" s="81"/>
      <c r="BHP19" s="81"/>
      <c r="BHQ19" s="81"/>
      <c r="BHR19" s="81"/>
      <c r="BHS19" s="81"/>
      <c r="BHT19" s="81"/>
      <c r="BHU19" s="81"/>
      <c r="BHV19" s="82"/>
      <c r="BHW19" s="82"/>
      <c r="BHX19" s="81"/>
      <c r="BHY19" s="81"/>
      <c r="BHZ19" s="81"/>
      <c r="BIA19" s="81"/>
      <c r="BIB19" s="81"/>
      <c r="BIC19" s="81"/>
      <c r="BID19" s="81"/>
      <c r="BIE19" s="81"/>
      <c r="BIF19" s="81"/>
      <c r="BIG19" s="81"/>
      <c r="BIH19" s="81"/>
      <c r="BII19" s="81"/>
      <c r="BIJ19" s="81"/>
      <c r="BIK19" s="81"/>
      <c r="BIL19" s="81"/>
      <c r="BIM19" s="81"/>
      <c r="BIN19" s="81"/>
      <c r="BIO19" s="81"/>
      <c r="BIP19" s="81"/>
      <c r="BIQ19" s="81"/>
      <c r="BIR19" s="81"/>
      <c r="BIS19" s="81"/>
      <c r="BIT19" s="82"/>
      <c r="BIU19" s="82"/>
      <c r="BIV19" s="81"/>
      <c r="BIW19" s="81"/>
      <c r="BIX19" s="81"/>
      <c r="BIY19" s="81"/>
      <c r="BIZ19" s="81"/>
      <c r="BJA19" s="81"/>
      <c r="BJB19" s="81"/>
      <c r="BJC19" s="81"/>
      <c r="BJD19" s="81"/>
      <c r="BJE19" s="81"/>
      <c r="BJF19" s="81"/>
      <c r="BJG19" s="81"/>
      <c r="BJH19" s="81"/>
      <c r="BJI19" s="81"/>
      <c r="BJJ19" s="81"/>
      <c r="BJK19" s="81"/>
      <c r="BJL19" s="81"/>
      <c r="BJM19" s="81"/>
      <c r="BJN19" s="81"/>
      <c r="BJO19" s="81"/>
      <c r="BJP19" s="81"/>
      <c r="BJQ19" s="81"/>
      <c r="BJR19" s="82"/>
      <c r="BJS19" s="82"/>
      <c r="BJT19" s="81"/>
      <c r="BJU19" s="81"/>
      <c r="BJV19" s="81"/>
      <c r="BJW19" s="81"/>
      <c r="BJX19" s="81"/>
      <c r="BJY19" s="81"/>
      <c r="BJZ19" s="81"/>
      <c r="BKA19" s="81"/>
      <c r="BKB19" s="81"/>
      <c r="BKC19" s="81"/>
      <c r="BKD19" s="81"/>
      <c r="BKE19" s="81"/>
      <c r="BKF19" s="81"/>
      <c r="BKG19" s="81"/>
      <c r="BKH19" s="81"/>
      <c r="BKI19" s="81"/>
      <c r="BKJ19" s="81"/>
      <c r="BKK19" s="81"/>
      <c r="BKL19" s="81"/>
      <c r="BKM19" s="81"/>
      <c r="BKN19" s="81"/>
      <c r="BKO19" s="81"/>
      <c r="BKP19" s="82"/>
      <c r="BKQ19" s="82"/>
      <c r="BKR19" s="81"/>
      <c r="BKS19" s="81"/>
      <c r="BKT19" s="81"/>
      <c r="BKU19" s="81"/>
      <c r="BKV19" s="81"/>
      <c r="BKW19" s="81"/>
      <c r="BKX19" s="81"/>
      <c r="BKY19" s="81"/>
      <c r="BKZ19" s="81"/>
      <c r="BLA19" s="81"/>
      <c r="BLB19" s="81"/>
      <c r="BLC19" s="81"/>
      <c r="BLD19" s="81"/>
      <c r="BLE19" s="81"/>
      <c r="BLF19" s="81"/>
      <c r="BLG19" s="81"/>
      <c r="BLH19" s="81"/>
      <c r="BLI19" s="81"/>
      <c r="BLJ19" s="81"/>
      <c r="BLK19" s="81"/>
      <c r="BLL19" s="81"/>
      <c r="BLM19" s="81"/>
      <c r="BLN19" s="82"/>
      <c r="BLO19" s="82"/>
      <c r="BLP19" s="81"/>
      <c r="BLQ19" s="81"/>
      <c r="BLR19" s="81"/>
      <c r="BLS19" s="81"/>
      <c r="BLT19" s="81"/>
      <c r="BLU19" s="81"/>
      <c r="BLV19" s="81"/>
      <c r="BLW19" s="81"/>
      <c r="BLX19" s="81"/>
      <c r="BLY19" s="81"/>
      <c r="BLZ19" s="81"/>
      <c r="BMA19" s="81"/>
      <c r="BMB19" s="81"/>
      <c r="BMC19" s="81"/>
      <c r="BMD19" s="81"/>
      <c r="BME19" s="81"/>
      <c r="BMF19" s="81"/>
      <c r="BMG19" s="81"/>
      <c r="BMH19" s="81"/>
      <c r="BMI19" s="81"/>
      <c r="BMJ19" s="81"/>
      <c r="BMK19" s="81"/>
      <c r="BML19" s="82"/>
      <c r="BMM19" s="82"/>
      <c r="BMN19" s="81"/>
      <c r="BMO19" s="81"/>
      <c r="BMP19" s="81"/>
      <c r="BMQ19" s="81"/>
      <c r="BMR19" s="81"/>
      <c r="BMS19" s="81"/>
      <c r="BMT19" s="81"/>
      <c r="BMU19" s="81"/>
      <c r="BMV19" s="81"/>
      <c r="BMW19" s="81"/>
      <c r="BMX19" s="81"/>
      <c r="BMY19" s="81"/>
      <c r="BMZ19" s="81"/>
      <c r="BNA19" s="81"/>
      <c r="BNB19" s="81"/>
      <c r="BNC19" s="81"/>
      <c r="BND19" s="81"/>
      <c r="BNE19" s="81"/>
      <c r="BNF19" s="81"/>
      <c r="BNG19" s="81"/>
      <c r="BNH19" s="81"/>
      <c r="BNI19" s="81"/>
      <c r="BNJ19" s="82"/>
      <c r="BNK19" s="82"/>
      <c r="BNL19" s="81"/>
      <c r="BNM19" s="81"/>
      <c r="BNN19" s="81"/>
      <c r="BNO19" s="81"/>
      <c r="BNP19" s="81"/>
      <c r="BNQ19" s="81"/>
      <c r="BNR19" s="81"/>
      <c r="BNS19" s="81"/>
      <c r="BNT19" s="81"/>
      <c r="BNU19" s="81"/>
      <c r="BNV19" s="81"/>
      <c r="BNW19" s="81"/>
      <c r="BNX19" s="81"/>
      <c r="BNY19" s="81"/>
      <c r="BNZ19" s="81"/>
      <c r="BOA19" s="81"/>
      <c r="BOB19" s="81"/>
      <c r="BOC19" s="81"/>
      <c r="BOD19" s="81"/>
      <c r="BOE19" s="81"/>
      <c r="BOF19" s="81"/>
      <c r="BOG19" s="81"/>
      <c r="BOH19" s="82"/>
      <c r="BOI19" s="82"/>
      <c r="BOJ19" s="81"/>
      <c r="BOK19" s="81"/>
      <c r="BOL19" s="81"/>
      <c r="BOM19" s="81"/>
      <c r="BON19" s="81"/>
      <c r="BOO19" s="81"/>
      <c r="BOP19" s="81"/>
      <c r="BOQ19" s="81"/>
      <c r="BOR19" s="81"/>
      <c r="BOS19" s="81"/>
      <c r="BOT19" s="81"/>
      <c r="BOU19" s="81"/>
      <c r="BOV19" s="81"/>
      <c r="BOW19" s="81"/>
      <c r="BOX19" s="81"/>
      <c r="BOY19" s="81"/>
      <c r="BOZ19" s="81"/>
      <c r="BPA19" s="81"/>
      <c r="BPB19" s="81"/>
      <c r="BPC19" s="81"/>
      <c r="BPD19" s="81"/>
      <c r="BPE19" s="81"/>
      <c r="BPF19" s="82"/>
      <c r="BPG19" s="82"/>
      <c r="BPH19" s="81"/>
      <c r="BPI19" s="81"/>
      <c r="BPJ19" s="81"/>
      <c r="BPK19" s="81"/>
      <c r="BPL19" s="81"/>
      <c r="BPM19" s="81"/>
      <c r="BPN19" s="81"/>
      <c r="BPO19" s="81"/>
      <c r="BPP19" s="81"/>
      <c r="BPQ19" s="81"/>
      <c r="BPR19" s="81"/>
      <c r="BPS19" s="81"/>
      <c r="BPT19" s="81"/>
      <c r="BPU19" s="81"/>
      <c r="BPV19" s="81"/>
      <c r="BPW19" s="81"/>
      <c r="BPX19" s="81"/>
      <c r="BPY19" s="81"/>
      <c r="BPZ19" s="81"/>
      <c r="BQA19" s="81"/>
      <c r="BQB19" s="81"/>
      <c r="BQC19" s="81"/>
      <c r="BQD19" s="82"/>
      <c r="BQE19" s="82"/>
      <c r="BQF19" s="81"/>
      <c r="BQG19" s="81"/>
      <c r="BQH19" s="81"/>
      <c r="BQI19" s="81"/>
      <c r="BQJ19" s="81"/>
      <c r="BQK19" s="81"/>
      <c r="BQL19" s="81"/>
      <c r="BQM19" s="81"/>
      <c r="BQN19" s="81"/>
      <c r="BQO19" s="81"/>
      <c r="BQP19" s="81"/>
      <c r="BQQ19" s="81"/>
      <c r="BQR19" s="81"/>
      <c r="BQS19" s="81"/>
      <c r="BQT19" s="81"/>
      <c r="BQU19" s="81"/>
      <c r="BQV19" s="81"/>
      <c r="BQW19" s="81"/>
      <c r="BQX19" s="81"/>
      <c r="BQY19" s="81"/>
      <c r="BQZ19" s="81"/>
      <c r="BRA19" s="81"/>
      <c r="BRB19" s="82"/>
      <c r="BRC19" s="82"/>
      <c r="BRD19" s="81"/>
      <c r="BRE19" s="81"/>
      <c r="BRF19" s="81"/>
      <c r="BRG19" s="81"/>
      <c r="BRH19" s="81"/>
      <c r="BRI19" s="81"/>
      <c r="BRJ19" s="81"/>
      <c r="BRK19" s="81"/>
      <c r="BRL19" s="81"/>
      <c r="BRM19" s="81"/>
      <c r="BRN19" s="81"/>
      <c r="BRO19" s="81"/>
      <c r="BRP19" s="81"/>
      <c r="BRQ19" s="81"/>
      <c r="BRR19" s="81"/>
      <c r="BRS19" s="81"/>
      <c r="BRT19" s="81"/>
      <c r="BRU19" s="81"/>
      <c r="BRV19" s="81"/>
      <c r="BRW19" s="81"/>
      <c r="BRX19" s="81"/>
      <c r="BRY19" s="81"/>
      <c r="BRZ19" s="82"/>
      <c r="BSA19" s="82"/>
      <c r="BSB19" s="81"/>
      <c r="BSC19" s="81"/>
      <c r="BSD19" s="81"/>
      <c r="BSE19" s="81"/>
      <c r="BSF19" s="81"/>
      <c r="BSG19" s="81"/>
      <c r="BSH19" s="81"/>
      <c r="BSI19" s="81"/>
      <c r="BSJ19" s="81"/>
      <c r="BSK19" s="81"/>
      <c r="BSL19" s="81"/>
      <c r="BSM19" s="81"/>
      <c r="BSN19" s="81"/>
      <c r="BSO19" s="81"/>
      <c r="BSP19" s="81"/>
      <c r="BSQ19" s="81"/>
      <c r="BSR19" s="81"/>
      <c r="BSS19" s="81"/>
      <c r="BST19" s="81"/>
      <c r="BSU19" s="81"/>
      <c r="BSV19" s="81"/>
      <c r="BSW19" s="81"/>
      <c r="BSX19" s="82"/>
      <c r="BSY19" s="82"/>
      <c r="BSZ19" s="81"/>
      <c r="BTA19" s="81"/>
      <c r="BTB19" s="81"/>
      <c r="BTC19" s="81"/>
      <c r="BTD19" s="81"/>
      <c r="BTE19" s="81"/>
      <c r="BTF19" s="81"/>
      <c r="BTG19" s="81"/>
      <c r="BTH19" s="81"/>
      <c r="BTI19" s="81"/>
      <c r="BTJ19" s="81"/>
      <c r="BTK19" s="81"/>
      <c r="BTL19" s="81"/>
      <c r="BTM19" s="81"/>
      <c r="BTN19" s="81"/>
      <c r="BTO19" s="81"/>
      <c r="BTP19" s="81"/>
      <c r="BTQ19" s="81"/>
      <c r="BTR19" s="81"/>
      <c r="BTS19" s="81"/>
      <c r="BTT19" s="81"/>
      <c r="BTU19" s="81"/>
      <c r="BTV19" s="82"/>
      <c r="BTW19" s="82"/>
      <c r="BTX19" s="81"/>
      <c r="BTY19" s="81"/>
      <c r="BTZ19" s="81"/>
      <c r="BUA19" s="81"/>
      <c r="BUB19" s="81"/>
      <c r="BUC19" s="81"/>
      <c r="BUD19" s="81"/>
      <c r="BUE19" s="81"/>
      <c r="BUF19" s="81"/>
      <c r="BUG19" s="81"/>
      <c r="BUH19" s="81"/>
      <c r="BUI19" s="81"/>
      <c r="BUJ19" s="81"/>
      <c r="BUK19" s="81"/>
      <c r="BUL19" s="81"/>
      <c r="BUM19" s="81"/>
      <c r="BUN19" s="81"/>
      <c r="BUO19" s="81"/>
      <c r="BUP19" s="81"/>
      <c r="BUQ19" s="81"/>
      <c r="BUR19" s="81"/>
      <c r="BUS19" s="81"/>
      <c r="BUT19" s="82"/>
      <c r="BUU19" s="82"/>
      <c r="BUV19" s="81"/>
      <c r="BUW19" s="81"/>
      <c r="BUX19" s="81"/>
      <c r="BUY19" s="81"/>
      <c r="BUZ19" s="81"/>
      <c r="BVA19" s="81"/>
      <c r="BVB19" s="81"/>
      <c r="BVC19" s="81"/>
      <c r="BVD19" s="81"/>
      <c r="BVE19" s="81"/>
      <c r="BVF19" s="81"/>
      <c r="BVG19" s="81"/>
      <c r="BVH19" s="81"/>
      <c r="BVI19" s="81"/>
      <c r="BVJ19" s="81"/>
      <c r="BVK19" s="81"/>
      <c r="BVL19" s="81"/>
      <c r="BVM19" s="81"/>
      <c r="BVN19" s="81"/>
      <c r="BVO19" s="81"/>
      <c r="BVP19" s="81"/>
      <c r="BVQ19" s="81"/>
      <c r="BVR19" s="82"/>
      <c r="BVS19" s="82"/>
      <c r="BVT19" s="81"/>
      <c r="BVU19" s="81"/>
      <c r="BVV19" s="81"/>
      <c r="BVW19" s="81"/>
      <c r="BVX19" s="81"/>
      <c r="BVY19" s="81"/>
      <c r="BVZ19" s="81"/>
      <c r="BWA19" s="81"/>
      <c r="BWB19" s="81"/>
      <c r="BWC19" s="81"/>
      <c r="BWD19" s="81"/>
      <c r="BWE19" s="81"/>
      <c r="BWF19" s="81"/>
      <c r="BWG19" s="81"/>
      <c r="BWH19" s="81"/>
      <c r="BWI19" s="81"/>
      <c r="BWJ19" s="81"/>
      <c r="BWK19" s="81"/>
      <c r="BWL19" s="81"/>
      <c r="BWM19" s="81"/>
      <c r="BWN19" s="81"/>
      <c r="BWO19" s="81"/>
      <c r="BWP19" s="82"/>
      <c r="BWQ19" s="82"/>
      <c r="BWR19" s="81"/>
      <c r="BWS19" s="81"/>
      <c r="BWT19" s="81"/>
      <c r="BWU19" s="81"/>
      <c r="BWV19" s="81"/>
      <c r="BWW19" s="81"/>
      <c r="BWX19" s="81"/>
      <c r="BWY19" s="81"/>
      <c r="BWZ19" s="81"/>
      <c r="BXA19" s="81"/>
      <c r="BXB19" s="81"/>
      <c r="BXC19" s="81"/>
      <c r="BXD19" s="81"/>
      <c r="BXE19" s="81"/>
      <c r="BXF19" s="81"/>
      <c r="BXG19" s="81"/>
      <c r="BXH19" s="81"/>
      <c r="BXI19" s="81"/>
      <c r="BXJ19" s="81"/>
      <c r="BXK19" s="81"/>
      <c r="BXL19" s="81"/>
      <c r="BXM19" s="81"/>
      <c r="BXN19" s="82"/>
      <c r="BXO19" s="82"/>
      <c r="BXP19" s="81"/>
      <c r="BXQ19" s="81"/>
      <c r="BXR19" s="81"/>
      <c r="BXS19" s="81"/>
      <c r="BXT19" s="81"/>
      <c r="BXU19" s="81"/>
      <c r="BXV19" s="81"/>
      <c r="BXW19" s="81"/>
      <c r="BXX19" s="81"/>
      <c r="BXY19" s="81"/>
      <c r="BXZ19" s="81"/>
      <c r="BYA19" s="81"/>
      <c r="BYB19" s="81"/>
      <c r="BYC19" s="81"/>
      <c r="BYD19" s="81"/>
      <c r="BYE19" s="81"/>
      <c r="BYF19" s="81"/>
      <c r="BYG19" s="81"/>
      <c r="BYH19" s="81"/>
      <c r="BYI19" s="81"/>
      <c r="BYJ19" s="81"/>
      <c r="BYK19" s="81"/>
      <c r="BYL19" s="82"/>
      <c r="BYM19" s="82"/>
      <c r="BYN19" s="81"/>
      <c r="BYO19" s="81"/>
      <c r="BYP19" s="81"/>
      <c r="BYQ19" s="81"/>
      <c r="BYR19" s="81"/>
      <c r="BYS19" s="81"/>
      <c r="BYT19" s="81"/>
      <c r="BYU19" s="81"/>
      <c r="BYV19" s="81"/>
      <c r="BYW19" s="81"/>
      <c r="BYX19" s="81"/>
      <c r="BYY19" s="81"/>
      <c r="BYZ19" s="81"/>
      <c r="BZA19" s="81"/>
      <c r="BZB19" s="81"/>
      <c r="BZC19" s="81"/>
      <c r="BZD19" s="81"/>
      <c r="BZE19" s="81"/>
      <c r="BZF19" s="81"/>
      <c r="BZG19" s="81"/>
      <c r="BZH19" s="81"/>
      <c r="BZI19" s="81"/>
      <c r="BZJ19" s="82"/>
      <c r="BZK19" s="82"/>
      <c r="BZL19" s="81"/>
      <c r="BZM19" s="81"/>
      <c r="BZN19" s="81"/>
      <c r="BZO19" s="81"/>
      <c r="BZP19" s="81"/>
      <c r="BZQ19" s="81"/>
      <c r="BZR19" s="81"/>
      <c r="BZS19" s="81"/>
      <c r="BZT19" s="81"/>
      <c r="BZU19" s="81"/>
      <c r="BZV19" s="81"/>
      <c r="BZW19" s="81"/>
      <c r="BZX19" s="81"/>
      <c r="BZY19" s="81"/>
      <c r="BZZ19" s="81"/>
      <c r="CAA19" s="81"/>
      <c r="CAB19" s="81"/>
      <c r="CAC19" s="81"/>
      <c r="CAD19" s="81"/>
      <c r="CAE19" s="81"/>
      <c r="CAF19" s="81"/>
      <c r="CAG19" s="81"/>
      <c r="CAH19" s="82"/>
      <c r="CAI19" s="82"/>
      <c r="CAJ19" s="81"/>
      <c r="CAK19" s="81"/>
      <c r="CAL19" s="81"/>
      <c r="CAM19" s="81"/>
      <c r="CAN19" s="81"/>
      <c r="CAO19" s="81"/>
      <c r="CAP19" s="81"/>
      <c r="CAQ19" s="81"/>
      <c r="CAR19" s="81"/>
      <c r="CAS19" s="81"/>
      <c r="CAT19" s="81"/>
      <c r="CAU19" s="81"/>
      <c r="CAV19" s="81"/>
      <c r="CAW19" s="81"/>
      <c r="CAX19" s="81"/>
      <c r="CAY19" s="81"/>
      <c r="CAZ19" s="81"/>
      <c r="CBA19" s="81"/>
      <c r="CBB19" s="81"/>
      <c r="CBC19" s="81"/>
      <c r="CBD19" s="81"/>
      <c r="CBE19" s="81"/>
      <c r="CBF19" s="82"/>
      <c r="CBG19" s="82"/>
      <c r="CBH19" s="81"/>
      <c r="CBI19" s="81"/>
      <c r="CBJ19" s="81"/>
      <c r="CBK19" s="81"/>
      <c r="CBL19" s="81"/>
      <c r="CBM19" s="81"/>
      <c r="CBN19" s="81"/>
      <c r="CBO19" s="81"/>
      <c r="CBP19" s="81"/>
      <c r="CBQ19" s="81"/>
      <c r="CBR19" s="81"/>
      <c r="CBS19" s="81"/>
      <c r="CBT19" s="81"/>
      <c r="CBU19" s="81"/>
      <c r="CBV19" s="81"/>
      <c r="CBW19" s="81"/>
      <c r="CBX19" s="81"/>
      <c r="CBY19" s="81"/>
      <c r="CBZ19" s="81"/>
      <c r="CCA19" s="81"/>
      <c r="CCB19" s="81"/>
      <c r="CCC19" s="81"/>
      <c r="CCD19" s="82"/>
      <c r="CCE19" s="82"/>
      <c r="CCF19" s="81"/>
      <c r="CCG19" s="81"/>
      <c r="CCH19" s="81"/>
      <c r="CCI19" s="81"/>
      <c r="CCJ19" s="81"/>
      <c r="CCK19" s="81"/>
      <c r="CCL19" s="81"/>
      <c r="CCM19" s="81"/>
      <c r="CCN19" s="81"/>
      <c r="CCO19" s="81"/>
      <c r="CCP19" s="81"/>
      <c r="CCQ19" s="81"/>
      <c r="CCR19" s="81"/>
      <c r="CCS19" s="81"/>
      <c r="CCT19" s="81"/>
      <c r="CCU19" s="81"/>
      <c r="CCV19" s="81"/>
      <c r="CCW19" s="81"/>
      <c r="CCX19" s="81"/>
      <c r="CCY19" s="81"/>
      <c r="CCZ19" s="81"/>
      <c r="CDA19" s="81"/>
      <c r="CDB19" s="82"/>
      <c r="CDC19" s="82"/>
      <c r="CDD19" s="81"/>
      <c r="CDE19" s="81"/>
      <c r="CDF19" s="81"/>
      <c r="CDG19" s="81"/>
      <c r="CDH19" s="81"/>
      <c r="CDI19" s="81"/>
      <c r="CDJ19" s="81"/>
      <c r="CDK19" s="81"/>
      <c r="CDL19" s="81"/>
      <c r="CDM19" s="81"/>
      <c r="CDN19" s="81"/>
      <c r="CDO19" s="81"/>
      <c r="CDP19" s="81"/>
      <c r="CDQ19" s="81"/>
      <c r="CDR19" s="81"/>
      <c r="CDS19" s="81"/>
      <c r="CDT19" s="81"/>
      <c r="CDU19" s="81"/>
      <c r="CDV19" s="81"/>
      <c r="CDW19" s="81"/>
      <c r="CDX19" s="81"/>
      <c r="CDY19" s="81"/>
      <c r="CDZ19" s="82"/>
      <c r="CEA19" s="82"/>
      <c r="CEB19" s="81"/>
      <c r="CEC19" s="81"/>
      <c r="CED19" s="81"/>
      <c r="CEE19" s="81"/>
      <c r="CEF19" s="81"/>
      <c r="CEG19" s="81"/>
      <c r="CEH19" s="81"/>
      <c r="CEI19" s="81"/>
      <c r="CEJ19" s="81"/>
      <c r="CEK19" s="81"/>
      <c r="CEL19" s="81"/>
      <c r="CEM19" s="81"/>
      <c r="CEN19" s="81"/>
      <c r="CEO19" s="81"/>
      <c r="CEP19" s="81"/>
      <c r="CEQ19" s="81"/>
      <c r="CER19" s="81"/>
      <c r="CES19" s="81"/>
      <c r="CET19" s="81"/>
      <c r="CEU19" s="81"/>
      <c r="CEV19" s="81"/>
      <c r="CEW19" s="81"/>
      <c r="CEX19" s="82"/>
      <c r="CEY19" s="82"/>
      <c r="CEZ19" s="81"/>
      <c r="CFA19" s="81"/>
      <c r="CFB19" s="81"/>
      <c r="CFC19" s="81"/>
      <c r="CFD19" s="81"/>
      <c r="CFE19" s="81"/>
      <c r="CFF19" s="81"/>
      <c r="CFG19" s="81"/>
      <c r="CFH19" s="81"/>
      <c r="CFI19" s="81"/>
      <c r="CFJ19" s="81"/>
      <c r="CFK19" s="81"/>
      <c r="CFL19" s="81"/>
      <c r="CFM19" s="81"/>
      <c r="CFN19" s="81"/>
      <c r="CFO19" s="81"/>
      <c r="CFP19" s="81"/>
      <c r="CFQ19" s="81"/>
      <c r="CFR19" s="81"/>
      <c r="CFS19" s="81"/>
      <c r="CFT19" s="81"/>
      <c r="CFU19" s="81"/>
      <c r="CFV19" s="82"/>
      <c r="CFW19" s="82"/>
      <c r="CFX19" s="81"/>
      <c r="CFY19" s="81"/>
      <c r="CFZ19" s="81"/>
      <c r="CGA19" s="81"/>
      <c r="CGB19" s="81"/>
      <c r="CGC19" s="81"/>
      <c r="CGD19" s="81"/>
      <c r="CGE19" s="81"/>
      <c r="CGF19" s="81"/>
      <c r="CGG19" s="81"/>
      <c r="CGH19" s="81"/>
      <c r="CGI19" s="81"/>
      <c r="CGJ19" s="81"/>
      <c r="CGK19" s="81"/>
      <c r="CGL19" s="81"/>
      <c r="CGM19" s="81"/>
      <c r="CGN19" s="81"/>
      <c r="CGO19" s="81"/>
      <c r="CGP19" s="81"/>
      <c r="CGQ19" s="81"/>
      <c r="CGR19" s="81"/>
      <c r="CGS19" s="81"/>
      <c r="CGT19" s="82"/>
      <c r="CGU19" s="82"/>
      <c r="CGV19" s="81"/>
      <c r="CGW19" s="81"/>
      <c r="CGX19" s="81"/>
      <c r="CGY19" s="81"/>
      <c r="CGZ19" s="81"/>
      <c r="CHA19" s="81"/>
      <c r="CHB19" s="81"/>
      <c r="CHC19" s="81"/>
      <c r="CHD19" s="81"/>
      <c r="CHE19" s="81"/>
      <c r="CHF19" s="81"/>
      <c r="CHG19" s="81"/>
      <c r="CHH19" s="81"/>
      <c r="CHI19" s="81"/>
      <c r="CHJ19" s="81"/>
      <c r="CHK19" s="81"/>
      <c r="CHL19" s="81"/>
      <c r="CHM19" s="81"/>
      <c r="CHN19" s="81"/>
      <c r="CHO19" s="81"/>
      <c r="CHP19" s="81"/>
      <c r="CHQ19" s="81"/>
      <c r="CHR19" s="82"/>
      <c r="CHS19" s="82"/>
      <c r="CHT19" s="81"/>
      <c r="CHU19" s="81"/>
      <c r="CHV19" s="81"/>
      <c r="CHW19" s="81"/>
      <c r="CHX19" s="81"/>
      <c r="CHY19" s="81"/>
      <c r="CHZ19" s="81"/>
      <c r="CIA19" s="81"/>
      <c r="CIB19" s="81"/>
      <c r="CIC19" s="81"/>
      <c r="CID19" s="81"/>
      <c r="CIE19" s="81"/>
      <c r="CIF19" s="81"/>
      <c r="CIG19" s="81"/>
      <c r="CIH19" s="81"/>
      <c r="CII19" s="81"/>
      <c r="CIJ19" s="81"/>
      <c r="CIK19" s="81"/>
      <c r="CIL19" s="81"/>
      <c r="CIM19" s="81"/>
      <c r="CIN19" s="81"/>
      <c r="CIO19" s="81"/>
      <c r="CIP19" s="82"/>
      <c r="CIQ19" s="82"/>
      <c r="CIR19" s="81"/>
      <c r="CIS19" s="81"/>
      <c r="CIT19" s="81"/>
      <c r="CIU19" s="81"/>
      <c r="CIV19" s="81"/>
      <c r="CIW19" s="81"/>
      <c r="CIX19" s="81"/>
      <c r="CIY19" s="81"/>
      <c r="CIZ19" s="81"/>
      <c r="CJA19" s="81"/>
      <c r="CJB19" s="81"/>
      <c r="CJC19" s="81"/>
      <c r="CJD19" s="81"/>
      <c r="CJE19" s="81"/>
      <c r="CJF19" s="81"/>
      <c r="CJG19" s="81"/>
      <c r="CJH19" s="81"/>
      <c r="CJI19" s="81"/>
      <c r="CJJ19" s="81"/>
      <c r="CJK19" s="81"/>
      <c r="CJL19" s="81"/>
      <c r="CJM19" s="81"/>
      <c r="CJN19" s="82"/>
      <c r="CJO19" s="82"/>
      <c r="CJP19" s="81"/>
      <c r="CJQ19" s="81"/>
      <c r="CJR19" s="81"/>
      <c r="CJS19" s="81"/>
      <c r="CJT19" s="81"/>
      <c r="CJU19" s="81"/>
      <c r="CJV19" s="81"/>
      <c r="CJW19" s="81"/>
      <c r="CJX19" s="81"/>
      <c r="CJY19" s="81"/>
      <c r="CJZ19" s="81"/>
      <c r="CKA19" s="81"/>
      <c r="CKB19" s="81"/>
      <c r="CKC19" s="81"/>
      <c r="CKD19" s="81"/>
      <c r="CKE19" s="81"/>
      <c r="CKF19" s="81"/>
      <c r="CKG19" s="81"/>
      <c r="CKH19" s="81"/>
      <c r="CKI19" s="81"/>
      <c r="CKJ19" s="81"/>
      <c r="CKK19" s="81"/>
      <c r="CKL19" s="82"/>
      <c r="CKM19" s="82"/>
      <c r="CKN19" s="81"/>
      <c r="CKO19" s="81"/>
      <c r="CKP19" s="81"/>
      <c r="CKQ19" s="81"/>
      <c r="CKR19" s="81"/>
      <c r="CKS19" s="81"/>
      <c r="CKT19" s="81"/>
      <c r="CKU19" s="81"/>
      <c r="CKV19" s="81"/>
      <c r="CKW19" s="81"/>
      <c r="CKX19" s="81"/>
      <c r="CKY19" s="81"/>
      <c r="CKZ19" s="81"/>
      <c r="CLA19" s="81"/>
      <c r="CLB19" s="81"/>
      <c r="CLC19" s="81"/>
      <c r="CLD19" s="81"/>
      <c r="CLE19" s="81"/>
      <c r="CLF19" s="81"/>
      <c r="CLG19" s="81"/>
      <c r="CLH19" s="81"/>
      <c r="CLI19" s="81"/>
      <c r="CLJ19" s="82"/>
      <c r="CLK19" s="82"/>
      <c r="CLL19" s="81"/>
      <c r="CLM19" s="81"/>
      <c r="CLN19" s="81"/>
      <c r="CLO19" s="81"/>
      <c r="CLP19" s="81"/>
      <c r="CLQ19" s="81"/>
      <c r="CLR19" s="81"/>
      <c r="CLS19" s="81"/>
      <c r="CLT19" s="81"/>
      <c r="CLU19" s="81"/>
      <c r="CLV19" s="81"/>
      <c r="CLW19" s="81"/>
      <c r="CLX19" s="81"/>
      <c r="CLY19" s="81"/>
      <c r="CLZ19" s="81"/>
      <c r="CMA19" s="81"/>
      <c r="CMB19" s="81"/>
      <c r="CMC19" s="81"/>
      <c r="CMD19" s="81"/>
      <c r="CME19" s="81"/>
      <c r="CMF19" s="81"/>
      <c r="CMG19" s="81"/>
      <c r="CMH19" s="82"/>
      <c r="CMI19" s="82"/>
      <c r="CMJ19" s="81"/>
      <c r="CMK19" s="81"/>
      <c r="CML19" s="81"/>
      <c r="CMM19" s="81"/>
      <c r="CMN19" s="81"/>
      <c r="CMO19" s="81"/>
      <c r="CMP19" s="81"/>
      <c r="CMQ19" s="81"/>
      <c r="CMR19" s="81"/>
      <c r="CMS19" s="81"/>
      <c r="CMT19" s="81"/>
      <c r="CMU19" s="81"/>
      <c r="CMV19" s="81"/>
      <c r="CMW19" s="81"/>
      <c r="CMX19" s="81"/>
      <c r="CMY19" s="81"/>
      <c r="CMZ19" s="81"/>
      <c r="CNA19" s="81"/>
      <c r="CNB19" s="81"/>
      <c r="CNC19" s="81"/>
      <c r="CND19" s="81"/>
      <c r="CNE19" s="81"/>
      <c r="CNF19" s="82"/>
      <c r="CNG19" s="82"/>
      <c r="CNH19" s="81"/>
      <c r="CNI19" s="81"/>
      <c r="CNJ19" s="81"/>
      <c r="CNK19" s="81"/>
      <c r="CNL19" s="81"/>
      <c r="CNM19" s="81"/>
      <c r="CNN19" s="81"/>
      <c r="CNO19" s="81"/>
      <c r="CNP19" s="81"/>
      <c r="CNQ19" s="81"/>
      <c r="CNR19" s="81"/>
      <c r="CNS19" s="81"/>
      <c r="CNT19" s="81"/>
      <c r="CNU19" s="81"/>
      <c r="CNV19" s="81"/>
      <c r="CNW19" s="81"/>
      <c r="CNX19" s="81"/>
      <c r="CNY19" s="81"/>
      <c r="CNZ19" s="81"/>
      <c r="COA19" s="81"/>
      <c r="COB19" s="81"/>
      <c r="COC19" s="81"/>
      <c r="COD19" s="82"/>
      <c r="COE19" s="82"/>
      <c r="COF19" s="81"/>
      <c r="COG19" s="81"/>
      <c r="COH19" s="81"/>
      <c r="COI19" s="81"/>
      <c r="COJ19" s="81"/>
      <c r="COK19" s="81"/>
      <c r="COL19" s="81"/>
      <c r="COM19" s="81"/>
      <c r="CON19" s="81"/>
      <c r="COO19" s="81"/>
      <c r="COP19" s="81"/>
      <c r="COQ19" s="81"/>
      <c r="COR19" s="81"/>
      <c r="COS19" s="81"/>
      <c r="COT19" s="81"/>
      <c r="COU19" s="81"/>
      <c r="COV19" s="81"/>
      <c r="COW19" s="81"/>
      <c r="COX19" s="81"/>
      <c r="COY19" s="81"/>
      <c r="COZ19" s="81"/>
      <c r="CPA19" s="81"/>
      <c r="CPB19" s="82"/>
      <c r="CPC19" s="82"/>
      <c r="CPD19" s="81"/>
      <c r="CPE19" s="81"/>
      <c r="CPF19" s="81"/>
      <c r="CPG19" s="81"/>
      <c r="CPH19" s="81"/>
      <c r="CPI19" s="81"/>
      <c r="CPJ19" s="81"/>
      <c r="CPK19" s="81"/>
      <c r="CPL19" s="81"/>
      <c r="CPM19" s="81"/>
      <c r="CPN19" s="81"/>
      <c r="CPO19" s="81"/>
      <c r="CPP19" s="81"/>
      <c r="CPQ19" s="81"/>
      <c r="CPR19" s="81"/>
      <c r="CPS19" s="81"/>
      <c r="CPT19" s="81"/>
      <c r="CPU19" s="81"/>
      <c r="CPV19" s="81"/>
      <c r="CPW19" s="81"/>
      <c r="CPX19" s="81"/>
      <c r="CPY19" s="81"/>
      <c r="CPZ19" s="82"/>
      <c r="CQA19" s="82"/>
      <c r="CQB19" s="81"/>
      <c r="CQC19" s="81"/>
      <c r="CQD19" s="81"/>
      <c r="CQE19" s="81"/>
      <c r="CQF19" s="81"/>
      <c r="CQG19" s="81"/>
      <c r="CQH19" s="81"/>
      <c r="CQI19" s="81"/>
      <c r="CQJ19" s="81"/>
      <c r="CQK19" s="81"/>
      <c r="CQL19" s="81"/>
      <c r="CQM19" s="81"/>
      <c r="CQN19" s="81"/>
      <c r="CQO19" s="81"/>
      <c r="CQP19" s="81"/>
      <c r="CQQ19" s="81"/>
      <c r="CQR19" s="81"/>
      <c r="CQS19" s="81"/>
      <c r="CQT19" s="81"/>
      <c r="CQU19" s="81"/>
      <c r="CQV19" s="81"/>
      <c r="CQW19" s="81"/>
      <c r="CQX19" s="82"/>
      <c r="CQY19" s="82"/>
      <c r="CQZ19" s="81"/>
      <c r="CRA19" s="81"/>
      <c r="CRB19" s="81"/>
      <c r="CRC19" s="81"/>
      <c r="CRD19" s="81"/>
      <c r="CRE19" s="81"/>
      <c r="CRF19" s="81"/>
      <c r="CRG19" s="81"/>
      <c r="CRH19" s="81"/>
      <c r="CRI19" s="81"/>
      <c r="CRJ19" s="81"/>
      <c r="CRK19" s="81"/>
      <c r="CRL19" s="81"/>
      <c r="CRM19" s="81"/>
      <c r="CRN19" s="81"/>
      <c r="CRO19" s="81"/>
      <c r="CRP19" s="81"/>
      <c r="CRQ19" s="81"/>
      <c r="CRR19" s="81"/>
      <c r="CRS19" s="81"/>
      <c r="CRT19" s="81"/>
      <c r="CRU19" s="81"/>
      <c r="CRV19" s="82"/>
      <c r="CRW19" s="82"/>
      <c r="CRX19" s="81"/>
      <c r="CRY19" s="81"/>
      <c r="CRZ19" s="81"/>
      <c r="CSA19" s="81"/>
      <c r="CSB19" s="81"/>
      <c r="CSC19" s="81"/>
      <c r="CSD19" s="81"/>
      <c r="CSE19" s="81"/>
      <c r="CSF19" s="81"/>
      <c r="CSG19" s="81"/>
      <c r="CSH19" s="81"/>
      <c r="CSI19" s="81"/>
      <c r="CSJ19" s="81"/>
      <c r="CSK19" s="81"/>
      <c r="CSL19" s="81"/>
      <c r="CSM19" s="81"/>
      <c r="CSN19" s="81"/>
      <c r="CSO19" s="81"/>
      <c r="CSP19" s="81"/>
      <c r="CSQ19" s="81"/>
      <c r="CSR19" s="81"/>
      <c r="CSS19" s="81"/>
      <c r="CST19" s="82"/>
      <c r="CSU19" s="82"/>
      <c r="CSV19" s="81"/>
      <c r="CSW19" s="81"/>
      <c r="CSX19" s="81"/>
      <c r="CSY19" s="81"/>
      <c r="CSZ19" s="81"/>
      <c r="CTA19" s="81"/>
      <c r="CTB19" s="81"/>
      <c r="CTC19" s="81"/>
      <c r="CTD19" s="81"/>
      <c r="CTE19" s="81"/>
      <c r="CTF19" s="81"/>
      <c r="CTG19" s="81"/>
      <c r="CTH19" s="81"/>
      <c r="CTI19" s="81"/>
      <c r="CTJ19" s="81"/>
      <c r="CTK19" s="81"/>
      <c r="CTL19" s="81"/>
      <c r="CTM19" s="81"/>
      <c r="CTN19" s="81"/>
      <c r="CTO19" s="81"/>
      <c r="CTP19" s="81"/>
      <c r="CTQ19" s="81"/>
      <c r="CTR19" s="82"/>
      <c r="CTS19" s="82"/>
      <c r="CTT19" s="81"/>
      <c r="CTU19" s="81"/>
      <c r="CTV19" s="81"/>
      <c r="CTW19" s="81"/>
      <c r="CTX19" s="81"/>
      <c r="CTY19" s="81"/>
      <c r="CTZ19" s="81"/>
      <c r="CUA19" s="81"/>
      <c r="CUB19" s="81"/>
      <c r="CUC19" s="81"/>
      <c r="CUD19" s="81"/>
      <c r="CUE19" s="81"/>
      <c r="CUF19" s="81"/>
      <c r="CUG19" s="81"/>
      <c r="CUH19" s="81"/>
      <c r="CUI19" s="81"/>
      <c r="CUJ19" s="81"/>
      <c r="CUK19" s="81"/>
      <c r="CUL19" s="81"/>
      <c r="CUM19" s="81"/>
      <c r="CUN19" s="81"/>
      <c r="CUO19" s="81"/>
      <c r="CUP19" s="82"/>
      <c r="CUQ19" s="82"/>
      <c r="CUR19" s="81"/>
      <c r="CUS19" s="81"/>
      <c r="CUT19" s="81"/>
      <c r="CUU19" s="81"/>
      <c r="CUV19" s="81"/>
      <c r="CUW19" s="81"/>
      <c r="CUX19" s="81"/>
      <c r="CUY19" s="81"/>
      <c r="CUZ19" s="81"/>
      <c r="CVA19" s="81"/>
      <c r="CVB19" s="81"/>
      <c r="CVC19" s="81"/>
      <c r="CVD19" s="81"/>
      <c r="CVE19" s="81"/>
      <c r="CVF19" s="81"/>
      <c r="CVG19" s="81"/>
      <c r="CVH19" s="81"/>
      <c r="CVI19" s="81"/>
      <c r="CVJ19" s="81"/>
      <c r="CVK19" s="81"/>
      <c r="CVL19" s="81"/>
      <c r="CVM19" s="81"/>
      <c r="CVN19" s="82"/>
      <c r="CVO19" s="82"/>
      <c r="CVP19" s="81"/>
      <c r="CVQ19" s="81"/>
      <c r="CVR19" s="81"/>
      <c r="CVS19" s="81"/>
      <c r="CVT19" s="81"/>
      <c r="CVU19" s="81"/>
      <c r="CVV19" s="81"/>
      <c r="CVW19" s="81"/>
      <c r="CVX19" s="81"/>
      <c r="CVY19" s="81"/>
      <c r="CVZ19" s="81"/>
      <c r="CWA19" s="81"/>
      <c r="CWB19" s="81"/>
      <c r="CWC19" s="81"/>
      <c r="CWD19" s="81"/>
      <c r="CWE19" s="81"/>
      <c r="CWF19" s="81"/>
      <c r="CWG19" s="81"/>
      <c r="CWH19" s="81"/>
      <c r="CWI19" s="81"/>
      <c r="CWJ19" s="81"/>
      <c r="CWK19" s="81"/>
      <c r="CWL19" s="82"/>
      <c r="CWM19" s="82"/>
      <c r="CWN19" s="81"/>
      <c r="CWO19" s="81"/>
      <c r="CWP19" s="81"/>
      <c r="CWQ19" s="81"/>
      <c r="CWR19" s="81"/>
      <c r="CWS19" s="81"/>
      <c r="CWT19" s="81"/>
      <c r="CWU19" s="81"/>
      <c r="CWV19" s="81"/>
      <c r="CWW19" s="81"/>
      <c r="CWX19" s="81"/>
      <c r="CWY19" s="81"/>
      <c r="CWZ19" s="81"/>
      <c r="CXA19" s="81"/>
      <c r="CXB19" s="81"/>
      <c r="CXC19" s="81"/>
      <c r="CXD19" s="81"/>
      <c r="CXE19" s="81"/>
      <c r="CXF19" s="81"/>
      <c r="CXG19" s="81"/>
      <c r="CXH19" s="81"/>
      <c r="CXI19" s="81"/>
      <c r="CXJ19" s="82"/>
      <c r="CXK19" s="82"/>
      <c r="CXL19" s="81"/>
      <c r="CXM19" s="81"/>
      <c r="CXN19" s="81"/>
      <c r="CXO19" s="81"/>
      <c r="CXP19" s="81"/>
      <c r="CXQ19" s="81"/>
      <c r="CXR19" s="81"/>
      <c r="CXS19" s="81"/>
      <c r="CXT19" s="81"/>
      <c r="CXU19" s="81"/>
      <c r="CXV19" s="81"/>
      <c r="CXW19" s="81"/>
      <c r="CXX19" s="81"/>
      <c r="CXY19" s="81"/>
      <c r="CXZ19" s="81"/>
      <c r="CYA19" s="81"/>
      <c r="CYB19" s="81"/>
      <c r="CYC19" s="81"/>
      <c r="CYD19" s="81"/>
      <c r="CYE19" s="81"/>
      <c r="CYF19" s="81"/>
      <c r="CYG19" s="81"/>
      <c r="CYH19" s="82"/>
      <c r="CYI19" s="82"/>
      <c r="CYJ19" s="81"/>
      <c r="CYK19" s="81"/>
      <c r="CYL19" s="81"/>
      <c r="CYM19" s="81"/>
      <c r="CYN19" s="81"/>
      <c r="CYO19" s="81"/>
      <c r="CYP19" s="81"/>
      <c r="CYQ19" s="81"/>
      <c r="CYR19" s="81"/>
      <c r="CYS19" s="81"/>
      <c r="CYT19" s="81"/>
      <c r="CYU19" s="81"/>
      <c r="CYV19" s="81"/>
      <c r="CYW19" s="81"/>
      <c r="CYX19" s="81"/>
      <c r="CYY19" s="81"/>
      <c r="CYZ19" s="81"/>
      <c r="CZA19" s="81"/>
      <c r="CZB19" s="81"/>
      <c r="CZC19" s="81"/>
      <c r="CZD19" s="81"/>
      <c r="CZE19" s="81"/>
      <c r="CZF19" s="82"/>
      <c r="CZG19" s="82"/>
      <c r="CZH19" s="81"/>
      <c r="CZI19" s="81"/>
      <c r="CZJ19" s="81"/>
      <c r="CZK19" s="81"/>
      <c r="CZL19" s="81"/>
      <c r="CZM19" s="81"/>
      <c r="CZN19" s="81"/>
      <c r="CZO19" s="81"/>
      <c r="CZP19" s="81"/>
      <c r="CZQ19" s="81"/>
      <c r="CZR19" s="81"/>
      <c r="CZS19" s="81"/>
      <c r="CZT19" s="81"/>
      <c r="CZU19" s="81"/>
      <c r="CZV19" s="81"/>
      <c r="CZW19" s="81"/>
      <c r="CZX19" s="81"/>
      <c r="CZY19" s="81"/>
      <c r="CZZ19" s="81"/>
      <c r="DAA19" s="81"/>
      <c r="DAB19" s="81"/>
      <c r="DAC19" s="81"/>
      <c r="DAD19" s="82"/>
      <c r="DAE19" s="82"/>
      <c r="DAF19" s="81"/>
      <c r="DAG19" s="81"/>
      <c r="DAH19" s="81"/>
      <c r="DAI19" s="81"/>
      <c r="DAJ19" s="81"/>
      <c r="DAK19" s="81"/>
      <c r="DAL19" s="81"/>
      <c r="DAM19" s="81"/>
      <c r="DAN19" s="81"/>
      <c r="DAO19" s="81"/>
      <c r="DAP19" s="81"/>
      <c r="DAQ19" s="81"/>
      <c r="DAR19" s="81"/>
      <c r="DAS19" s="81"/>
      <c r="DAT19" s="81"/>
      <c r="DAU19" s="81"/>
      <c r="DAV19" s="81"/>
      <c r="DAW19" s="81"/>
      <c r="DAX19" s="81"/>
      <c r="DAY19" s="81"/>
      <c r="DAZ19" s="81"/>
      <c r="DBA19" s="81"/>
      <c r="DBB19" s="82"/>
      <c r="DBC19" s="82"/>
      <c r="DBD19" s="81"/>
      <c r="DBE19" s="81"/>
      <c r="DBF19" s="81"/>
      <c r="DBG19" s="81"/>
      <c r="DBH19" s="81"/>
      <c r="DBI19" s="81"/>
      <c r="DBJ19" s="81"/>
      <c r="DBK19" s="81"/>
      <c r="DBL19" s="81"/>
      <c r="DBM19" s="81"/>
      <c r="DBN19" s="81"/>
      <c r="DBO19" s="81"/>
      <c r="DBP19" s="81"/>
      <c r="DBQ19" s="81"/>
      <c r="DBR19" s="81"/>
      <c r="DBS19" s="81"/>
      <c r="DBT19" s="81"/>
      <c r="DBU19" s="81"/>
      <c r="DBV19" s="81"/>
      <c r="DBW19" s="81"/>
      <c r="DBX19" s="81"/>
      <c r="DBY19" s="81"/>
      <c r="DBZ19" s="82"/>
      <c r="DCA19" s="82"/>
      <c r="DCB19" s="81"/>
      <c r="DCC19" s="81"/>
      <c r="DCD19" s="81"/>
      <c r="DCE19" s="81"/>
      <c r="DCF19" s="81"/>
      <c r="DCG19" s="81"/>
      <c r="DCH19" s="81"/>
      <c r="DCI19" s="81"/>
      <c r="DCJ19" s="81"/>
      <c r="DCK19" s="81"/>
      <c r="DCL19" s="81"/>
      <c r="DCM19" s="81"/>
      <c r="DCN19" s="81"/>
      <c r="DCO19" s="81"/>
      <c r="DCP19" s="81"/>
      <c r="DCQ19" s="81"/>
      <c r="DCR19" s="81"/>
      <c r="DCS19" s="81"/>
      <c r="DCT19" s="81"/>
      <c r="DCU19" s="81"/>
      <c r="DCV19" s="81"/>
      <c r="DCW19" s="81"/>
      <c r="DCX19" s="82"/>
      <c r="DCY19" s="82"/>
      <c r="DCZ19" s="81"/>
      <c r="DDA19" s="81"/>
      <c r="DDB19" s="81"/>
      <c r="DDC19" s="81"/>
      <c r="DDD19" s="81"/>
      <c r="DDE19" s="81"/>
      <c r="DDF19" s="81"/>
      <c r="DDG19" s="81"/>
      <c r="DDH19" s="81"/>
      <c r="DDI19" s="81"/>
      <c r="DDJ19" s="81"/>
      <c r="DDK19" s="81"/>
      <c r="DDL19" s="81"/>
      <c r="DDM19" s="81"/>
      <c r="DDN19" s="81"/>
      <c r="DDO19" s="81"/>
      <c r="DDP19" s="81"/>
      <c r="DDQ19" s="81"/>
      <c r="DDR19" s="81"/>
      <c r="DDS19" s="81"/>
      <c r="DDT19" s="81"/>
      <c r="DDU19" s="81"/>
      <c r="DDV19" s="82"/>
      <c r="DDW19" s="82"/>
      <c r="DDX19" s="81"/>
      <c r="DDY19" s="81"/>
      <c r="DDZ19" s="81"/>
      <c r="DEA19" s="81"/>
      <c r="DEB19" s="81"/>
      <c r="DEC19" s="81"/>
      <c r="DED19" s="81"/>
      <c r="DEE19" s="81"/>
      <c r="DEF19" s="81"/>
      <c r="DEG19" s="81"/>
      <c r="DEH19" s="81"/>
      <c r="DEI19" s="81"/>
      <c r="DEJ19" s="81"/>
      <c r="DEK19" s="81"/>
      <c r="DEL19" s="81"/>
      <c r="DEM19" s="81"/>
      <c r="DEN19" s="81"/>
      <c r="DEO19" s="81"/>
      <c r="DEP19" s="81"/>
      <c r="DEQ19" s="81"/>
      <c r="DER19" s="81"/>
      <c r="DES19" s="81"/>
      <c r="DET19" s="82"/>
      <c r="DEU19" s="82"/>
      <c r="DEV19" s="81"/>
      <c r="DEW19" s="81"/>
      <c r="DEX19" s="81"/>
      <c r="DEY19" s="81"/>
      <c r="DEZ19" s="81"/>
      <c r="DFA19" s="81"/>
      <c r="DFB19" s="81"/>
      <c r="DFC19" s="81"/>
      <c r="DFD19" s="81"/>
      <c r="DFE19" s="81"/>
      <c r="DFF19" s="81"/>
      <c r="DFG19" s="81"/>
      <c r="DFH19" s="81"/>
      <c r="DFI19" s="81"/>
      <c r="DFJ19" s="81"/>
      <c r="DFK19" s="81"/>
      <c r="DFL19" s="81"/>
      <c r="DFM19" s="81"/>
      <c r="DFN19" s="81"/>
      <c r="DFO19" s="81"/>
      <c r="DFP19" s="81"/>
      <c r="DFQ19" s="81"/>
      <c r="DFR19" s="82"/>
      <c r="DFS19" s="82"/>
      <c r="DFT19" s="81"/>
      <c r="DFU19" s="81"/>
      <c r="DFV19" s="81"/>
      <c r="DFW19" s="81"/>
      <c r="DFX19" s="81"/>
      <c r="DFY19" s="81"/>
      <c r="DFZ19" s="81"/>
      <c r="DGA19" s="81"/>
      <c r="DGB19" s="81"/>
      <c r="DGC19" s="81"/>
      <c r="DGD19" s="81"/>
      <c r="DGE19" s="81"/>
      <c r="DGF19" s="81"/>
      <c r="DGG19" s="81"/>
      <c r="DGH19" s="81"/>
      <c r="DGI19" s="81"/>
      <c r="DGJ19" s="81"/>
      <c r="DGK19" s="81"/>
      <c r="DGL19" s="81"/>
      <c r="DGM19" s="81"/>
      <c r="DGN19" s="81"/>
      <c r="DGO19" s="81"/>
      <c r="DGP19" s="82"/>
      <c r="DGQ19" s="82"/>
      <c r="DGR19" s="81"/>
      <c r="DGS19" s="81"/>
      <c r="DGT19" s="81"/>
      <c r="DGU19" s="81"/>
      <c r="DGV19" s="81"/>
      <c r="DGW19" s="81"/>
      <c r="DGX19" s="81"/>
      <c r="DGY19" s="81"/>
      <c r="DGZ19" s="81"/>
      <c r="DHA19" s="81"/>
      <c r="DHB19" s="81"/>
      <c r="DHC19" s="81"/>
      <c r="DHD19" s="81"/>
      <c r="DHE19" s="81"/>
      <c r="DHF19" s="81"/>
      <c r="DHG19" s="81"/>
      <c r="DHH19" s="81"/>
      <c r="DHI19" s="81"/>
      <c r="DHJ19" s="81"/>
      <c r="DHK19" s="81"/>
      <c r="DHL19" s="81"/>
      <c r="DHM19" s="81"/>
      <c r="DHN19" s="82"/>
      <c r="DHO19" s="82"/>
      <c r="DHP19" s="81"/>
      <c r="DHQ19" s="81"/>
      <c r="DHR19" s="81"/>
      <c r="DHS19" s="81"/>
      <c r="DHT19" s="81"/>
      <c r="DHU19" s="81"/>
      <c r="DHV19" s="81"/>
      <c r="DHW19" s="81"/>
      <c r="DHX19" s="81"/>
      <c r="DHY19" s="81"/>
      <c r="DHZ19" s="81"/>
      <c r="DIA19" s="81"/>
      <c r="DIB19" s="81"/>
      <c r="DIC19" s="81"/>
      <c r="DID19" s="81"/>
      <c r="DIE19" s="81"/>
      <c r="DIF19" s="81"/>
      <c r="DIG19" s="81"/>
      <c r="DIH19" s="81"/>
      <c r="DII19" s="81"/>
      <c r="DIJ19" s="81"/>
      <c r="DIK19" s="81"/>
      <c r="DIL19" s="82"/>
      <c r="DIM19" s="82"/>
      <c r="DIN19" s="81"/>
      <c r="DIO19" s="81"/>
      <c r="DIP19" s="81"/>
      <c r="DIQ19" s="81"/>
      <c r="DIR19" s="81"/>
      <c r="DIS19" s="81"/>
      <c r="DIT19" s="81"/>
      <c r="DIU19" s="81"/>
      <c r="DIV19" s="81"/>
      <c r="DIW19" s="81"/>
      <c r="DIX19" s="81"/>
      <c r="DIY19" s="81"/>
      <c r="DIZ19" s="81"/>
      <c r="DJA19" s="81"/>
      <c r="DJB19" s="81"/>
      <c r="DJC19" s="81"/>
      <c r="DJD19" s="81"/>
      <c r="DJE19" s="81"/>
      <c r="DJF19" s="81"/>
      <c r="DJG19" s="81"/>
      <c r="DJH19" s="81"/>
      <c r="DJI19" s="81"/>
      <c r="DJJ19" s="82"/>
      <c r="DJK19" s="82"/>
      <c r="DJL19" s="81"/>
      <c r="DJM19" s="81"/>
      <c r="DJN19" s="81"/>
      <c r="DJO19" s="81"/>
      <c r="DJP19" s="81"/>
      <c r="DJQ19" s="81"/>
      <c r="DJR19" s="81"/>
      <c r="DJS19" s="81"/>
      <c r="DJT19" s="81"/>
      <c r="DJU19" s="81"/>
      <c r="DJV19" s="81"/>
      <c r="DJW19" s="81"/>
      <c r="DJX19" s="81"/>
      <c r="DJY19" s="81"/>
      <c r="DJZ19" s="81"/>
      <c r="DKA19" s="81"/>
      <c r="DKB19" s="81"/>
      <c r="DKC19" s="81"/>
      <c r="DKD19" s="81"/>
      <c r="DKE19" s="81"/>
      <c r="DKF19" s="81"/>
      <c r="DKG19" s="81"/>
      <c r="DKH19" s="82"/>
      <c r="DKI19" s="82"/>
      <c r="DKJ19" s="81"/>
      <c r="DKK19" s="81"/>
      <c r="DKL19" s="81"/>
      <c r="DKM19" s="81"/>
      <c r="DKN19" s="81"/>
      <c r="DKO19" s="81"/>
      <c r="DKP19" s="81"/>
      <c r="DKQ19" s="81"/>
      <c r="DKR19" s="81"/>
      <c r="DKS19" s="81"/>
      <c r="DKT19" s="81"/>
      <c r="DKU19" s="81"/>
      <c r="DKV19" s="81"/>
      <c r="DKW19" s="81"/>
      <c r="DKX19" s="81"/>
      <c r="DKY19" s="81"/>
      <c r="DKZ19" s="81"/>
      <c r="DLA19" s="81"/>
      <c r="DLB19" s="81"/>
      <c r="DLC19" s="81"/>
      <c r="DLD19" s="81"/>
      <c r="DLE19" s="81"/>
      <c r="DLF19" s="82"/>
      <c r="DLG19" s="82"/>
      <c r="DLH19" s="81"/>
      <c r="DLI19" s="81"/>
      <c r="DLJ19" s="81"/>
      <c r="DLK19" s="81"/>
      <c r="DLL19" s="81"/>
      <c r="DLM19" s="81"/>
      <c r="DLN19" s="81"/>
      <c r="DLO19" s="81"/>
      <c r="DLP19" s="81"/>
      <c r="DLQ19" s="81"/>
      <c r="DLR19" s="81"/>
      <c r="DLS19" s="81"/>
      <c r="DLT19" s="81"/>
      <c r="DLU19" s="81"/>
      <c r="DLV19" s="81"/>
      <c r="DLW19" s="81"/>
      <c r="DLX19" s="81"/>
      <c r="DLY19" s="81"/>
      <c r="DLZ19" s="81"/>
      <c r="DMA19" s="81"/>
      <c r="DMB19" s="81"/>
      <c r="DMC19" s="81"/>
      <c r="DMD19" s="82"/>
      <c r="DME19" s="82"/>
      <c r="DMF19" s="81"/>
      <c r="DMG19" s="81"/>
      <c r="DMH19" s="81"/>
      <c r="DMI19" s="81"/>
      <c r="DMJ19" s="81"/>
      <c r="DMK19" s="81"/>
      <c r="DML19" s="81"/>
      <c r="DMM19" s="81"/>
      <c r="DMN19" s="81"/>
      <c r="DMO19" s="81"/>
      <c r="DMP19" s="81"/>
      <c r="DMQ19" s="81"/>
      <c r="DMR19" s="81"/>
      <c r="DMS19" s="81"/>
      <c r="DMT19" s="81"/>
      <c r="DMU19" s="81"/>
      <c r="DMV19" s="81"/>
      <c r="DMW19" s="81"/>
      <c r="DMX19" s="81"/>
      <c r="DMY19" s="81"/>
      <c r="DMZ19" s="81"/>
      <c r="DNA19" s="81"/>
      <c r="DNB19" s="82"/>
      <c r="DNC19" s="82"/>
      <c r="DND19" s="81"/>
      <c r="DNE19" s="81"/>
      <c r="DNF19" s="81"/>
      <c r="DNG19" s="81"/>
      <c r="DNH19" s="81"/>
      <c r="DNI19" s="81"/>
      <c r="DNJ19" s="81"/>
      <c r="DNK19" s="81"/>
      <c r="DNL19" s="81"/>
      <c r="DNM19" s="81"/>
      <c r="DNN19" s="81"/>
      <c r="DNO19" s="81"/>
      <c r="DNP19" s="81"/>
      <c r="DNQ19" s="81"/>
      <c r="DNR19" s="81"/>
      <c r="DNS19" s="81"/>
      <c r="DNT19" s="81"/>
      <c r="DNU19" s="81"/>
      <c r="DNV19" s="81"/>
      <c r="DNW19" s="81"/>
      <c r="DNX19" s="81"/>
      <c r="DNY19" s="81"/>
      <c r="DNZ19" s="82"/>
      <c r="DOA19" s="82"/>
      <c r="DOB19" s="81"/>
      <c r="DOC19" s="81"/>
      <c r="DOD19" s="81"/>
      <c r="DOE19" s="81"/>
      <c r="DOF19" s="81"/>
      <c r="DOG19" s="81"/>
      <c r="DOH19" s="81"/>
      <c r="DOI19" s="81"/>
      <c r="DOJ19" s="81"/>
      <c r="DOK19" s="81"/>
      <c r="DOL19" s="81"/>
      <c r="DOM19" s="81"/>
      <c r="DON19" s="81"/>
      <c r="DOO19" s="81"/>
      <c r="DOP19" s="81"/>
      <c r="DOQ19" s="81"/>
      <c r="DOR19" s="81"/>
      <c r="DOS19" s="81"/>
      <c r="DOT19" s="81"/>
      <c r="DOU19" s="81"/>
      <c r="DOV19" s="81"/>
      <c r="DOW19" s="81"/>
      <c r="DOX19" s="82"/>
      <c r="DOY19" s="82"/>
      <c r="DOZ19" s="81"/>
      <c r="DPA19" s="81"/>
      <c r="DPB19" s="81"/>
      <c r="DPC19" s="81"/>
      <c r="DPD19" s="81"/>
      <c r="DPE19" s="81"/>
      <c r="DPF19" s="81"/>
      <c r="DPG19" s="81"/>
      <c r="DPH19" s="81"/>
      <c r="DPI19" s="81"/>
      <c r="DPJ19" s="81"/>
      <c r="DPK19" s="81"/>
      <c r="DPL19" s="81"/>
      <c r="DPM19" s="81"/>
      <c r="DPN19" s="81"/>
      <c r="DPO19" s="81"/>
      <c r="DPP19" s="81"/>
      <c r="DPQ19" s="81"/>
      <c r="DPR19" s="81"/>
      <c r="DPS19" s="81"/>
      <c r="DPT19" s="81"/>
      <c r="DPU19" s="81"/>
      <c r="DPV19" s="82"/>
      <c r="DPW19" s="82"/>
      <c r="DPX19" s="81"/>
      <c r="DPY19" s="81"/>
      <c r="DPZ19" s="81"/>
      <c r="DQA19" s="81"/>
      <c r="DQB19" s="81"/>
      <c r="DQC19" s="81"/>
      <c r="DQD19" s="81"/>
      <c r="DQE19" s="81"/>
      <c r="DQF19" s="81"/>
      <c r="DQG19" s="81"/>
      <c r="DQH19" s="81"/>
      <c r="DQI19" s="81"/>
      <c r="DQJ19" s="81"/>
      <c r="DQK19" s="81"/>
      <c r="DQL19" s="81"/>
      <c r="DQM19" s="81"/>
      <c r="DQN19" s="81"/>
      <c r="DQO19" s="81"/>
      <c r="DQP19" s="81"/>
      <c r="DQQ19" s="81"/>
      <c r="DQR19" s="81"/>
      <c r="DQS19" s="81"/>
      <c r="DQT19" s="82"/>
      <c r="DQU19" s="82"/>
      <c r="DQV19" s="81"/>
      <c r="DQW19" s="81"/>
      <c r="DQX19" s="81"/>
      <c r="DQY19" s="81"/>
      <c r="DQZ19" s="81"/>
      <c r="DRA19" s="81"/>
      <c r="DRB19" s="81"/>
      <c r="DRC19" s="81"/>
      <c r="DRD19" s="81"/>
      <c r="DRE19" s="81"/>
      <c r="DRF19" s="81"/>
      <c r="DRG19" s="81"/>
      <c r="DRH19" s="81"/>
      <c r="DRI19" s="81"/>
      <c r="DRJ19" s="81"/>
      <c r="DRK19" s="81"/>
      <c r="DRL19" s="81"/>
      <c r="DRM19" s="81"/>
      <c r="DRN19" s="81"/>
      <c r="DRO19" s="81"/>
      <c r="DRP19" s="81"/>
      <c r="DRQ19" s="81"/>
      <c r="DRR19" s="82"/>
      <c r="DRS19" s="82"/>
      <c r="DRT19" s="81"/>
      <c r="DRU19" s="81"/>
      <c r="DRV19" s="81"/>
      <c r="DRW19" s="81"/>
      <c r="DRX19" s="81"/>
      <c r="DRY19" s="81"/>
      <c r="DRZ19" s="81"/>
      <c r="DSA19" s="81"/>
      <c r="DSB19" s="81"/>
      <c r="DSC19" s="81"/>
      <c r="DSD19" s="81"/>
      <c r="DSE19" s="81"/>
      <c r="DSF19" s="81"/>
      <c r="DSG19" s="81"/>
      <c r="DSH19" s="81"/>
      <c r="DSI19" s="81"/>
      <c r="DSJ19" s="81"/>
      <c r="DSK19" s="81"/>
      <c r="DSL19" s="81"/>
      <c r="DSM19" s="81"/>
      <c r="DSN19" s="81"/>
      <c r="DSO19" s="81"/>
      <c r="DSP19" s="82"/>
      <c r="DSQ19" s="82"/>
      <c r="DSR19" s="81"/>
      <c r="DSS19" s="81"/>
      <c r="DST19" s="81"/>
      <c r="DSU19" s="81"/>
      <c r="DSV19" s="81"/>
      <c r="DSW19" s="81"/>
      <c r="DSX19" s="81"/>
      <c r="DSY19" s="81"/>
      <c r="DSZ19" s="81"/>
      <c r="DTA19" s="81"/>
      <c r="DTB19" s="81"/>
      <c r="DTC19" s="81"/>
      <c r="DTD19" s="81"/>
      <c r="DTE19" s="81"/>
      <c r="DTF19" s="81"/>
      <c r="DTG19" s="81"/>
      <c r="DTH19" s="81"/>
      <c r="DTI19" s="81"/>
      <c r="DTJ19" s="81"/>
      <c r="DTK19" s="81"/>
      <c r="DTL19" s="81"/>
      <c r="DTM19" s="81"/>
      <c r="DTN19" s="82"/>
      <c r="DTO19" s="82"/>
      <c r="DTP19" s="81"/>
      <c r="DTQ19" s="81"/>
      <c r="DTR19" s="81"/>
      <c r="DTS19" s="81"/>
      <c r="DTT19" s="81"/>
      <c r="DTU19" s="81"/>
      <c r="DTV19" s="81"/>
      <c r="DTW19" s="81"/>
      <c r="DTX19" s="81"/>
      <c r="DTY19" s="81"/>
      <c r="DTZ19" s="81"/>
      <c r="DUA19" s="81"/>
      <c r="DUB19" s="81"/>
      <c r="DUC19" s="81"/>
      <c r="DUD19" s="81"/>
      <c r="DUE19" s="81"/>
      <c r="DUF19" s="81"/>
      <c r="DUG19" s="81"/>
      <c r="DUH19" s="81"/>
      <c r="DUI19" s="81"/>
      <c r="DUJ19" s="81"/>
      <c r="DUK19" s="81"/>
      <c r="DUL19" s="82"/>
      <c r="DUM19" s="82"/>
      <c r="DUN19" s="81"/>
      <c r="DUO19" s="81"/>
      <c r="DUP19" s="81"/>
      <c r="DUQ19" s="81"/>
      <c r="DUR19" s="81"/>
      <c r="DUS19" s="81"/>
      <c r="DUT19" s="81"/>
      <c r="DUU19" s="81"/>
      <c r="DUV19" s="81"/>
      <c r="DUW19" s="81"/>
      <c r="DUX19" s="81"/>
      <c r="DUY19" s="81"/>
      <c r="DUZ19" s="81"/>
      <c r="DVA19" s="81"/>
      <c r="DVB19" s="81"/>
      <c r="DVC19" s="81"/>
      <c r="DVD19" s="81"/>
      <c r="DVE19" s="81"/>
      <c r="DVF19" s="81"/>
      <c r="DVG19" s="81"/>
      <c r="DVH19" s="81"/>
      <c r="DVI19" s="81"/>
      <c r="DVJ19" s="82"/>
      <c r="DVK19" s="82"/>
      <c r="DVL19" s="81"/>
      <c r="DVM19" s="81"/>
      <c r="DVN19" s="81"/>
      <c r="DVO19" s="81"/>
      <c r="DVP19" s="81"/>
      <c r="DVQ19" s="81"/>
      <c r="DVR19" s="81"/>
      <c r="DVS19" s="81"/>
      <c r="DVT19" s="81"/>
      <c r="DVU19" s="81"/>
      <c r="DVV19" s="81"/>
      <c r="DVW19" s="81"/>
      <c r="DVX19" s="81"/>
      <c r="DVY19" s="81"/>
      <c r="DVZ19" s="81"/>
      <c r="DWA19" s="81"/>
      <c r="DWB19" s="81"/>
      <c r="DWC19" s="81"/>
      <c r="DWD19" s="81"/>
      <c r="DWE19" s="81"/>
      <c r="DWF19" s="81"/>
      <c r="DWG19" s="81"/>
      <c r="DWH19" s="82"/>
      <c r="DWI19" s="82"/>
      <c r="DWJ19" s="81"/>
      <c r="DWK19" s="81"/>
      <c r="DWL19" s="81"/>
      <c r="DWM19" s="81"/>
      <c r="DWN19" s="81"/>
      <c r="DWO19" s="81"/>
      <c r="DWP19" s="81"/>
      <c r="DWQ19" s="81"/>
      <c r="DWR19" s="81"/>
      <c r="DWS19" s="81"/>
      <c r="DWT19" s="81"/>
      <c r="DWU19" s="81"/>
      <c r="DWV19" s="81"/>
      <c r="DWW19" s="81"/>
      <c r="DWX19" s="81"/>
      <c r="DWY19" s="81"/>
      <c r="DWZ19" s="81"/>
      <c r="DXA19" s="81"/>
      <c r="DXB19" s="81"/>
      <c r="DXC19" s="81"/>
      <c r="DXD19" s="81"/>
      <c r="DXE19" s="81"/>
      <c r="DXF19" s="82"/>
      <c r="DXG19" s="82"/>
      <c r="DXH19" s="81"/>
      <c r="DXI19" s="81"/>
      <c r="DXJ19" s="81"/>
      <c r="DXK19" s="81"/>
      <c r="DXL19" s="81"/>
      <c r="DXM19" s="81"/>
      <c r="DXN19" s="81"/>
      <c r="DXO19" s="81"/>
      <c r="DXP19" s="81"/>
      <c r="DXQ19" s="81"/>
      <c r="DXR19" s="81"/>
      <c r="DXS19" s="81"/>
      <c r="DXT19" s="81"/>
      <c r="DXU19" s="81"/>
      <c r="DXV19" s="81"/>
      <c r="DXW19" s="81"/>
      <c r="DXX19" s="81"/>
      <c r="DXY19" s="81"/>
      <c r="DXZ19" s="81"/>
      <c r="DYA19" s="81"/>
      <c r="DYB19" s="81"/>
      <c r="DYC19" s="81"/>
      <c r="DYD19" s="82"/>
      <c r="DYE19" s="82"/>
      <c r="DYF19" s="81"/>
      <c r="DYG19" s="81"/>
      <c r="DYH19" s="81"/>
      <c r="DYI19" s="81"/>
      <c r="DYJ19" s="81"/>
      <c r="DYK19" s="81"/>
      <c r="DYL19" s="81"/>
      <c r="DYM19" s="81"/>
      <c r="DYN19" s="81"/>
      <c r="DYO19" s="81"/>
      <c r="DYP19" s="81"/>
      <c r="DYQ19" s="81"/>
      <c r="DYR19" s="81"/>
      <c r="DYS19" s="81"/>
      <c r="DYT19" s="81"/>
      <c r="DYU19" s="81"/>
      <c r="DYV19" s="81"/>
      <c r="DYW19" s="81"/>
      <c r="DYX19" s="81"/>
      <c r="DYY19" s="81"/>
      <c r="DYZ19" s="81"/>
      <c r="DZA19" s="81"/>
      <c r="DZB19" s="82"/>
      <c r="DZC19" s="82"/>
      <c r="DZD19" s="81"/>
      <c r="DZE19" s="81"/>
      <c r="DZF19" s="81"/>
      <c r="DZG19" s="81"/>
      <c r="DZH19" s="81"/>
      <c r="DZI19" s="81"/>
      <c r="DZJ19" s="81"/>
      <c r="DZK19" s="81"/>
      <c r="DZL19" s="81"/>
      <c r="DZM19" s="81"/>
      <c r="DZN19" s="81"/>
      <c r="DZO19" s="81"/>
      <c r="DZP19" s="81"/>
      <c r="DZQ19" s="81"/>
      <c r="DZR19" s="81"/>
      <c r="DZS19" s="81"/>
      <c r="DZT19" s="81"/>
      <c r="DZU19" s="81"/>
      <c r="DZV19" s="81"/>
      <c r="DZW19" s="81"/>
      <c r="DZX19" s="81"/>
      <c r="DZY19" s="81"/>
      <c r="DZZ19" s="82"/>
      <c r="EAA19" s="82"/>
      <c r="EAB19" s="81"/>
      <c r="EAC19" s="81"/>
      <c r="EAD19" s="81"/>
      <c r="EAE19" s="81"/>
      <c r="EAF19" s="81"/>
      <c r="EAG19" s="81"/>
      <c r="EAH19" s="81"/>
      <c r="EAI19" s="81"/>
      <c r="EAJ19" s="81"/>
      <c r="EAK19" s="81"/>
      <c r="EAL19" s="81"/>
      <c r="EAM19" s="81"/>
      <c r="EAN19" s="81"/>
      <c r="EAO19" s="81"/>
      <c r="EAP19" s="81"/>
      <c r="EAQ19" s="81"/>
      <c r="EAR19" s="81"/>
      <c r="EAS19" s="81"/>
      <c r="EAT19" s="81"/>
      <c r="EAU19" s="81"/>
      <c r="EAV19" s="81"/>
      <c r="EAW19" s="81"/>
      <c r="EAX19" s="82"/>
      <c r="EAY19" s="82"/>
      <c r="EAZ19" s="81"/>
      <c r="EBA19" s="81"/>
      <c r="EBB19" s="81"/>
      <c r="EBC19" s="81"/>
      <c r="EBD19" s="81"/>
      <c r="EBE19" s="81"/>
      <c r="EBF19" s="81"/>
      <c r="EBG19" s="81"/>
      <c r="EBH19" s="81"/>
      <c r="EBI19" s="81"/>
      <c r="EBJ19" s="81"/>
      <c r="EBK19" s="81"/>
      <c r="EBL19" s="81"/>
      <c r="EBM19" s="81"/>
      <c r="EBN19" s="81"/>
      <c r="EBO19" s="81"/>
      <c r="EBP19" s="81"/>
      <c r="EBQ19" s="81"/>
      <c r="EBR19" s="81"/>
      <c r="EBS19" s="81"/>
      <c r="EBT19" s="81"/>
      <c r="EBU19" s="81"/>
      <c r="EBV19" s="82"/>
      <c r="EBW19" s="82"/>
      <c r="EBX19" s="81"/>
      <c r="EBY19" s="81"/>
      <c r="EBZ19" s="81"/>
      <c r="ECA19" s="81"/>
      <c r="ECB19" s="81"/>
      <c r="ECC19" s="81"/>
      <c r="ECD19" s="81"/>
      <c r="ECE19" s="81"/>
      <c r="ECF19" s="81"/>
      <c r="ECG19" s="81"/>
      <c r="ECH19" s="81"/>
      <c r="ECI19" s="81"/>
      <c r="ECJ19" s="81"/>
      <c r="ECK19" s="81"/>
      <c r="ECL19" s="81"/>
      <c r="ECM19" s="81"/>
      <c r="ECN19" s="81"/>
      <c r="ECO19" s="81"/>
      <c r="ECP19" s="81"/>
      <c r="ECQ19" s="81"/>
      <c r="ECR19" s="81"/>
      <c r="ECS19" s="81"/>
      <c r="ECT19" s="82"/>
      <c r="ECU19" s="82"/>
      <c r="ECV19" s="81"/>
      <c r="ECW19" s="81"/>
      <c r="ECX19" s="81"/>
      <c r="ECY19" s="81"/>
      <c r="ECZ19" s="81"/>
      <c r="EDA19" s="81"/>
      <c r="EDB19" s="81"/>
      <c r="EDC19" s="81"/>
      <c r="EDD19" s="81"/>
      <c r="EDE19" s="81"/>
      <c r="EDF19" s="81"/>
      <c r="EDG19" s="81"/>
      <c r="EDH19" s="81"/>
      <c r="EDI19" s="81"/>
      <c r="EDJ19" s="81"/>
      <c r="EDK19" s="81"/>
      <c r="EDL19" s="81"/>
      <c r="EDM19" s="81"/>
      <c r="EDN19" s="81"/>
      <c r="EDO19" s="81"/>
      <c r="EDP19" s="81"/>
      <c r="EDQ19" s="81"/>
      <c r="EDR19" s="82"/>
      <c r="EDS19" s="82"/>
      <c r="EDT19" s="81"/>
      <c r="EDU19" s="81"/>
      <c r="EDV19" s="81"/>
      <c r="EDW19" s="81"/>
      <c r="EDX19" s="81"/>
      <c r="EDY19" s="81"/>
      <c r="EDZ19" s="81"/>
      <c r="EEA19" s="81"/>
      <c r="EEB19" s="81"/>
      <c r="EEC19" s="81"/>
      <c r="EED19" s="81"/>
      <c r="EEE19" s="81"/>
      <c r="EEF19" s="81"/>
      <c r="EEG19" s="81"/>
      <c r="EEH19" s="81"/>
      <c r="EEI19" s="81"/>
      <c r="EEJ19" s="81"/>
      <c r="EEK19" s="81"/>
      <c r="EEL19" s="81"/>
      <c r="EEM19" s="81"/>
      <c r="EEN19" s="81"/>
      <c r="EEO19" s="81"/>
      <c r="EEP19" s="82"/>
      <c r="EEQ19" s="82"/>
      <c r="EER19" s="81"/>
      <c r="EES19" s="81"/>
      <c r="EET19" s="81"/>
      <c r="EEU19" s="81"/>
      <c r="EEV19" s="81"/>
      <c r="EEW19" s="81"/>
      <c r="EEX19" s="81"/>
      <c r="EEY19" s="81"/>
      <c r="EEZ19" s="81"/>
      <c r="EFA19" s="81"/>
      <c r="EFB19" s="81"/>
      <c r="EFC19" s="81"/>
      <c r="EFD19" s="81"/>
      <c r="EFE19" s="81"/>
      <c r="EFF19" s="81"/>
      <c r="EFG19" s="81"/>
      <c r="EFH19" s="81"/>
      <c r="EFI19" s="81"/>
      <c r="EFJ19" s="81"/>
      <c r="EFK19" s="81"/>
      <c r="EFL19" s="81"/>
      <c r="EFM19" s="81"/>
      <c r="EFN19" s="82"/>
      <c r="EFO19" s="82"/>
      <c r="EFP19" s="81"/>
      <c r="EFQ19" s="81"/>
      <c r="EFR19" s="81"/>
      <c r="EFS19" s="81"/>
      <c r="EFT19" s="81"/>
      <c r="EFU19" s="81"/>
      <c r="EFV19" s="81"/>
      <c r="EFW19" s="81"/>
      <c r="EFX19" s="81"/>
      <c r="EFY19" s="81"/>
      <c r="EFZ19" s="81"/>
      <c r="EGA19" s="81"/>
      <c r="EGB19" s="81"/>
      <c r="EGC19" s="81"/>
      <c r="EGD19" s="81"/>
      <c r="EGE19" s="81"/>
      <c r="EGF19" s="81"/>
      <c r="EGG19" s="81"/>
      <c r="EGH19" s="81"/>
      <c r="EGI19" s="81"/>
      <c r="EGJ19" s="81"/>
      <c r="EGK19" s="81"/>
      <c r="EGL19" s="82"/>
      <c r="EGM19" s="82"/>
      <c r="EGN19" s="81"/>
      <c r="EGO19" s="81"/>
      <c r="EGP19" s="81"/>
      <c r="EGQ19" s="81"/>
      <c r="EGR19" s="81"/>
      <c r="EGS19" s="81"/>
      <c r="EGT19" s="81"/>
      <c r="EGU19" s="81"/>
      <c r="EGV19" s="81"/>
      <c r="EGW19" s="81"/>
      <c r="EGX19" s="81"/>
      <c r="EGY19" s="81"/>
      <c r="EGZ19" s="81"/>
      <c r="EHA19" s="81"/>
      <c r="EHB19" s="81"/>
      <c r="EHC19" s="81"/>
      <c r="EHD19" s="81"/>
      <c r="EHE19" s="81"/>
      <c r="EHF19" s="81"/>
      <c r="EHG19" s="81"/>
      <c r="EHH19" s="81"/>
      <c r="EHI19" s="81"/>
      <c r="EHJ19" s="82"/>
      <c r="EHK19" s="82"/>
      <c r="EHL19" s="81"/>
      <c r="EHM19" s="81"/>
      <c r="EHN19" s="81"/>
      <c r="EHO19" s="81"/>
      <c r="EHP19" s="81"/>
      <c r="EHQ19" s="81"/>
      <c r="EHR19" s="81"/>
      <c r="EHS19" s="81"/>
      <c r="EHT19" s="81"/>
      <c r="EHU19" s="81"/>
      <c r="EHV19" s="81"/>
      <c r="EHW19" s="81"/>
      <c r="EHX19" s="81"/>
      <c r="EHY19" s="81"/>
      <c r="EHZ19" s="81"/>
      <c r="EIA19" s="81"/>
      <c r="EIB19" s="81"/>
      <c r="EIC19" s="81"/>
      <c r="EID19" s="81"/>
      <c r="EIE19" s="81"/>
      <c r="EIF19" s="81"/>
      <c r="EIG19" s="81"/>
      <c r="EIH19" s="82"/>
      <c r="EII19" s="82"/>
      <c r="EIJ19" s="81"/>
      <c r="EIK19" s="81"/>
      <c r="EIL19" s="81"/>
      <c r="EIM19" s="81"/>
      <c r="EIN19" s="81"/>
      <c r="EIO19" s="81"/>
      <c r="EIP19" s="81"/>
      <c r="EIQ19" s="81"/>
      <c r="EIR19" s="81"/>
      <c r="EIS19" s="81"/>
      <c r="EIT19" s="81"/>
      <c r="EIU19" s="81"/>
      <c r="EIV19" s="81"/>
      <c r="EIW19" s="81"/>
      <c r="EIX19" s="81"/>
      <c r="EIY19" s="81"/>
      <c r="EIZ19" s="81"/>
      <c r="EJA19" s="81"/>
      <c r="EJB19" s="81"/>
      <c r="EJC19" s="81"/>
      <c r="EJD19" s="81"/>
      <c r="EJE19" s="81"/>
      <c r="EJF19" s="82"/>
      <c r="EJG19" s="82"/>
      <c r="EJH19" s="81"/>
      <c r="EJI19" s="81"/>
      <c r="EJJ19" s="81"/>
      <c r="EJK19" s="81"/>
      <c r="EJL19" s="81"/>
      <c r="EJM19" s="81"/>
      <c r="EJN19" s="81"/>
      <c r="EJO19" s="81"/>
      <c r="EJP19" s="81"/>
      <c r="EJQ19" s="81"/>
      <c r="EJR19" s="81"/>
      <c r="EJS19" s="81"/>
      <c r="EJT19" s="81"/>
      <c r="EJU19" s="81"/>
      <c r="EJV19" s="81"/>
      <c r="EJW19" s="81"/>
      <c r="EJX19" s="81"/>
      <c r="EJY19" s="81"/>
      <c r="EJZ19" s="81"/>
      <c r="EKA19" s="81"/>
      <c r="EKB19" s="81"/>
      <c r="EKC19" s="81"/>
      <c r="EKD19" s="82"/>
      <c r="EKE19" s="82"/>
      <c r="EKF19" s="81"/>
      <c r="EKG19" s="81"/>
      <c r="EKH19" s="81"/>
      <c r="EKI19" s="81"/>
      <c r="EKJ19" s="81"/>
      <c r="EKK19" s="81"/>
      <c r="EKL19" s="81"/>
      <c r="EKM19" s="81"/>
      <c r="EKN19" s="81"/>
      <c r="EKO19" s="81"/>
      <c r="EKP19" s="81"/>
      <c r="EKQ19" s="81"/>
      <c r="EKR19" s="81"/>
      <c r="EKS19" s="81"/>
      <c r="EKT19" s="81"/>
      <c r="EKU19" s="81"/>
      <c r="EKV19" s="81"/>
      <c r="EKW19" s="81"/>
      <c r="EKX19" s="81"/>
      <c r="EKY19" s="81"/>
      <c r="EKZ19" s="81"/>
      <c r="ELA19" s="81"/>
      <c r="ELB19" s="82"/>
      <c r="ELC19" s="82"/>
      <c r="ELD19" s="81"/>
      <c r="ELE19" s="81"/>
      <c r="ELF19" s="81"/>
      <c r="ELG19" s="81"/>
      <c r="ELH19" s="81"/>
      <c r="ELI19" s="81"/>
      <c r="ELJ19" s="81"/>
      <c r="ELK19" s="81"/>
      <c r="ELL19" s="81"/>
      <c r="ELM19" s="81"/>
      <c r="ELN19" s="81"/>
      <c r="ELO19" s="81"/>
      <c r="ELP19" s="81"/>
      <c r="ELQ19" s="81"/>
      <c r="ELR19" s="81"/>
      <c r="ELS19" s="81"/>
      <c r="ELT19" s="81"/>
      <c r="ELU19" s="81"/>
      <c r="ELV19" s="81"/>
      <c r="ELW19" s="81"/>
      <c r="ELX19" s="81"/>
      <c r="ELY19" s="81"/>
      <c r="ELZ19" s="82"/>
      <c r="EMA19" s="82"/>
      <c r="EMB19" s="81"/>
      <c r="EMC19" s="81"/>
      <c r="EMD19" s="81"/>
      <c r="EME19" s="81"/>
      <c r="EMF19" s="81"/>
      <c r="EMG19" s="81"/>
      <c r="EMH19" s="81"/>
      <c r="EMI19" s="81"/>
      <c r="EMJ19" s="81"/>
      <c r="EMK19" s="81"/>
      <c r="EML19" s="81"/>
      <c r="EMM19" s="81"/>
      <c r="EMN19" s="81"/>
      <c r="EMO19" s="81"/>
      <c r="EMP19" s="81"/>
      <c r="EMQ19" s="81"/>
      <c r="EMR19" s="81"/>
      <c r="EMS19" s="81"/>
      <c r="EMT19" s="81"/>
      <c r="EMU19" s="81"/>
      <c r="EMV19" s="81"/>
      <c r="EMW19" s="81"/>
      <c r="EMX19" s="82"/>
      <c r="EMY19" s="82"/>
      <c r="EMZ19" s="81"/>
      <c r="ENA19" s="81"/>
      <c r="ENB19" s="81"/>
      <c r="ENC19" s="81"/>
      <c r="END19" s="81"/>
      <c r="ENE19" s="81"/>
      <c r="ENF19" s="81"/>
      <c r="ENG19" s="81"/>
      <c r="ENH19" s="81"/>
      <c r="ENI19" s="81"/>
      <c r="ENJ19" s="81"/>
      <c r="ENK19" s="81"/>
      <c r="ENL19" s="81"/>
      <c r="ENM19" s="81"/>
      <c r="ENN19" s="81"/>
      <c r="ENO19" s="81"/>
      <c r="ENP19" s="81"/>
      <c r="ENQ19" s="81"/>
      <c r="ENR19" s="81"/>
      <c r="ENS19" s="81"/>
      <c r="ENT19" s="81"/>
      <c r="ENU19" s="81"/>
      <c r="ENV19" s="82"/>
      <c r="ENW19" s="82"/>
      <c r="ENX19" s="81"/>
      <c r="ENY19" s="81"/>
      <c r="ENZ19" s="81"/>
      <c r="EOA19" s="81"/>
      <c r="EOB19" s="81"/>
      <c r="EOC19" s="81"/>
      <c r="EOD19" s="81"/>
      <c r="EOE19" s="81"/>
      <c r="EOF19" s="81"/>
      <c r="EOG19" s="81"/>
      <c r="EOH19" s="81"/>
      <c r="EOI19" s="81"/>
      <c r="EOJ19" s="81"/>
      <c r="EOK19" s="81"/>
      <c r="EOL19" s="81"/>
      <c r="EOM19" s="81"/>
      <c r="EON19" s="81"/>
      <c r="EOO19" s="81"/>
      <c r="EOP19" s="81"/>
      <c r="EOQ19" s="81"/>
      <c r="EOR19" s="81"/>
      <c r="EOS19" s="81"/>
      <c r="EOT19" s="82"/>
      <c r="EOU19" s="82"/>
      <c r="EOV19" s="81"/>
      <c r="EOW19" s="81"/>
      <c r="EOX19" s="81"/>
      <c r="EOY19" s="81"/>
      <c r="EOZ19" s="81"/>
      <c r="EPA19" s="81"/>
      <c r="EPB19" s="81"/>
      <c r="EPC19" s="81"/>
      <c r="EPD19" s="81"/>
      <c r="EPE19" s="81"/>
      <c r="EPF19" s="81"/>
      <c r="EPG19" s="81"/>
      <c r="EPH19" s="81"/>
      <c r="EPI19" s="81"/>
      <c r="EPJ19" s="81"/>
      <c r="EPK19" s="81"/>
      <c r="EPL19" s="81"/>
      <c r="EPM19" s="81"/>
      <c r="EPN19" s="81"/>
      <c r="EPO19" s="81"/>
      <c r="EPP19" s="81"/>
      <c r="EPQ19" s="81"/>
      <c r="EPR19" s="82"/>
      <c r="EPS19" s="82"/>
      <c r="EPT19" s="81"/>
      <c r="EPU19" s="81"/>
      <c r="EPV19" s="81"/>
      <c r="EPW19" s="81"/>
      <c r="EPX19" s="81"/>
      <c r="EPY19" s="81"/>
      <c r="EPZ19" s="81"/>
      <c r="EQA19" s="81"/>
      <c r="EQB19" s="81"/>
      <c r="EQC19" s="81"/>
      <c r="EQD19" s="81"/>
      <c r="EQE19" s="81"/>
      <c r="EQF19" s="81"/>
      <c r="EQG19" s="81"/>
      <c r="EQH19" s="81"/>
      <c r="EQI19" s="81"/>
      <c r="EQJ19" s="81"/>
      <c r="EQK19" s="81"/>
      <c r="EQL19" s="81"/>
      <c r="EQM19" s="81"/>
      <c r="EQN19" s="81"/>
      <c r="EQO19" s="81"/>
      <c r="EQP19" s="82"/>
      <c r="EQQ19" s="82"/>
      <c r="EQR19" s="81"/>
      <c r="EQS19" s="81"/>
      <c r="EQT19" s="81"/>
      <c r="EQU19" s="81"/>
      <c r="EQV19" s="81"/>
      <c r="EQW19" s="81"/>
      <c r="EQX19" s="81"/>
      <c r="EQY19" s="81"/>
      <c r="EQZ19" s="81"/>
      <c r="ERA19" s="81"/>
      <c r="ERB19" s="81"/>
      <c r="ERC19" s="81"/>
      <c r="ERD19" s="81"/>
      <c r="ERE19" s="81"/>
      <c r="ERF19" s="81"/>
      <c r="ERG19" s="81"/>
      <c r="ERH19" s="81"/>
      <c r="ERI19" s="81"/>
      <c r="ERJ19" s="81"/>
      <c r="ERK19" s="81"/>
      <c r="ERL19" s="81"/>
      <c r="ERM19" s="81"/>
      <c r="ERN19" s="82"/>
      <c r="ERO19" s="82"/>
      <c r="ERP19" s="81"/>
      <c r="ERQ19" s="81"/>
      <c r="ERR19" s="81"/>
      <c r="ERS19" s="81"/>
      <c r="ERT19" s="81"/>
      <c r="ERU19" s="81"/>
      <c r="ERV19" s="81"/>
      <c r="ERW19" s="81"/>
      <c r="ERX19" s="81"/>
      <c r="ERY19" s="81"/>
      <c r="ERZ19" s="81"/>
      <c r="ESA19" s="81"/>
      <c r="ESB19" s="81"/>
      <c r="ESC19" s="81"/>
      <c r="ESD19" s="81"/>
      <c r="ESE19" s="81"/>
      <c r="ESF19" s="81"/>
      <c r="ESG19" s="81"/>
      <c r="ESH19" s="81"/>
      <c r="ESI19" s="81"/>
      <c r="ESJ19" s="81"/>
      <c r="ESK19" s="81"/>
      <c r="ESL19" s="82"/>
      <c r="ESM19" s="82"/>
      <c r="ESN19" s="81"/>
      <c r="ESO19" s="81"/>
      <c r="ESP19" s="81"/>
      <c r="ESQ19" s="81"/>
      <c r="ESR19" s="81"/>
      <c r="ESS19" s="81"/>
      <c r="EST19" s="81"/>
      <c r="ESU19" s="81"/>
      <c r="ESV19" s="81"/>
      <c r="ESW19" s="81"/>
      <c r="ESX19" s="81"/>
      <c r="ESY19" s="81"/>
      <c r="ESZ19" s="81"/>
      <c r="ETA19" s="81"/>
      <c r="ETB19" s="81"/>
      <c r="ETC19" s="81"/>
      <c r="ETD19" s="81"/>
      <c r="ETE19" s="81"/>
      <c r="ETF19" s="81"/>
      <c r="ETG19" s="81"/>
      <c r="ETH19" s="81"/>
      <c r="ETI19" s="81"/>
      <c r="ETJ19" s="82"/>
      <c r="ETK19" s="82"/>
      <c r="ETL19" s="81"/>
      <c r="ETM19" s="81"/>
      <c r="ETN19" s="81"/>
      <c r="ETO19" s="81"/>
      <c r="ETP19" s="81"/>
      <c r="ETQ19" s="81"/>
      <c r="ETR19" s="81"/>
      <c r="ETS19" s="81"/>
      <c r="ETT19" s="81"/>
      <c r="ETU19" s="81"/>
      <c r="ETV19" s="81"/>
      <c r="ETW19" s="81"/>
      <c r="ETX19" s="81"/>
      <c r="ETY19" s="81"/>
      <c r="ETZ19" s="81"/>
      <c r="EUA19" s="81"/>
      <c r="EUB19" s="81"/>
      <c r="EUC19" s="81"/>
      <c r="EUD19" s="81"/>
      <c r="EUE19" s="81"/>
      <c r="EUF19" s="81"/>
      <c r="EUG19" s="81"/>
      <c r="EUH19" s="82"/>
      <c r="EUI19" s="82"/>
      <c r="EUJ19" s="81"/>
      <c r="EUK19" s="81"/>
      <c r="EUL19" s="81"/>
      <c r="EUM19" s="81"/>
      <c r="EUN19" s="81"/>
      <c r="EUO19" s="81"/>
      <c r="EUP19" s="81"/>
      <c r="EUQ19" s="81"/>
      <c r="EUR19" s="81"/>
      <c r="EUS19" s="81"/>
      <c r="EUT19" s="81"/>
      <c r="EUU19" s="81"/>
      <c r="EUV19" s="81"/>
      <c r="EUW19" s="81"/>
      <c r="EUX19" s="81"/>
      <c r="EUY19" s="81"/>
      <c r="EUZ19" s="81"/>
      <c r="EVA19" s="81"/>
      <c r="EVB19" s="81"/>
      <c r="EVC19" s="81"/>
      <c r="EVD19" s="81"/>
      <c r="EVE19" s="81"/>
      <c r="EVF19" s="82"/>
      <c r="EVG19" s="82"/>
      <c r="EVH19" s="81"/>
      <c r="EVI19" s="81"/>
      <c r="EVJ19" s="81"/>
      <c r="EVK19" s="81"/>
      <c r="EVL19" s="81"/>
      <c r="EVM19" s="81"/>
      <c r="EVN19" s="81"/>
      <c r="EVO19" s="81"/>
      <c r="EVP19" s="81"/>
      <c r="EVQ19" s="81"/>
      <c r="EVR19" s="81"/>
      <c r="EVS19" s="81"/>
      <c r="EVT19" s="81"/>
      <c r="EVU19" s="81"/>
      <c r="EVV19" s="81"/>
      <c r="EVW19" s="81"/>
      <c r="EVX19" s="81"/>
      <c r="EVY19" s="81"/>
      <c r="EVZ19" s="81"/>
      <c r="EWA19" s="81"/>
      <c r="EWB19" s="81"/>
      <c r="EWC19" s="81"/>
      <c r="EWD19" s="82"/>
      <c r="EWE19" s="82"/>
      <c r="EWF19" s="81"/>
      <c r="EWG19" s="81"/>
      <c r="EWH19" s="81"/>
      <c r="EWI19" s="81"/>
      <c r="EWJ19" s="81"/>
      <c r="EWK19" s="81"/>
      <c r="EWL19" s="81"/>
      <c r="EWM19" s="81"/>
      <c r="EWN19" s="81"/>
      <c r="EWO19" s="81"/>
      <c r="EWP19" s="81"/>
      <c r="EWQ19" s="81"/>
      <c r="EWR19" s="81"/>
      <c r="EWS19" s="81"/>
      <c r="EWT19" s="81"/>
      <c r="EWU19" s="81"/>
      <c r="EWV19" s="81"/>
      <c r="EWW19" s="81"/>
      <c r="EWX19" s="81"/>
      <c r="EWY19" s="81"/>
      <c r="EWZ19" s="81"/>
      <c r="EXA19" s="81"/>
      <c r="EXB19" s="82"/>
      <c r="EXC19" s="82"/>
      <c r="EXD19" s="81"/>
      <c r="EXE19" s="81"/>
      <c r="EXF19" s="81"/>
      <c r="EXG19" s="81"/>
      <c r="EXH19" s="81"/>
      <c r="EXI19" s="81"/>
      <c r="EXJ19" s="81"/>
      <c r="EXK19" s="81"/>
      <c r="EXL19" s="81"/>
      <c r="EXM19" s="81"/>
      <c r="EXN19" s="81"/>
      <c r="EXO19" s="81"/>
      <c r="EXP19" s="81"/>
      <c r="EXQ19" s="81"/>
      <c r="EXR19" s="81"/>
      <c r="EXS19" s="81"/>
      <c r="EXT19" s="81"/>
      <c r="EXU19" s="81"/>
      <c r="EXV19" s="81"/>
      <c r="EXW19" s="81"/>
      <c r="EXX19" s="81"/>
      <c r="EXY19" s="81"/>
      <c r="EXZ19" s="82"/>
      <c r="EYA19" s="82"/>
      <c r="EYB19" s="81"/>
      <c r="EYC19" s="81"/>
      <c r="EYD19" s="81"/>
      <c r="EYE19" s="81"/>
      <c r="EYF19" s="81"/>
      <c r="EYG19" s="81"/>
      <c r="EYH19" s="81"/>
      <c r="EYI19" s="81"/>
      <c r="EYJ19" s="81"/>
      <c r="EYK19" s="81"/>
      <c r="EYL19" s="81"/>
      <c r="EYM19" s="81"/>
      <c r="EYN19" s="81"/>
      <c r="EYO19" s="81"/>
      <c r="EYP19" s="81"/>
      <c r="EYQ19" s="81"/>
      <c r="EYR19" s="81"/>
      <c r="EYS19" s="81"/>
      <c r="EYT19" s="81"/>
      <c r="EYU19" s="81"/>
      <c r="EYV19" s="81"/>
      <c r="EYW19" s="81"/>
      <c r="EYX19" s="82"/>
      <c r="EYY19" s="82"/>
      <c r="EYZ19" s="81"/>
      <c r="EZA19" s="81"/>
      <c r="EZB19" s="81"/>
      <c r="EZC19" s="81"/>
      <c r="EZD19" s="81"/>
      <c r="EZE19" s="81"/>
      <c r="EZF19" s="81"/>
      <c r="EZG19" s="81"/>
      <c r="EZH19" s="81"/>
      <c r="EZI19" s="81"/>
      <c r="EZJ19" s="81"/>
      <c r="EZK19" s="81"/>
      <c r="EZL19" s="81"/>
      <c r="EZM19" s="81"/>
      <c r="EZN19" s="81"/>
      <c r="EZO19" s="81"/>
      <c r="EZP19" s="81"/>
      <c r="EZQ19" s="81"/>
      <c r="EZR19" s="81"/>
      <c r="EZS19" s="81"/>
      <c r="EZT19" s="81"/>
      <c r="EZU19" s="81"/>
      <c r="EZV19" s="82"/>
      <c r="EZW19" s="82"/>
      <c r="EZX19" s="81"/>
      <c r="EZY19" s="81"/>
      <c r="EZZ19" s="81"/>
      <c r="FAA19" s="81"/>
      <c r="FAB19" s="81"/>
      <c r="FAC19" s="81"/>
      <c r="FAD19" s="81"/>
      <c r="FAE19" s="81"/>
      <c r="FAF19" s="81"/>
      <c r="FAG19" s="81"/>
      <c r="FAH19" s="81"/>
      <c r="FAI19" s="81"/>
      <c r="FAJ19" s="81"/>
      <c r="FAK19" s="81"/>
      <c r="FAL19" s="81"/>
      <c r="FAM19" s="81"/>
      <c r="FAN19" s="81"/>
      <c r="FAO19" s="81"/>
      <c r="FAP19" s="81"/>
      <c r="FAQ19" s="81"/>
      <c r="FAR19" s="81"/>
      <c r="FAS19" s="81"/>
      <c r="FAT19" s="82"/>
      <c r="FAU19" s="82"/>
      <c r="FAV19" s="81"/>
      <c r="FAW19" s="81"/>
      <c r="FAX19" s="81"/>
      <c r="FAY19" s="81"/>
      <c r="FAZ19" s="81"/>
      <c r="FBA19" s="81"/>
      <c r="FBB19" s="81"/>
      <c r="FBC19" s="81"/>
      <c r="FBD19" s="81"/>
      <c r="FBE19" s="81"/>
      <c r="FBF19" s="81"/>
      <c r="FBG19" s="81"/>
      <c r="FBH19" s="81"/>
      <c r="FBI19" s="81"/>
      <c r="FBJ19" s="81"/>
      <c r="FBK19" s="81"/>
      <c r="FBL19" s="81"/>
      <c r="FBM19" s="81"/>
      <c r="FBN19" s="81"/>
      <c r="FBO19" s="81"/>
      <c r="FBP19" s="81"/>
      <c r="FBQ19" s="81"/>
      <c r="FBR19" s="82"/>
      <c r="FBS19" s="82"/>
      <c r="FBT19" s="81"/>
      <c r="FBU19" s="81"/>
      <c r="FBV19" s="81"/>
      <c r="FBW19" s="81"/>
      <c r="FBX19" s="81"/>
      <c r="FBY19" s="81"/>
      <c r="FBZ19" s="81"/>
      <c r="FCA19" s="81"/>
      <c r="FCB19" s="81"/>
      <c r="FCC19" s="81"/>
      <c r="FCD19" s="81"/>
      <c r="FCE19" s="81"/>
      <c r="FCF19" s="81"/>
      <c r="FCG19" s="81"/>
      <c r="FCH19" s="81"/>
      <c r="FCI19" s="81"/>
      <c r="FCJ19" s="81"/>
      <c r="FCK19" s="81"/>
      <c r="FCL19" s="81"/>
      <c r="FCM19" s="81"/>
      <c r="FCN19" s="81"/>
      <c r="FCO19" s="81"/>
      <c r="FCP19" s="82"/>
      <c r="FCQ19" s="82"/>
      <c r="FCR19" s="81"/>
      <c r="FCS19" s="81"/>
      <c r="FCT19" s="81"/>
      <c r="FCU19" s="81"/>
      <c r="FCV19" s="81"/>
      <c r="FCW19" s="81"/>
      <c r="FCX19" s="81"/>
      <c r="FCY19" s="81"/>
      <c r="FCZ19" s="81"/>
      <c r="FDA19" s="81"/>
      <c r="FDB19" s="81"/>
      <c r="FDC19" s="81"/>
      <c r="FDD19" s="81"/>
      <c r="FDE19" s="81"/>
      <c r="FDF19" s="81"/>
      <c r="FDG19" s="81"/>
      <c r="FDH19" s="81"/>
      <c r="FDI19" s="81"/>
      <c r="FDJ19" s="81"/>
      <c r="FDK19" s="81"/>
      <c r="FDL19" s="81"/>
      <c r="FDM19" s="81"/>
      <c r="FDN19" s="82"/>
      <c r="FDO19" s="82"/>
      <c r="FDP19" s="81"/>
      <c r="FDQ19" s="81"/>
      <c r="FDR19" s="81"/>
      <c r="FDS19" s="81"/>
      <c r="FDT19" s="81"/>
      <c r="FDU19" s="81"/>
      <c r="FDV19" s="81"/>
      <c r="FDW19" s="81"/>
      <c r="FDX19" s="81"/>
      <c r="FDY19" s="81"/>
      <c r="FDZ19" s="81"/>
      <c r="FEA19" s="81"/>
      <c r="FEB19" s="81"/>
      <c r="FEC19" s="81"/>
      <c r="FED19" s="81"/>
      <c r="FEE19" s="81"/>
      <c r="FEF19" s="81"/>
      <c r="FEG19" s="81"/>
      <c r="FEH19" s="81"/>
      <c r="FEI19" s="81"/>
      <c r="FEJ19" s="81"/>
      <c r="FEK19" s="81"/>
      <c r="FEL19" s="82"/>
      <c r="FEM19" s="82"/>
      <c r="FEN19" s="81"/>
      <c r="FEO19" s="81"/>
      <c r="FEP19" s="81"/>
      <c r="FEQ19" s="81"/>
      <c r="FER19" s="81"/>
      <c r="FES19" s="81"/>
      <c r="FET19" s="81"/>
      <c r="FEU19" s="81"/>
      <c r="FEV19" s="81"/>
      <c r="FEW19" s="81"/>
      <c r="FEX19" s="81"/>
      <c r="FEY19" s="81"/>
      <c r="FEZ19" s="81"/>
      <c r="FFA19" s="81"/>
      <c r="FFB19" s="81"/>
      <c r="FFC19" s="81"/>
      <c r="FFD19" s="81"/>
      <c r="FFE19" s="81"/>
      <c r="FFF19" s="81"/>
      <c r="FFG19" s="81"/>
      <c r="FFH19" s="81"/>
      <c r="FFI19" s="81"/>
      <c r="FFJ19" s="82"/>
      <c r="FFK19" s="82"/>
      <c r="FFL19" s="81"/>
      <c r="FFM19" s="81"/>
      <c r="FFN19" s="81"/>
      <c r="FFO19" s="81"/>
      <c r="FFP19" s="81"/>
      <c r="FFQ19" s="81"/>
      <c r="FFR19" s="81"/>
      <c r="FFS19" s="81"/>
      <c r="FFT19" s="81"/>
      <c r="FFU19" s="81"/>
      <c r="FFV19" s="81"/>
      <c r="FFW19" s="81"/>
      <c r="FFX19" s="81"/>
      <c r="FFY19" s="81"/>
      <c r="FFZ19" s="81"/>
      <c r="FGA19" s="81"/>
      <c r="FGB19" s="81"/>
      <c r="FGC19" s="81"/>
      <c r="FGD19" s="81"/>
      <c r="FGE19" s="81"/>
      <c r="FGF19" s="81"/>
      <c r="FGG19" s="81"/>
      <c r="FGH19" s="82"/>
      <c r="FGI19" s="82"/>
      <c r="FGJ19" s="81"/>
      <c r="FGK19" s="81"/>
      <c r="FGL19" s="81"/>
      <c r="FGM19" s="81"/>
      <c r="FGN19" s="81"/>
      <c r="FGO19" s="81"/>
      <c r="FGP19" s="81"/>
      <c r="FGQ19" s="81"/>
      <c r="FGR19" s="81"/>
      <c r="FGS19" s="81"/>
      <c r="FGT19" s="81"/>
      <c r="FGU19" s="81"/>
      <c r="FGV19" s="81"/>
      <c r="FGW19" s="81"/>
      <c r="FGX19" s="81"/>
      <c r="FGY19" s="81"/>
      <c r="FGZ19" s="81"/>
      <c r="FHA19" s="81"/>
      <c r="FHB19" s="81"/>
      <c r="FHC19" s="81"/>
      <c r="FHD19" s="81"/>
      <c r="FHE19" s="81"/>
      <c r="FHF19" s="82"/>
      <c r="FHG19" s="82"/>
      <c r="FHH19" s="81"/>
      <c r="FHI19" s="81"/>
      <c r="FHJ19" s="81"/>
      <c r="FHK19" s="81"/>
      <c r="FHL19" s="81"/>
      <c r="FHM19" s="81"/>
      <c r="FHN19" s="81"/>
      <c r="FHO19" s="81"/>
      <c r="FHP19" s="81"/>
      <c r="FHQ19" s="81"/>
      <c r="FHR19" s="81"/>
      <c r="FHS19" s="81"/>
      <c r="FHT19" s="81"/>
      <c r="FHU19" s="81"/>
      <c r="FHV19" s="81"/>
      <c r="FHW19" s="81"/>
      <c r="FHX19" s="81"/>
      <c r="FHY19" s="81"/>
      <c r="FHZ19" s="81"/>
      <c r="FIA19" s="81"/>
      <c r="FIB19" s="81"/>
      <c r="FIC19" s="81"/>
      <c r="FID19" s="82"/>
      <c r="FIE19" s="82"/>
      <c r="FIF19" s="81"/>
      <c r="FIG19" s="81"/>
      <c r="FIH19" s="81"/>
      <c r="FII19" s="81"/>
      <c r="FIJ19" s="81"/>
      <c r="FIK19" s="81"/>
      <c r="FIL19" s="81"/>
      <c r="FIM19" s="81"/>
      <c r="FIN19" s="81"/>
      <c r="FIO19" s="81"/>
      <c r="FIP19" s="81"/>
      <c r="FIQ19" s="81"/>
      <c r="FIR19" s="81"/>
      <c r="FIS19" s="81"/>
      <c r="FIT19" s="81"/>
      <c r="FIU19" s="81"/>
      <c r="FIV19" s="81"/>
      <c r="FIW19" s="81"/>
      <c r="FIX19" s="81"/>
      <c r="FIY19" s="81"/>
      <c r="FIZ19" s="81"/>
      <c r="FJA19" s="81"/>
      <c r="FJB19" s="82"/>
      <c r="FJC19" s="82"/>
      <c r="FJD19" s="81"/>
      <c r="FJE19" s="81"/>
      <c r="FJF19" s="81"/>
      <c r="FJG19" s="81"/>
      <c r="FJH19" s="81"/>
      <c r="FJI19" s="81"/>
      <c r="FJJ19" s="81"/>
      <c r="FJK19" s="81"/>
      <c r="FJL19" s="81"/>
      <c r="FJM19" s="81"/>
      <c r="FJN19" s="81"/>
      <c r="FJO19" s="81"/>
      <c r="FJP19" s="81"/>
      <c r="FJQ19" s="81"/>
      <c r="FJR19" s="81"/>
      <c r="FJS19" s="81"/>
      <c r="FJT19" s="81"/>
      <c r="FJU19" s="81"/>
      <c r="FJV19" s="81"/>
      <c r="FJW19" s="81"/>
      <c r="FJX19" s="81"/>
      <c r="FJY19" s="81"/>
      <c r="FJZ19" s="82"/>
      <c r="FKA19" s="82"/>
      <c r="FKB19" s="81"/>
      <c r="FKC19" s="81"/>
      <c r="FKD19" s="81"/>
      <c r="FKE19" s="81"/>
      <c r="FKF19" s="81"/>
      <c r="FKG19" s="81"/>
      <c r="FKH19" s="81"/>
      <c r="FKI19" s="81"/>
      <c r="FKJ19" s="81"/>
      <c r="FKK19" s="81"/>
      <c r="FKL19" s="81"/>
      <c r="FKM19" s="81"/>
      <c r="FKN19" s="81"/>
      <c r="FKO19" s="81"/>
      <c r="FKP19" s="81"/>
      <c r="FKQ19" s="81"/>
      <c r="FKR19" s="81"/>
      <c r="FKS19" s="81"/>
      <c r="FKT19" s="81"/>
      <c r="FKU19" s="81"/>
      <c r="FKV19" s="81"/>
      <c r="FKW19" s="81"/>
      <c r="FKX19" s="82"/>
      <c r="FKY19" s="82"/>
      <c r="FKZ19" s="81"/>
      <c r="FLA19" s="81"/>
      <c r="FLB19" s="81"/>
      <c r="FLC19" s="81"/>
      <c r="FLD19" s="81"/>
      <c r="FLE19" s="81"/>
      <c r="FLF19" s="81"/>
      <c r="FLG19" s="81"/>
      <c r="FLH19" s="81"/>
      <c r="FLI19" s="81"/>
      <c r="FLJ19" s="81"/>
      <c r="FLK19" s="81"/>
      <c r="FLL19" s="81"/>
      <c r="FLM19" s="81"/>
      <c r="FLN19" s="81"/>
      <c r="FLO19" s="81"/>
      <c r="FLP19" s="81"/>
      <c r="FLQ19" s="81"/>
      <c r="FLR19" s="81"/>
      <c r="FLS19" s="81"/>
      <c r="FLT19" s="81"/>
      <c r="FLU19" s="81"/>
      <c r="FLV19" s="82"/>
      <c r="FLW19" s="82"/>
      <c r="FLX19" s="81"/>
      <c r="FLY19" s="81"/>
      <c r="FLZ19" s="81"/>
      <c r="FMA19" s="81"/>
      <c r="FMB19" s="81"/>
      <c r="FMC19" s="81"/>
      <c r="FMD19" s="81"/>
      <c r="FME19" s="81"/>
      <c r="FMF19" s="81"/>
      <c r="FMG19" s="81"/>
      <c r="FMH19" s="81"/>
      <c r="FMI19" s="81"/>
      <c r="FMJ19" s="81"/>
      <c r="FMK19" s="81"/>
      <c r="FML19" s="81"/>
      <c r="FMM19" s="81"/>
      <c r="FMN19" s="81"/>
      <c r="FMO19" s="81"/>
      <c r="FMP19" s="81"/>
      <c r="FMQ19" s="81"/>
      <c r="FMR19" s="81"/>
      <c r="FMS19" s="81"/>
      <c r="FMT19" s="82"/>
      <c r="FMU19" s="82"/>
      <c r="FMV19" s="81"/>
      <c r="FMW19" s="81"/>
      <c r="FMX19" s="81"/>
      <c r="FMY19" s="81"/>
      <c r="FMZ19" s="81"/>
      <c r="FNA19" s="81"/>
      <c r="FNB19" s="81"/>
      <c r="FNC19" s="81"/>
      <c r="FND19" s="81"/>
      <c r="FNE19" s="81"/>
      <c r="FNF19" s="81"/>
      <c r="FNG19" s="81"/>
      <c r="FNH19" s="81"/>
      <c r="FNI19" s="81"/>
      <c r="FNJ19" s="81"/>
      <c r="FNK19" s="81"/>
      <c r="FNL19" s="81"/>
      <c r="FNM19" s="81"/>
      <c r="FNN19" s="81"/>
      <c r="FNO19" s="81"/>
      <c r="FNP19" s="81"/>
      <c r="FNQ19" s="81"/>
      <c r="FNR19" s="82"/>
      <c r="FNS19" s="82"/>
      <c r="FNT19" s="81"/>
      <c r="FNU19" s="81"/>
      <c r="FNV19" s="81"/>
      <c r="FNW19" s="81"/>
      <c r="FNX19" s="81"/>
      <c r="FNY19" s="81"/>
      <c r="FNZ19" s="81"/>
      <c r="FOA19" s="81"/>
      <c r="FOB19" s="81"/>
      <c r="FOC19" s="81"/>
      <c r="FOD19" s="81"/>
      <c r="FOE19" s="81"/>
      <c r="FOF19" s="81"/>
      <c r="FOG19" s="81"/>
      <c r="FOH19" s="81"/>
      <c r="FOI19" s="81"/>
      <c r="FOJ19" s="81"/>
      <c r="FOK19" s="81"/>
      <c r="FOL19" s="81"/>
      <c r="FOM19" s="81"/>
      <c r="FON19" s="81"/>
      <c r="FOO19" s="81"/>
      <c r="FOP19" s="82"/>
      <c r="FOQ19" s="82"/>
      <c r="FOR19" s="81"/>
      <c r="FOS19" s="81"/>
      <c r="FOT19" s="81"/>
      <c r="FOU19" s="81"/>
      <c r="FOV19" s="81"/>
      <c r="FOW19" s="81"/>
      <c r="FOX19" s="81"/>
      <c r="FOY19" s="81"/>
      <c r="FOZ19" s="81"/>
      <c r="FPA19" s="81"/>
      <c r="FPB19" s="81"/>
      <c r="FPC19" s="81"/>
      <c r="FPD19" s="81"/>
      <c r="FPE19" s="81"/>
      <c r="FPF19" s="81"/>
      <c r="FPG19" s="81"/>
      <c r="FPH19" s="81"/>
      <c r="FPI19" s="81"/>
      <c r="FPJ19" s="81"/>
      <c r="FPK19" s="81"/>
      <c r="FPL19" s="81"/>
      <c r="FPM19" s="81"/>
      <c r="FPN19" s="82"/>
      <c r="FPO19" s="82"/>
      <c r="FPP19" s="81"/>
      <c r="FPQ19" s="81"/>
      <c r="FPR19" s="81"/>
      <c r="FPS19" s="81"/>
      <c r="FPT19" s="81"/>
      <c r="FPU19" s="81"/>
      <c r="FPV19" s="81"/>
      <c r="FPW19" s="81"/>
      <c r="FPX19" s="81"/>
      <c r="FPY19" s="81"/>
      <c r="FPZ19" s="81"/>
      <c r="FQA19" s="81"/>
      <c r="FQB19" s="81"/>
      <c r="FQC19" s="81"/>
      <c r="FQD19" s="81"/>
      <c r="FQE19" s="81"/>
      <c r="FQF19" s="81"/>
      <c r="FQG19" s="81"/>
      <c r="FQH19" s="81"/>
      <c r="FQI19" s="81"/>
      <c r="FQJ19" s="81"/>
      <c r="FQK19" s="81"/>
      <c r="FQL19" s="82"/>
      <c r="FQM19" s="82"/>
      <c r="FQN19" s="81"/>
      <c r="FQO19" s="81"/>
      <c r="FQP19" s="81"/>
      <c r="FQQ19" s="81"/>
      <c r="FQR19" s="81"/>
      <c r="FQS19" s="81"/>
      <c r="FQT19" s="81"/>
      <c r="FQU19" s="81"/>
      <c r="FQV19" s="81"/>
      <c r="FQW19" s="81"/>
      <c r="FQX19" s="81"/>
      <c r="FQY19" s="81"/>
      <c r="FQZ19" s="81"/>
      <c r="FRA19" s="81"/>
      <c r="FRB19" s="81"/>
      <c r="FRC19" s="81"/>
      <c r="FRD19" s="81"/>
      <c r="FRE19" s="81"/>
      <c r="FRF19" s="81"/>
      <c r="FRG19" s="81"/>
      <c r="FRH19" s="81"/>
      <c r="FRI19" s="81"/>
      <c r="FRJ19" s="82"/>
      <c r="FRK19" s="82"/>
      <c r="FRL19" s="81"/>
      <c r="FRM19" s="81"/>
      <c r="FRN19" s="81"/>
      <c r="FRO19" s="81"/>
      <c r="FRP19" s="81"/>
      <c r="FRQ19" s="81"/>
      <c r="FRR19" s="81"/>
      <c r="FRS19" s="81"/>
      <c r="FRT19" s="81"/>
      <c r="FRU19" s="81"/>
      <c r="FRV19" s="81"/>
      <c r="FRW19" s="81"/>
      <c r="FRX19" s="81"/>
      <c r="FRY19" s="81"/>
      <c r="FRZ19" s="81"/>
      <c r="FSA19" s="81"/>
      <c r="FSB19" s="81"/>
      <c r="FSC19" s="81"/>
      <c r="FSD19" s="81"/>
      <c r="FSE19" s="81"/>
      <c r="FSF19" s="81"/>
      <c r="FSG19" s="81"/>
      <c r="FSH19" s="82"/>
      <c r="FSI19" s="82"/>
      <c r="FSJ19" s="81"/>
      <c r="FSK19" s="81"/>
      <c r="FSL19" s="81"/>
      <c r="FSM19" s="81"/>
      <c r="FSN19" s="81"/>
      <c r="FSO19" s="81"/>
      <c r="FSP19" s="81"/>
      <c r="FSQ19" s="81"/>
      <c r="FSR19" s="81"/>
      <c r="FSS19" s="81"/>
      <c r="FST19" s="81"/>
      <c r="FSU19" s="81"/>
      <c r="FSV19" s="81"/>
      <c r="FSW19" s="81"/>
      <c r="FSX19" s="81"/>
      <c r="FSY19" s="81"/>
      <c r="FSZ19" s="81"/>
      <c r="FTA19" s="81"/>
      <c r="FTB19" s="81"/>
      <c r="FTC19" s="81"/>
      <c r="FTD19" s="81"/>
      <c r="FTE19" s="81"/>
      <c r="FTF19" s="82"/>
      <c r="FTG19" s="82"/>
      <c r="FTH19" s="81"/>
      <c r="FTI19" s="81"/>
      <c r="FTJ19" s="81"/>
      <c r="FTK19" s="81"/>
      <c r="FTL19" s="81"/>
      <c r="FTM19" s="81"/>
      <c r="FTN19" s="81"/>
      <c r="FTO19" s="81"/>
      <c r="FTP19" s="81"/>
      <c r="FTQ19" s="81"/>
      <c r="FTR19" s="81"/>
      <c r="FTS19" s="81"/>
      <c r="FTT19" s="81"/>
      <c r="FTU19" s="81"/>
      <c r="FTV19" s="81"/>
      <c r="FTW19" s="81"/>
      <c r="FTX19" s="81"/>
      <c r="FTY19" s="81"/>
      <c r="FTZ19" s="81"/>
      <c r="FUA19" s="81"/>
      <c r="FUB19" s="81"/>
      <c r="FUC19" s="81"/>
      <c r="FUD19" s="82"/>
      <c r="FUE19" s="82"/>
      <c r="FUF19" s="81"/>
      <c r="FUG19" s="81"/>
      <c r="FUH19" s="81"/>
      <c r="FUI19" s="81"/>
      <c r="FUJ19" s="81"/>
      <c r="FUK19" s="81"/>
      <c r="FUL19" s="81"/>
      <c r="FUM19" s="81"/>
      <c r="FUN19" s="81"/>
      <c r="FUO19" s="81"/>
      <c r="FUP19" s="81"/>
      <c r="FUQ19" s="81"/>
      <c r="FUR19" s="81"/>
      <c r="FUS19" s="81"/>
      <c r="FUT19" s="81"/>
      <c r="FUU19" s="81"/>
      <c r="FUV19" s="81"/>
      <c r="FUW19" s="81"/>
      <c r="FUX19" s="81"/>
      <c r="FUY19" s="81"/>
      <c r="FUZ19" s="81"/>
      <c r="FVA19" s="81"/>
      <c r="FVB19" s="82"/>
      <c r="FVC19" s="82"/>
      <c r="FVD19" s="81"/>
      <c r="FVE19" s="81"/>
      <c r="FVF19" s="81"/>
      <c r="FVG19" s="81"/>
      <c r="FVH19" s="81"/>
      <c r="FVI19" s="81"/>
      <c r="FVJ19" s="81"/>
      <c r="FVK19" s="81"/>
      <c r="FVL19" s="81"/>
      <c r="FVM19" s="81"/>
      <c r="FVN19" s="81"/>
      <c r="FVO19" s="81"/>
      <c r="FVP19" s="81"/>
      <c r="FVQ19" s="81"/>
      <c r="FVR19" s="81"/>
      <c r="FVS19" s="81"/>
      <c r="FVT19" s="81"/>
      <c r="FVU19" s="81"/>
      <c r="FVV19" s="81"/>
      <c r="FVW19" s="81"/>
      <c r="FVX19" s="81"/>
      <c r="FVY19" s="81"/>
      <c r="FVZ19" s="82"/>
      <c r="FWA19" s="82"/>
      <c r="FWB19" s="81"/>
      <c r="FWC19" s="81"/>
      <c r="FWD19" s="81"/>
      <c r="FWE19" s="81"/>
      <c r="FWF19" s="81"/>
      <c r="FWG19" s="81"/>
      <c r="FWH19" s="81"/>
      <c r="FWI19" s="81"/>
      <c r="FWJ19" s="81"/>
      <c r="FWK19" s="81"/>
      <c r="FWL19" s="81"/>
      <c r="FWM19" s="81"/>
      <c r="FWN19" s="81"/>
      <c r="FWO19" s="81"/>
      <c r="FWP19" s="81"/>
      <c r="FWQ19" s="81"/>
      <c r="FWR19" s="81"/>
      <c r="FWS19" s="81"/>
      <c r="FWT19" s="81"/>
      <c r="FWU19" s="81"/>
      <c r="FWV19" s="81"/>
      <c r="FWW19" s="81"/>
      <c r="FWX19" s="82"/>
      <c r="FWY19" s="82"/>
      <c r="FWZ19" s="81"/>
      <c r="FXA19" s="81"/>
      <c r="FXB19" s="81"/>
      <c r="FXC19" s="81"/>
      <c r="FXD19" s="81"/>
      <c r="FXE19" s="81"/>
      <c r="FXF19" s="81"/>
      <c r="FXG19" s="81"/>
      <c r="FXH19" s="81"/>
      <c r="FXI19" s="81"/>
      <c r="FXJ19" s="81"/>
      <c r="FXK19" s="81"/>
      <c r="FXL19" s="81"/>
      <c r="FXM19" s="81"/>
      <c r="FXN19" s="81"/>
      <c r="FXO19" s="81"/>
      <c r="FXP19" s="81"/>
      <c r="FXQ19" s="81"/>
      <c r="FXR19" s="81"/>
      <c r="FXS19" s="81"/>
      <c r="FXT19" s="81"/>
      <c r="FXU19" s="81"/>
      <c r="FXV19" s="82"/>
      <c r="FXW19" s="82"/>
      <c r="FXX19" s="81"/>
      <c r="FXY19" s="81"/>
      <c r="FXZ19" s="81"/>
      <c r="FYA19" s="81"/>
      <c r="FYB19" s="81"/>
      <c r="FYC19" s="81"/>
      <c r="FYD19" s="81"/>
      <c r="FYE19" s="81"/>
      <c r="FYF19" s="81"/>
      <c r="FYG19" s="81"/>
      <c r="FYH19" s="81"/>
      <c r="FYI19" s="81"/>
      <c r="FYJ19" s="81"/>
      <c r="FYK19" s="81"/>
      <c r="FYL19" s="81"/>
      <c r="FYM19" s="81"/>
      <c r="FYN19" s="81"/>
      <c r="FYO19" s="81"/>
      <c r="FYP19" s="81"/>
      <c r="FYQ19" s="81"/>
      <c r="FYR19" s="81"/>
      <c r="FYS19" s="81"/>
      <c r="FYT19" s="82"/>
      <c r="FYU19" s="82"/>
      <c r="FYV19" s="81"/>
      <c r="FYW19" s="81"/>
      <c r="FYX19" s="81"/>
      <c r="FYY19" s="81"/>
      <c r="FYZ19" s="81"/>
      <c r="FZA19" s="81"/>
      <c r="FZB19" s="81"/>
      <c r="FZC19" s="81"/>
      <c r="FZD19" s="81"/>
      <c r="FZE19" s="81"/>
      <c r="FZF19" s="81"/>
      <c r="FZG19" s="81"/>
      <c r="FZH19" s="81"/>
      <c r="FZI19" s="81"/>
      <c r="FZJ19" s="81"/>
      <c r="FZK19" s="81"/>
      <c r="FZL19" s="81"/>
      <c r="FZM19" s="81"/>
      <c r="FZN19" s="81"/>
      <c r="FZO19" s="81"/>
      <c r="FZP19" s="81"/>
      <c r="FZQ19" s="81"/>
      <c r="FZR19" s="82"/>
      <c r="FZS19" s="82"/>
      <c r="FZT19" s="81"/>
      <c r="FZU19" s="81"/>
      <c r="FZV19" s="81"/>
      <c r="FZW19" s="81"/>
      <c r="FZX19" s="81"/>
      <c r="FZY19" s="81"/>
      <c r="FZZ19" s="81"/>
      <c r="GAA19" s="81"/>
      <c r="GAB19" s="81"/>
      <c r="GAC19" s="81"/>
      <c r="GAD19" s="81"/>
      <c r="GAE19" s="81"/>
      <c r="GAF19" s="81"/>
      <c r="GAG19" s="81"/>
      <c r="GAH19" s="81"/>
      <c r="GAI19" s="81"/>
      <c r="GAJ19" s="81"/>
      <c r="GAK19" s="81"/>
      <c r="GAL19" s="81"/>
      <c r="GAM19" s="81"/>
      <c r="GAN19" s="81"/>
      <c r="GAO19" s="81"/>
      <c r="GAP19" s="82"/>
      <c r="GAQ19" s="82"/>
      <c r="GAR19" s="81"/>
      <c r="GAS19" s="81"/>
      <c r="GAT19" s="81"/>
      <c r="GAU19" s="81"/>
      <c r="GAV19" s="81"/>
      <c r="GAW19" s="81"/>
      <c r="GAX19" s="81"/>
      <c r="GAY19" s="81"/>
      <c r="GAZ19" s="81"/>
      <c r="GBA19" s="81"/>
      <c r="GBB19" s="81"/>
      <c r="GBC19" s="81"/>
      <c r="GBD19" s="81"/>
      <c r="GBE19" s="81"/>
      <c r="GBF19" s="81"/>
      <c r="GBG19" s="81"/>
      <c r="GBH19" s="81"/>
      <c r="GBI19" s="81"/>
      <c r="GBJ19" s="81"/>
      <c r="GBK19" s="81"/>
      <c r="GBL19" s="81"/>
      <c r="GBM19" s="81"/>
      <c r="GBN19" s="82"/>
      <c r="GBO19" s="82"/>
      <c r="GBP19" s="81"/>
      <c r="GBQ19" s="81"/>
      <c r="GBR19" s="81"/>
      <c r="GBS19" s="81"/>
      <c r="GBT19" s="81"/>
      <c r="GBU19" s="81"/>
      <c r="GBV19" s="81"/>
      <c r="GBW19" s="81"/>
      <c r="GBX19" s="81"/>
      <c r="GBY19" s="81"/>
      <c r="GBZ19" s="81"/>
      <c r="GCA19" s="81"/>
      <c r="GCB19" s="81"/>
      <c r="GCC19" s="81"/>
      <c r="GCD19" s="81"/>
      <c r="GCE19" s="81"/>
      <c r="GCF19" s="81"/>
      <c r="GCG19" s="81"/>
      <c r="GCH19" s="81"/>
      <c r="GCI19" s="81"/>
      <c r="GCJ19" s="81"/>
      <c r="GCK19" s="81"/>
      <c r="GCL19" s="82"/>
      <c r="GCM19" s="82"/>
      <c r="GCN19" s="81"/>
      <c r="GCO19" s="81"/>
      <c r="GCP19" s="81"/>
      <c r="GCQ19" s="81"/>
      <c r="GCR19" s="81"/>
      <c r="GCS19" s="81"/>
      <c r="GCT19" s="81"/>
      <c r="GCU19" s="81"/>
      <c r="GCV19" s="81"/>
      <c r="GCW19" s="81"/>
      <c r="GCX19" s="81"/>
      <c r="GCY19" s="81"/>
      <c r="GCZ19" s="81"/>
      <c r="GDA19" s="81"/>
      <c r="GDB19" s="81"/>
      <c r="GDC19" s="81"/>
      <c r="GDD19" s="81"/>
      <c r="GDE19" s="81"/>
      <c r="GDF19" s="81"/>
      <c r="GDG19" s="81"/>
      <c r="GDH19" s="81"/>
      <c r="GDI19" s="81"/>
      <c r="GDJ19" s="82"/>
      <c r="GDK19" s="82"/>
      <c r="GDL19" s="81"/>
      <c r="GDM19" s="81"/>
      <c r="GDN19" s="81"/>
      <c r="GDO19" s="81"/>
      <c r="GDP19" s="81"/>
      <c r="GDQ19" s="81"/>
      <c r="GDR19" s="81"/>
      <c r="GDS19" s="81"/>
      <c r="GDT19" s="81"/>
      <c r="GDU19" s="81"/>
      <c r="GDV19" s="81"/>
      <c r="GDW19" s="81"/>
      <c r="GDX19" s="81"/>
      <c r="GDY19" s="81"/>
      <c r="GDZ19" s="81"/>
      <c r="GEA19" s="81"/>
      <c r="GEB19" s="81"/>
      <c r="GEC19" s="81"/>
      <c r="GED19" s="81"/>
      <c r="GEE19" s="81"/>
      <c r="GEF19" s="81"/>
      <c r="GEG19" s="81"/>
      <c r="GEH19" s="82"/>
      <c r="GEI19" s="82"/>
      <c r="GEJ19" s="81"/>
      <c r="GEK19" s="81"/>
      <c r="GEL19" s="81"/>
      <c r="GEM19" s="81"/>
      <c r="GEN19" s="81"/>
      <c r="GEO19" s="81"/>
      <c r="GEP19" s="81"/>
      <c r="GEQ19" s="81"/>
      <c r="GER19" s="81"/>
      <c r="GES19" s="81"/>
      <c r="GET19" s="81"/>
      <c r="GEU19" s="81"/>
      <c r="GEV19" s="81"/>
      <c r="GEW19" s="81"/>
      <c r="GEX19" s="81"/>
      <c r="GEY19" s="81"/>
      <c r="GEZ19" s="81"/>
      <c r="GFA19" s="81"/>
      <c r="GFB19" s="81"/>
      <c r="GFC19" s="81"/>
      <c r="GFD19" s="81"/>
      <c r="GFE19" s="81"/>
      <c r="GFF19" s="82"/>
      <c r="GFG19" s="82"/>
      <c r="GFH19" s="81"/>
      <c r="GFI19" s="81"/>
      <c r="GFJ19" s="81"/>
      <c r="GFK19" s="81"/>
      <c r="GFL19" s="81"/>
      <c r="GFM19" s="81"/>
      <c r="GFN19" s="81"/>
      <c r="GFO19" s="81"/>
      <c r="GFP19" s="81"/>
      <c r="GFQ19" s="81"/>
      <c r="GFR19" s="81"/>
      <c r="GFS19" s="81"/>
      <c r="GFT19" s="81"/>
      <c r="GFU19" s="81"/>
      <c r="GFV19" s="81"/>
      <c r="GFW19" s="81"/>
      <c r="GFX19" s="81"/>
      <c r="GFY19" s="81"/>
      <c r="GFZ19" s="81"/>
      <c r="GGA19" s="81"/>
      <c r="GGB19" s="81"/>
      <c r="GGC19" s="81"/>
      <c r="GGD19" s="82"/>
      <c r="GGE19" s="82"/>
      <c r="GGF19" s="81"/>
      <c r="GGG19" s="81"/>
      <c r="GGH19" s="81"/>
      <c r="GGI19" s="81"/>
      <c r="GGJ19" s="81"/>
      <c r="GGK19" s="81"/>
      <c r="GGL19" s="81"/>
      <c r="GGM19" s="81"/>
      <c r="GGN19" s="81"/>
      <c r="GGO19" s="81"/>
      <c r="GGP19" s="81"/>
      <c r="GGQ19" s="81"/>
      <c r="GGR19" s="81"/>
      <c r="GGS19" s="81"/>
      <c r="GGT19" s="81"/>
      <c r="GGU19" s="81"/>
      <c r="GGV19" s="81"/>
      <c r="GGW19" s="81"/>
      <c r="GGX19" s="81"/>
      <c r="GGY19" s="81"/>
      <c r="GGZ19" s="81"/>
      <c r="GHA19" s="81"/>
      <c r="GHB19" s="82"/>
      <c r="GHC19" s="82"/>
      <c r="GHD19" s="81"/>
      <c r="GHE19" s="81"/>
      <c r="GHF19" s="81"/>
      <c r="GHG19" s="81"/>
      <c r="GHH19" s="81"/>
      <c r="GHI19" s="81"/>
      <c r="GHJ19" s="81"/>
      <c r="GHK19" s="81"/>
      <c r="GHL19" s="81"/>
      <c r="GHM19" s="81"/>
      <c r="GHN19" s="81"/>
      <c r="GHO19" s="81"/>
      <c r="GHP19" s="81"/>
      <c r="GHQ19" s="81"/>
      <c r="GHR19" s="81"/>
      <c r="GHS19" s="81"/>
      <c r="GHT19" s="81"/>
      <c r="GHU19" s="81"/>
      <c r="GHV19" s="81"/>
      <c r="GHW19" s="81"/>
      <c r="GHX19" s="81"/>
      <c r="GHY19" s="81"/>
      <c r="GHZ19" s="82"/>
      <c r="GIA19" s="82"/>
      <c r="GIB19" s="81"/>
      <c r="GIC19" s="81"/>
      <c r="GID19" s="81"/>
      <c r="GIE19" s="81"/>
      <c r="GIF19" s="81"/>
      <c r="GIG19" s="81"/>
      <c r="GIH19" s="81"/>
      <c r="GII19" s="81"/>
      <c r="GIJ19" s="81"/>
      <c r="GIK19" s="81"/>
      <c r="GIL19" s="81"/>
      <c r="GIM19" s="81"/>
      <c r="GIN19" s="81"/>
      <c r="GIO19" s="81"/>
      <c r="GIP19" s="81"/>
      <c r="GIQ19" s="81"/>
      <c r="GIR19" s="81"/>
      <c r="GIS19" s="81"/>
      <c r="GIT19" s="81"/>
      <c r="GIU19" s="81"/>
      <c r="GIV19" s="81"/>
      <c r="GIW19" s="81"/>
      <c r="GIX19" s="82"/>
      <c r="GIY19" s="82"/>
      <c r="GIZ19" s="81"/>
      <c r="GJA19" s="81"/>
      <c r="GJB19" s="81"/>
      <c r="GJC19" s="81"/>
      <c r="GJD19" s="81"/>
      <c r="GJE19" s="81"/>
      <c r="GJF19" s="81"/>
      <c r="GJG19" s="81"/>
      <c r="GJH19" s="81"/>
      <c r="GJI19" s="81"/>
      <c r="GJJ19" s="81"/>
      <c r="GJK19" s="81"/>
      <c r="GJL19" s="81"/>
      <c r="GJM19" s="81"/>
      <c r="GJN19" s="81"/>
      <c r="GJO19" s="81"/>
      <c r="GJP19" s="81"/>
      <c r="GJQ19" s="81"/>
      <c r="GJR19" s="81"/>
      <c r="GJS19" s="81"/>
      <c r="GJT19" s="81"/>
      <c r="GJU19" s="81"/>
      <c r="GJV19" s="82"/>
      <c r="GJW19" s="82"/>
      <c r="GJX19" s="81"/>
      <c r="GJY19" s="81"/>
      <c r="GJZ19" s="81"/>
      <c r="GKA19" s="81"/>
      <c r="GKB19" s="81"/>
      <c r="GKC19" s="81"/>
      <c r="GKD19" s="81"/>
      <c r="GKE19" s="81"/>
      <c r="GKF19" s="81"/>
      <c r="GKG19" s="81"/>
      <c r="GKH19" s="81"/>
      <c r="GKI19" s="81"/>
      <c r="GKJ19" s="81"/>
      <c r="GKK19" s="81"/>
      <c r="GKL19" s="81"/>
      <c r="GKM19" s="81"/>
      <c r="GKN19" s="81"/>
      <c r="GKO19" s="81"/>
      <c r="GKP19" s="81"/>
      <c r="GKQ19" s="81"/>
      <c r="GKR19" s="81"/>
      <c r="GKS19" s="81"/>
      <c r="GKT19" s="82"/>
      <c r="GKU19" s="82"/>
      <c r="GKV19" s="81"/>
      <c r="GKW19" s="81"/>
      <c r="GKX19" s="81"/>
      <c r="GKY19" s="81"/>
      <c r="GKZ19" s="81"/>
      <c r="GLA19" s="81"/>
      <c r="GLB19" s="81"/>
      <c r="GLC19" s="81"/>
      <c r="GLD19" s="81"/>
      <c r="GLE19" s="81"/>
      <c r="GLF19" s="81"/>
      <c r="GLG19" s="81"/>
      <c r="GLH19" s="81"/>
      <c r="GLI19" s="81"/>
      <c r="GLJ19" s="81"/>
      <c r="GLK19" s="81"/>
      <c r="GLL19" s="81"/>
      <c r="GLM19" s="81"/>
      <c r="GLN19" s="81"/>
      <c r="GLO19" s="81"/>
      <c r="GLP19" s="81"/>
      <c r="GLQ19" s="81"/>
      <c r="GLR19" s="82"/>
      <c r="GLS19" s="82"/>
      <c r="GLT19" s="81"/>
      <c r="GLU19" s="81"/>
      <c r="GLV19" s="81"/>
      <c r="GLW19" s="81"/>
      <c r="GLX19" s="81"/>
      <c r="GLY19" s="81"/>
      <c r="GLZ19" s="81"/>
      <c r="GMA19" s="81"/>
      <c r="GMB19" s="81"/>
      <c r="GMC19" s="81"/>
      <c r="GMD19" s="81"/>
      <c r="GME19" s="81"/>
      <c r="GMF19" s="81"/>
      <c r="GMG19" s="81"/>
      <c r="GMH19" s="81"/>
      <c r="GMI19" s="81"/>
      <c r="GMJ19" s="81"/>
      <c r="GMK19" s="81"/>
      <c r="GML19" s="81"/>
      <c r="GMM19" s="81"/>
      <c r="GMN19" s="81"/>
      <c r="GMO19" s="81"/>
      <c r="GMP19" s="82"/>
      <c r="GMQ19" s="82"/>
      <c r="GMR19" s="81"/>
      <c r="GMS19" s="81"/>
      <c r="GMT19" s="81"/>
      <c r="GMU19" s="81"/>
      <c r="GMV19" s="81"/>
      <c r="GMW19" s="81"/>
      <c r="GMX19" s="81"/>
      <c r="GMY19" s="81"/>
      <c r="GMZ19" s="81"/>
      <c r="GNA19" s="81"/>
      <c r="GNB19" s="81"/>
      <c r="GNC19" s="81"/>
      <c r="GND19" s="81"/>
      <c r="GNE19" s="81"/>
      <c r="GNF19" s="81"/>
      <c r="GNG19" s="81"/>
      <c r="GNH19" s="81"/>
      <c r="GNI19" s="81"/>
      <c r="GNJ19" s="81"/>
      <c r="GNK19" s="81"/>
      <c r="GNL19" s="81"/>
      <c r="GNM19" s="81"/>
      <c r="GNN19" s="82"/>
      <c r="GNO19" s="82"/>
      <c r="GNP19" s="81"/>
      <c r="GNQ19" s="81"/>
      <c r="GNR19" s="81"/>
      <c r="GNS19" s="81"/>
      <c r="GNT19" s="81"/>
      <c r="GNU19" s="81"/>
      <c r="GNV19" s="81"/>
      <c r="GNW19" s="81"/>
      <c r="GNX19" s="81"/>
      <c r="GNY19" s="81"/>
      <c r="GNZ19" s="81"/>
      <c r="GOA19" s="81"/>
      <c r="GOB19" s="81"/>
      <c r="GOC19" s="81"/>
      <c r="GOD19" s="81"/>
      <c r="GOE19" s="81"/>
      <c r="GOF19" s="81"/>
      <c r="GOG19" s="81"/>
      <c r="GOH19" s="81"/>
      <c r="GOI19" s="81"/>
      <c r="GOJ19" s="81"/>
      <c r="GOK19" s="81"/>
      <c r="GOL19" s="82"/>
      <c r="GOM19" s="82"/>
      <c r="GON19" s="81"/>
      <c r="GOO19" s="81"/>
      <c r="GOP19" s="81"/>
      <c r="GOQ19" s="81"/>
      <c r="GOR19" s="81"/>
      <c r="GOS19" s="81"/>
      <c r="GOT19" s="81"/>
      <c r="GOU19" s="81"/>
      <c r="GOV19" s="81"/>
      <c r="GOW19" s="81"/>
      <c r="GOX19" s="81"/>
      <c r="GOY19" s="81"/>
      <c r="GOZ19" s="81"/>
      <c r="GPA19" s="81"/>
      <c r="GPB19" s="81"/>
      <c r="GPC19" s="81"/>
      <c r="GPD19" s="81"/>
      <c r="GPE19" s="81"/>
      <c r="GPF19" s="81"/>
      <c r="GPG19" s="81"/>
      <c r="GPH19" s="81"/>
      <c r="GPI19" s="81"/>
      <c r="GPJ19" s="82"/>
      <c r="GPK19" s="82"/>
      <c r="GPL19" s="81"/>
      <c r="GPM19" s="81"/>
      <c r="GPN19" s="81"/>
      <c r="GPO19" s="81"/>
      <c r="GPP19" s="81"/>
      <c r="GPQ19" s="81"/>
      <c r="GPR19" s="81"/>
      <c r="GPS19" s="81"/>
      <c r="GPT19" s="81"/>
      <c r="GPU19" s="81"/>
      <c r="GPV19" s="81"/>
      <c r="GPW19" s="81"/>
      <c r="GPX19" s="81"/>
      <c r="GPY19" s="81"/>
      <c r="GPZ19" s="81"/>
      <c r="GQA19" s="81"/>
      <c r="GQB19" s="81"/>
      <c r="GQC19" s="81"/>
      <c r="GQD19" s="81"/>
      <c r="GQE19" s="81"/>
      <c r="GQF19" s="81"/>
      <c r="GQG19" s="81"/>
      <c r="GQH19" s="82"/>
      <c r="GQI19" s="82"/>
      <c r="GQJ19" s="81"/>
      <c r="GQK19" s="81"/>
      <c r="GQL19" s="81"/>
      <c r="GQM19" s="81"/>
      <c r="GQN19" s="81"/>
      <c r="GQO19" s="81"/>
      <c r="GQP19" s="81"/>
      <c r="GQQ19" s="81"/>
      <c r="GQR19" s="81"/>
      <c r="GQS19" s="81"/>
      <c r="GQT19" s="81"/>
      <c r="GQU19" s="81"/>
      <c r="GQV19" s="81"/>
      <c r="GQW19" s="81"/>
      <c r="GQX19" s="81"/>
      <c r="GQY19" s="81"/>
      <c r="GQZ19" s="81"/>
      <c r="GRA19" s="81"/>
      <c r="GRB19" s="81"/>
      <c r="GRC19" s="81"/>
      <c r="GRD19" s="81"/>
      <c r="GRE19" s="81"/>
      <c r="GRF19" s="82"/>
      <c r="GRG19" s="82"/>
      <c r="GRH19" s="81"/>
      <c r="GRI19" s="81"/>
      <c r="GRJ19" s="81"/>
      <c r="GRK19" s="81"/>
      <c r="GRL19" s="81"/>
      <c r="GRM19" s="81"/>
      <c r="GRN19" s="81"/>
      <c r="GRO19" s="81"/>
      <c r="GRP19" s="81"/>
      <c r="GRQ19" s="81"/>
      <c r="GRR19" s="81"/>
      <c r="GRS19" s="81"/>
      <c r="GRT19" s="81"/>
      <c r="GRU19" s="81"/>
      <c r="GRV19" s="81"/>
      <c r="GRW19" s="81"/>
      <c r="GRX19" s="81"/>
      <c r="GRY19" s="81"/>
      <c r="GRZ19" s="81"/>
      <c r="GSA19" s="81"/>
      <c r="GSB19" s="81"/>
      <c r="GSC19" s="81"/>
      <c r="GSD19" s="82"/>
      <c r="GSE19" s="82"/>
      <c r="GSF19" s="81"/>
      <c r="GSG19" s="81"/>
      <c r="GSH19" s="81"/>
      <c r="GSI19" s="81"/>
      <c r="GSJ19" s="81"/>
      <c r="GSK19" s="81"/>
      <c r="GSL19" s="81"/>
      <c r="GSM19" s="81"/>
      <c r="GSN19" s="81"/>
      <c r="GSO19" s="81"/>
      <c r="GSP19" s="81"/>
      <c r="GSQ19" s="81"/>
      <c r="GSR19" s="81"/>
      <c r="GSS19" s="81"/>
      <c r="GST19" s="81"/>
      <c r="GSU19" s="81"/>
      <c r="GSV19" s="81"/>
      <c r="GSW19" s="81"/>
      <c r="GSX19" s="81"/>
      <c r="GSY19" s="81"/>
      <c r="GSZ19" s="81"/>
      <c r="GTA19" s="81"/>
      <c r="GTB19" s="82"/>
      <c r="GTC19" s="82"/>
      <c r="GTD19" s="81"/>
      <c r="GTE19" s="81"/>
      <c r="GTF19" s="81"/>
      <c r="GTG19" s="81"/>
      <c r="GTH19" s="81"/>
      <c r="GTI19" s="81"/>
      <c r="GTJ19" s="81"/>
      <c r="GTK19" s="81"/>
      <c r="GTL19" s="81"/>
      <c r="GTM19" s="81"/>
      <c r="GTN19" s="81"/>
      <c r="GTO19" s="81"/>
      <c r="GTP19" s="81"/>
      <c r="GTQ19" s="81"/>
      <c r="GTR19" s="81"/>
      <c r="GTS19" s="81"/>
      <c r="GTT19" s="81"/>
      <c r="GTU19" s="81"/>
      <c r="GTV19" s="81"/>
      <c r="GTW19" s="81"/>
      <c r="GTX19" s="81"/>
      <c r="GTY19" s="81"/>
      <c r="GTZ19" s="82"/>
      <c r="GUA19" s="82"/>
      <c r="GUB19" s="81"/>
      <c r="GUC19" s="81"/>
      <c r="GUD19" s="81"/>
      <c r="GUE19" s="81"/>
      <c r="GUF19" s="81"/>
      <c r="GUG19" s="81"/>
      <c r="GUH19" s="81"/>
      <c r="GUI19" s="81"/>
      <c r="GUJ19" s="81"/>
      <c r="GUK19" s="81"/>
      <c r="GUL19" s="81"/>
      <c r="GUM19" s="81"/>
      <c r="GUN19" s="81"/>
      <c r="GUO19" s="81"/>
      <c r="GUP19" s="81"/>
      <c r="GUQ19" s="81"/>
      <c r="GUR19" s="81"/>
      <c r="GUS19" s="81"/>
      <c r="GUT19" s="81"/>
      <c r="GUU19" s="81"/>
      <c r="GUV19" s="81"/>
      <c r="GUW19" s="81"/>
      <c r="GUX19" s="82"/>
      <c r="GUY19" s="82"/>
      <c r="GUZ19" s="81"/>
      <c r="GVA19" s="81"/>
      <c r="GVB19" s="81"/>
      <c r="GVC19" s="81"/>
      <c r="GVD19" s="81"/>
      <c r="GVE19" s="81"/>
      <c r="GVF19" s="81"/>
      <c r="GVG19" s="81"/>
      <c r="GVH19" s="81"/>
      <c r="GVI19" s="81"/>
      <c r="GVJ19" s="81"/>
      <c r="GVK19" s="81"/>
      <c r="GVL19" s="81"/>
      <c r="GVM19" s="81"/>
      <c r="GVN19" s="81"/>
      <c r="GVO19" s="81"/>
      <c r="GVP19" s="81"/>
      <c r="GVQ19" s="81"/>
      <c r="GVR19" s="81"/>
      <c r="GVS19" s="81"/>
      <c r="GVT19" s="81"/>
      <c r="GVU19" s="81"/>
      <c r="GVV19" s="82"/>
      <c r="GVW19" s="82"/>
      <c r="GVX19" s="81"/>
      <c r="GVY19" s="81"/>
      <c r="GVZ19" s="81"/>
      <c r="GWA19" s="81"/>
      <c r="GWB19" s="81"/>
      <c r="GWC19" s="81"/>
      <c r="GWD19" s="81"/>
      <c r="GWE19" s="81"/>
      <c r="GWF19" s="81"/>
      <c r="GWG19" s="81"/>
      <c r="GWH19" s="81"/>
      <c r="GWI19" s="81"/>
      <c r="GWJ19" s="81"/>
      <c r="GWK19" s="81"/>
      <c r="GWL19" s="81"/>
      <c r="GWM19" s="81"/>
      <c r="GWN19" s="81"/>
      <c r="GWO19" s="81"/>
      <c r="GWP19" s="81"/>
      <c r="GWQ19" s="81"/>
      <c r="GWR19" s="81"/>
      <c r="GWS19" s="81"/>
      <c r="GWT19" s="82"/>
      <c r="GWU19" s="82"/>
      <c r="GWV19" s="81"/>
      <c r="GWW19" s="81"/>
      <c r="GWX19" s="81"/>
      <c r="GWY19" s="81"/>
      <c r="GWZ19" s="81"/>
      <c r="GXA19" s="81"/>
      <c r="GXB19" s="81"/>
      <c r="GXC19" s="81"/>
      <c r="GXD19" s="81"/>
      <c r="GXE19" s="81"/>
      <c r="GXF19" s="81"/>
      <c r="GXG19" s="81"/>
      <c r="GXH19" s="81"/>
      <c r="GXI19" s="81"/>
      <c r="GXJ19" s="81"/>
      <c r="GXK19" s="81"/>
      <c r="GXL19" s="81"/>
      <c r="GXM19" s="81"/>
      <c r="GXN19" s="81"/>
      <c r="GXO19" s="81"/>
      <c r="GXP19" s="81"/>
      <c r="GXQ19" s="81"/>
      <c r="GXR19" s="82"/>
      <c r="GXS19" s="82"/>
      <c r="GXT19" s="81"/>
      <c r="GXU19" s="81"/>
      <c r="GXV19" s="81"/>
      <c r="GXW19" s="81"/>
      <c r="GXX19" s="81"/>
      <c r="GXY19" s="81"/>
      <c r="GXZ19" s="81"/>
      <c r="GYA19" s="81"/>
      <c r="GYB19" s="81"/>
      <c r="GYC19" s="81"/>
      <c r="GYD19" s="81"/>
      <c r="GYE19" s="81"/>
      <c r="GYF19" s="81"/>
      <c r="GYG19" s="81"/>
      <c r="GYH19" s="81"/>
      <c r="GYI19" s="81"/>
      <c r="GYJ19" s="81"/>
      <c r="GYK19" s="81"/>
      <c r="GYL19" s="81"/>
      <c r="GYM19" s="81"/>
      <c r="GYN19" s="81"/>
      <c r="GYO19" s="81"/>
      <c r="GYP19" s="82"/>
      <c r="GYQ19" s="82"/>
      <c r="GYR19" s="81"/>
      <c r="GYS19" s="81"/>
      <c r="GYT19" s="81"/>
      <c r="GYU19" s="81"/>
      <c r="GYV19" s="81"/>
      <c r="GYW19" s="81"/>
      <c r="GYX19" s="81"/>
      <c r="GYY19" s="81"/>
      <c r="GYZ19" s="81"/>
      <c r="GZA19" s="81"/>
      <c r="GZB19" s="81"/>
      <c r="GZC19" s="81"/>
      <c r="GZD19" s="81"/>
      <c r="GZE19" s="81"/>
      <c r="GZF19" s="81"/>
      <c r="GZG19" s="81"/>
      <c r="GZH19" s="81"/>
      <c r="GZI19" s="81"/>
      <c r="GZJ19" s="81"/>
      <c r="GZK19" s="81"/>
      <c r="GZL19" s="81"/>
      <c r="GZM19" s="81"/>
      <c r="GZN19" s="82"/>
      <c r="GZO19" s="82"/>
      <c r="GZP19" s="81"/>
      <c r="GZQ19" s="81"/>
      <c r="GZR19" s="81"/>
      <c r="GZS19" s="81"/>
      <c r="GZT19" s="81"/>
      <c r="GZU19" s="81"/>
      <c r="GZV19" s="81"/>
      <c r="GZW19" s="81"/>
      <c r="GZX19" s="81"/>
      <c r="GZY19" s="81"/>
      <c r="GZZ19" s="81"/>
      <c r="HAA19" s="81"/>
      <c r="HAB19" s="81"/>
      <c r="HAC19" s="81"/>
      <c r="HAD19" s="81"/>
      <c r="HAE19" s="81"/>
      <c r="HAF19" s="81"/>
      <c r="HAG19" s="81"/>
      <c r="HAH19" s="81"/>
      <c r="HAI19" s="81"/>
      <c r="HAJ19" s="81"/>
      <c r="HAK19" s="81"/>
      <c r="HAL19" s="82"/>
      <c r="HAM19" s="82"/>
      <c r="HAN19" s="81"/>
      <c r="HAO19" s="81"/>
      <c r="HAP19" s="81"/>
      <c r="HAQ19" s="81"/>
      <c r="HAR19" s="81"/>
      <c r="HAS19" s="81"/>
      <c r="HAT19" s="81"/>
      <c r="HAU19" s="81"/>
      <c r="HAV19" s="81"/>
      <c r="HAW19" s="81"/>
      <c r="HAX19" s="81"/>
      <c r="HAY19" s="81"/>
      <c r="HAZ19" s="81"/>
      <c r="HBA19" s="81"/>
      <c r="HBB19" s="81"/>
      <c r="HBC19" s="81"/>
      <c r="HBD19" s="81"/>
      <c r="HBE19" s="81"/>
      <c r="HBF19" s="81"/>
      <c r="HBG19" s="81"/>
      <c r="HBH19" s="81"/>
      <c r="HBI19" s="81"/>
      <c r="HBJ19" s="82"/>
      <c r="HBK19" s="82"/>
      <c r="HBL19" s="81"/>
      <c r="HBM19" s="81"/>
      <c r="HBN19" s="81"/>
      <c r="HBO19" s="81"/>
      <c r="HBP19" s="81"/>
      <c r="HBQ19" s="81"/>
      <c r="HBR19" s="81"/>
      <c r="HBS19" s="81"/>
      <c r="HBT19" s="81"/>
      <c r="HBU19" s="81"/>
      <c r="HBV19" s="81"/>
      <c r="HBW19" s="81"/>
      <c r="HBX19" s="81"/>
      <c r="HBY19" s="81"/>
      <c r="HBZ19" s="81"/>
      <c r="HCA19" s="81"/>
      <c r="HCB19" s="81"/>
      <c r="HCC19" s="81"/>
      <c r="HCD19" s="81"/>
      <c r="HCE19" s="81"/>
      <c r="HCF19" s="81"/>
      <c r="HCG19" s="81"/>
      <c r="HCH19" s="82"/>
      <c r="HCI19" s="82"/>
      <c r="HCJ19" s="81"/>
      <c r="HCK19" s="81"/>
      <c r="HCL19" s="81"/>
      <c r="HCM19" s="81"/>
      <c r="HCN19" s="81"/>
      <c r="HCO19" s="81"/>
      <c r="HCP19" s="81"/>
      <c r="HCQ19" s="81"/>
      <c r="HCR19" s="81"/>
      <c r="HCS19" s="81"/>
      <c r="HCT19" s="81"/>
      <c r="HCU19" s="81"/>
      <c r="HCV19" s="81"/>
      <c r="HCW19" s="81"/>
      <c r="HCX19" s="81"/>
      <c r="HCY19" s="81"/>
      <c r="HCZ19" s="81"/>
      <c r="HDA19" s="81"/>
      <c r="HDB19" s="81"/>
      <c r="HDC19" s="81"/>
      <c r="HDD19" s="81"/>
      <c r="HDE19" s="81"/>
      <c r="HDF19" s="82"/>
      <c r="HDG19" s="82"/>
      <c r="HDH19" s="81"/>
      <c r="HDI19" s="81"/>
      <c r="HDJ19" s="81"/>
      <c r="HDK19" s="81"/>
      <c r="HDL19" s="81"/>
      <c r="HDM19" s="81"/>
      <c r="HDN19" s="81"/>
      <c r="HDO19" s="81"/>
      <c r="HDP19" s="81"/>
      <c r="HDQ19" s="81"/>
      <c r="HDR19" s="81"/>
      <c r="HDS19" s="81"/>
      <c r="HDT19" s="81"/>
      <c r="HDU19" s="81"/>
      <c r="HDV19" s="81"/>
      <c r="HDW19" s="81"/>
      <c r="HDX19" s="81"/>
      <c r="HDY19" s="81"/>
      <c r="HDZ19" s="81"/>
      <c r="HEA19" s="81"/>
      <c r="HEB19" s="81"/>
      <c r="HEC19" s="81"/>
      <c r="HED19" s="82"/>
      <c r="HEE19" s="82"/>
      <c r="HEF19" s="81"/>
      <c r="HEG19" s="81"/>
      <c r="HEH19" s="81"/>
      <c r="HEI19" s="81"/>
      <c r="HEJ19" s="81"/>
      <c r="HEK19" s="81"/>
      <c r="HEL19" s="81"/>
      <c r="HEM19" s="81"/>
      <c r="HEN19" s="81"/>
      <c r="HEO19" s="81"/>
      <c r="HEP19" s="81"/>
      <c r="HEQ19" s="81"/>
      <c r="HER19" s="81"/>
      <c r="HES19" s="81"/>
      <c r="HET19" s="81"/>
      <c r="HEU19" s="81"/>
      <c r="HEV19" s="81"/>
      <c r="HEW19" s="81"/>
      <c r="HEX19" s="81"/>
      <c r="HEY19" s="81"/>
      <c r="HEZ19" s="81"/>
      <c r="HFA19" s="81"/>
      <c r="HFB19" s="82"/>
      <c r="HFC19" s="82"/>
      <c r="HFD19" s="81"/>
      <c r="HFE19" s="81"/>
      <c r="HFF19" s="81"/>
      <c r="HFG19" s="81"/>
      <c r="HFH19" s="81"/>
      <c r="HFI19" s="81"/>
      <c r="HFJ19" s="81"/>
      <c r="HFK19" s="81"/>
      <c r="HFL19" s="81"/>
      <c r="HFM19" s="81"/>
      <c r="HFN19" s="81"/>
      <c r="HFO19" s="81"/>
      <c r="HFP19" s="81"/>
      <c r="HFQ19" s="81"/>
      <c r="HFR19" s="81"/>
      <c r="HFS19" s="81"/>
      <c r="HFT19" s="81"/>
      <c r="HFU19" s="81"/>
      <c r="HFV19" s="81"/>
      <c r="HFW19" s="81"/>
      <c r="HFX19" s="81"/>
      <c r="HFY19" s="81"/>
      <c r="HFZ19" s="82"/>
      <c r="HGA19" s="82"/>
      <c r="HGB19" s="81"/>
      <c r="HGC19" s="81"/>
      <c r="HGD19" s="81"/>
      <c r="HGE19" s="81"/>
      <c r="HGF19" s="81"/>
      <c r="HGG19" s="81"/>
      <c r="HGH19" s="81"/>
      <c r="HGI19" s="81"/>
      <c r="HGJ19" s="81"/>
      <c r="HGK19" s="81"/>
      <c r="HGL19" s="81"/>
      <c r="HGM19" s="81"/>
      <c r="HGN19" s="81"/>
      <c r="HGO19" s="81"/>
      <c r="HGP19" s="81"/>
      <c r="HGQ19" s="81"/>
      <c r="HGR19" s="81"/>
      <c r="HGS19" s="81"/>
      <c r="HGT19" s="81"/>
      <c r="HGU19" s="81"/>
      <c r="HGV19" s="81"/>
      <c r="HGW19" s="81"/>
      <c r="HGX19" s="82"/>
      <c r="HGY19" s="82"/>
      <c r="HGZ19" s="81"/>
      <c r="HHA19" s="81"/>
      <c r="HHB19" s="81"/>
      <c r="HHC19" s="81"/>
      <c r="HHD19" s="81"/>
      <c r="HHE19" s="81"/>
      <c r="HHF19" s="81"/>
      <c r="HHG19" s="81"/>
      <c r="HHH19" s="81"/>
      <c r="HHI19" s="81"/>
      <c r="HHJ19" s="81"/>
      <c r="HHK19" s="81"/>
      <c r="HHL19" s="81"/>
      <c r="HHM19" s="81"/>
      <c r="HHN19" s="81"/>
      <c r="HHO19" s="81"/>
      <c r="HHP19" s="81"/>
      <c r="HHQ19" s="81"/>
      <c r="HHR19" s="81"/>
      <c r="HHS19" s="81"/>
      <c r="HHT19" s="81"/>
      <c r="HHU19" s="81"/>
      <c r="HHV19" s="82"/>
      <c r="HHW19" s="82"/>
      <c r="HHX19" s="81"/>
      <c r="HHY19" s="81"/>
      <c r="HHZ19" s="81"/>
      <c r="HIA19" s="81"/>
      <c r="HIB19" s="81"/>
      <c r="HIC19" s="81"/>
      <c r="HID19" s="81"/>
      <c r="HIE19" s="81"/>
      <c r="HIF19" s="81"/>
      <c r="HIG19" s="81"/>
      <c r="HIH19" s="81"/>
      <c r="HII19" s="81"/>
      <c r="HIJ19" s="81"/>
      <c r="HIK19" s="81"/>
      <c r="HIL19" s="81"/>
      <c r="HIM19" s="81"/>
      <c r="HIN19" s="81"/>
      <c r="HIO19" s="81"/>
      <c r="HIP19" s="81"/>
      <c r="HIQ19" s="81"/>
      <c r="HIR19" s="81"/>
      <c r="HIS19" s="81"/>
      <c r="HIT19" s="82"/>
      <c r="HIU19" s="82"/>
      <c r="HIV19" s="81"/>
      <c r="HIW19" s="81"/>
      <c r="HIX19" s="81"/>
      <c r="HIY19" s="81"/>
      <c r="HIZ19" s="81"/>
      <c r="HJA19" s="81"/>
      <c r="HJB19" s="81"/>
      <c r="HJC19" s="81"/>
      <c r="HJD19" s="81"/>
      <c r="HJE19" s="81"/>
      <c r="HJF19" s="81"/>
      <c r="HJG19" s="81"/>
      <c r="HJH19" s="81"/>
      <c r="HJI19" s="81"/>
      <c r="HJJ19" s="81"/>
      <c r="HJK19" s="81"/>
      <c r="HJL19" s="81"/>
      <c r="HJM19" s="81"/>
      <c r="HJN19" s="81"/>
      <c r="HJO19" s="81"/>
      <c r="HJP19" s="81"/>
      <c r="HJQ19" s="81"/>
      <c r="HJR19" s="82"/>
      <c r="HJS19" s="82"/>
      <c r="HJT19" s="81"/>
      <c r="HJU19" s="81"/>
      <c r="HJV19" s="81"/>
      <c r="HJW19" s="81"/>
      <c r="HJX19" s="81"/>
      <c r="HJY19" s="81"/>
      <c r="HJZ19" s="81"/>
      <c r="HKA19" s="81"/>
      <c r="HKB19" s="81"/>
      <c r="HKC19" s="81"/>
      <c r="HKD19" s="81"/>
      <c r="HKE19" s="81"/>
      <c r="HKF19" s="81"/>
      <c r="HKG19" s="81"/>
      <c r="HKH19" s="81"/>
      <c r="HKI19" s="81"/>
      <c r="HKJ19" s="81"/>
      <c r="HKK19" s="81"/>
      <c r="HKL19" s="81"/>
      <c r="HKM19" s="81"/>
      <c r="HKN19" s="81"/>
      <c r="HKO19" s="81"/>
      <c r="HKP19" s="82"/>
      <c r="HKQ19" s="82"/>
      <c r="HKR19" s="81"/>
      <c r="HKS19" s="81"/>
      <c r="HKT19" s="81"/>
      <c r="HKU19" s="81"/>
      <c r="HKV19" s="81"/>
      <c r="HKW19" s="81"/>
      <c r="HKX19" s="81"/>
      <c r="HKY19" s="81"/>
      <c r="HKZ19" s="81"/>
      <c r="HLA19" s="81"/>
      <c r="HLB19" s="81"/>
      <c r="HLC19" s="81"/>
      <c r="HLD19" s="81"/>
      <c r="HLE19" s="81"/>
      <c r="HLF19" s="81"/>
      <c r="HLG19" s="81"/>
      <c r="HLH19" s="81"/>
      <c r="HLI19" s="81"/>
      <c r="HLJ19" s="81"/>
      <c r="HLK19" s="81"/>
      <c r="HLL19" s="81"/>
      <c r="HLM19" s="81"/>
      <c r="HLN19" s="82"/>
      <c r="HLO19" s="82"/>
      <c r="HLP19" s="81"/>
      <c r="HLQ19" s="81"/>
      <c r="HLR19" s="81"/>
      <c r="HLS19" s="81"/>
      <c r="HLT19" s="81"/>
      <c r="HLU19" s="81"/>
      <c r="HLV19" s="81"/>
      <c r="HLW19" s="81"/>
      <c r="HLX19" s="81"/>
      <c r="HLY19" s="81"/>
      <c r="HLZ19" s="81"/>
      <c r="HMA19" s="81"/>
      <c r="HMB19" s="81"/>
      <c r="HMC19" s="81"/>
      <c r="HMD19" s="81"/>
      <c r="HME19" s="81"/>
      <c r="HMF19" s="81"/>
      <c r="HMG19" s="81"/>
      <c r="HMH19" s="81"/>
      <c r="HMI19" s="81"/>
      <c r="HMJ19" s="81"/>
      <c r="HMK19" s="81"/>
      <c r="HML19" s="82"/>
      <c r="HMM19" s="82"/>
      <c r="HMN19" s="81"/>
      <c r="HMO19" s="81"/>
      <c r="HMP19" s="81"/>
      <c r="HMQ19" s="81"/>
      <c r="HMR19" s="81"/>
      <c r="HMS19" s="81"/>
      <c r="HMT19" s="81"/>
      <c r="HMU19" s="81"/>
      <c r="HMV19" s="81"/>
      <c r="HMW19" s="81"/>
      <c r="HMX19" s="81"/>
      <c r="HMY19" s="81"/>
      <c r="HMZ19" s="81"/>
      <c r="HNA19" s="81"/>
      <c r="HNB19" s="81"/>
      <c r="HNC19" s="81"/>
      <c r="HND19" s="81"/>
      <c r="HNE19" s="81"/>
      <c r="HNF19" s="81"/>
      <c r="HNG19" s="81"/>
      <c r="HNH19" s="81"/>
      <c r="HNI19" s="81"/>
      <c r="HNJ19" s="82"/>
      <c r="HNK19" s="82"/>
      <c r="HNL19" s="81"/>
      <c r="HNM19" s="81"/>
      <c r="HNN19" s="81"/>
      <c r="HNO19" s="81"/>
      <c r="HNP19" s="81"/>
      <c r="HNQ19" s="81"/>
      <c r="HNR19" s="81"/>
      <c r="HNS19" s="81"/>
      <c r="HNT19" s="81"/>
      <c r="HNU19" s="81"/>
      <c r="HNV19" s="81"/>
      <c r="HNW19" s="81"/>
      <c r="HNX19" s="81"/>
      <c r="HNY19" s="81"/>
      <c r="HNZ19" s="81"/>
      <c r="HOA19" s="81"/>
      <c r="HOB19" s="81"/>
      <c r="HOC19" s="81"/>
      <c r="HOD19" s="81"/>
      <c r="HOE19" s="81"/>
      <c r="HOF19" s="81"/>
      <c r="HOG19" s="81"/>
      <c r="HOH19" s="82"/>
      <c r="HOI19" s="82"/>
      <c r="HOJ19" s="81"/>
      <c r="HOK19" s="81"/>
      <c r="HOL19" s="81"/>
      <c r="HOM19" s="81"/>
      <c r="HON19" s="81"/>
      <c r="HOO19" s="81"/>
      <c r="HOP19" s="81"/>
      <c r="HOQ19" s="81"/>
      <c r="HOR19" s="81"/>
      <c r="HOS19" s="81"/>
      <c r="HOT19" s="81"/>
      <c r="HOU19" s="81"/>
      <c r="HOV19" s="81"/>
      <c r="HOW19" s="81"/>
      <c r="HOX19" s="81"/>
      <c r="HOY19" s="81"/>
      <c r="HOZ19" s="81"/>
      <c r="HPA19" s="81"/>
      <c r="HPB19" s="81"/>
      <c r="HPC19" s="81"/>
      <c r="HPD19" s="81"/>
      <c r="HPE19" s="81"/>
      <c r="HPF19" s="82"/>
      <c r="HPG19" s="82"/>
      <c r="HPH19" s="81"/>
      <c r="HPI19" s="81"/>
      <c r="HPJ19" s="81"/>
      <c r="HPK19" s="81"/>
      <c r="HPL19" s="81"/>
      <c r="HPM19" s="81"/>
      <c r="HPN19" s="81"/>
      <c r="HPO19" s="81"/>
      <c r="HPP19" s="81"/>
      <c r="HPQ19" s="81"/>
      <c r="HPR19" s="81"/>
      <c r="HPS19" s="81"/>
      <c r="HPT19" s="81"/>
      <c r="HPU19" s="81"/>
      <c r="HPV19" s="81"/>
      <c r="HPW19" s="81"/>
      <c r="HPX19" s="81"/>
      <c r="HPY19" s="81"/>
      <c r="HPZ19" s="81"/>
      <c r="HQA19" s="81"/>
      <c r="HQB19" s="81"/>
      <c r="HQC19" s="81"/>
      <c r="HQD19" s="82"/>
      <c r="HQE19" s="82"/>
      <c r="HQF19" s="81"/>
      <c r="HQG19" s="81"/>
      <c r="HQH19" s="81"/>
      <c r="HQI19" s="81"/>
      <c r="HQJ19" s="81"/>
      <c r="HQK19" s="81"/>
      <c r="HQL19" s="81"/>
      <c r="HQM19" s="81"/>
      <c r="HQN19" s="81"/>
      <c r="HQO19" s="81"/>
      <c r="HQP19" s="81"/>
      <c r="HQQ19" s="81"/>
      <c r="HQR19" s="81"/>
      <c r="HQS19" s="81"/>
      <c r="HQT19" s="81"/>
      <c r="HQU19" s="81"/>
      <c r="HQV19" s="81"/>
      <c r="HQW19" s="81"/>
      <c r="HQX19" s="81"/>
      <c r="HQY19" s="81"/>
      <c r="HQZ19" s="81"/>
      <c r="HRA19" s="81"/>
      <c r="HRB19" s="82"/>
      <c r="HRC19" s="82"/>
      <c r="HRD19" s="81"/>
      <c r="HRE19" s="81"/>
      <c r="HRF19" s="81"/>
      <c r="HRG19" s="81"/>
      <c r="HRH19" s="81"/>
      <c r="HRI19" s="81"/>
      <c r="HRJ19" s="81"/>
      <c r="HRK19" s="81"/>
      <c r="HRL19" s="81"/>
      <c r="HRM19" s="81"/>
      <c r="HRN19" s="81"/>
      <c r="HRO19" s="81"/>
      <c r="HRP19" s="81"/>
      <c r="HRQ19" s="81"/>
      <c r="HRR19" s="81"/>
      <c r="HRS19" s="81"/>
      <c r="HRT19" s="81"/>
      <c r="HRU19" s="81"/>
      <c r="HRV19" s="81"/>
      <c r="HRW19" s="81"/>
      <c r="HRX19" s="81"/>
      <c r="HRY19" s="81"/>
      <c r="HRZ19" s="82"/>
      <c r="HSA19" s="82"/>
      <c r="HSB19" s="81"/>
      <c r="HSC19" s="81"/>
      <c r="HSD19" s="81"/>
      <c r="HSE19" s="81"/>
      <c r="HSF19" s="81"/>
      <c r="HSG19" s="81"/>
      <c r="HSH19" s="81"/>
      <c r="HSI19" s="81"/>
      <c r="HSJ19" s="81"/>
      <c r="HSK19" s="81"/>
      <c r="HSL19" s="81"/>
      <c r="HSM19" s="81"/>
      <c r="HSN19" s="81"/>
      <c r="HSO19" s="81"/>
      <c r="HSP19" s="81"/>
      <c r="HSQ19" s="81"/>
      <c r="HSR19" s="81"/>
      <c r="HSS19" s="81"/>
      <c r="HST19" s="81"/>
      <c r="HSU19" s="81"/>
      <c r="HSV19" s="81"/>
      <c r="HSW19" s="81"/>
      <c r="HSX19" s="82"/>
      <c r="HSY19" s="82"/>
      <c r="HSZ19" s="81"/>
      <c r="HTA19" s="81"/>
      <c r="HTB19" s="81"/>
      <c r="HTC19" s="81"/>
      <c r="HTD19" s="81"/>
      <c r="HTE19" s="81"/>
      <c r="HTF19" s="81"/>
      <c r="HTG19" s="81"/>
      <c r="HTH19" s="81"/>
      <c r="HTI19" s="81"/>
      <c r="HTJ19" s="81"/>
      <c r="HTK19" s="81"/>
      <c r="HTL19" s="81"/>
      <c r="HTM19" s="81"/>
      <c r="HTN19" s="81"/>
      <c r="HTO19" s="81"/>
      <c r="HTP19" s="81"/>
      <c r="HTQ19" s="81"/>
      <c r="HTR19" s="81"/>
      <c r="HTS19" s="81"/>
      <c r="HTT19" s="81"/>
      <c r="HTU19" s="81"/>
      <c r="HTV19" s="82"/>
      <c r="HTW19" s="82"/>
      <c r="HTX19" s="81"/>
      <c r="HTY19" s="81"/>
      <c r="HTZ19" s="81"/>
      <c r="HUA19" s="81"/>
      <c r="HUB19" s="81"/>
      <c r="HUC19" s="81"/>
      <c r="HUD19" s="81"/>
      <c r="HUE19" s="81"/>
      <c r="HUF19" s="81"/>
      <c r="HUG19" s="81"/>
      <c r="HUH19" s="81"/>
      <c r="HUI19" s="81"/>
      <c r="HUJ19" s="81"/>
      <c r="HUK19" s="81"/>
      <c r="HUL19" s="81"/>
      <c r="HUM19" s="81"/>
      <c r="HUN19" s="81"/>
      <c r="HUO19" s="81"/>
      <c r="HUP19" s="81"/>
      <c r="HUQ19" s="81"/>
      <c r="HUR19" s="81"/>
      <c r="HUS19" s="81"/>
      <c r="HUT19" s="82"/>
      <c r="HUU19" s="82"/>
      <c r="HUV19" s="81"/>
      <c r="HUW19" s="81"/>
      <c r="HUX19" s="81"/>
      <c r="HUY19" s="81"/>
      <c r="HUZ19" s="81"/>
      <c r="HVA19" s="81"/>
      <c r="HVB19" s="81"/>
      <c r="HVC19" s="81"/>
      <c r="HVD19" s="81"/>
      <c r="HVE19" s="81"/>
      <c r="HVF19" s="81"/>
      <c r="HVG19" s="81"/>
      <c r="HVH19" s="81"/>
      <c r="HVI19" s="81"/>
      <c r="HVJ19" s="81"/>
      <c r="HVK19" s="81"/>
      <c r="HVL19" s="81"/>
      <c r="HVM19" s="81"/>
      <c r="HVN19" s="81"/>
      <c r="HVO19" s="81"/>
      <c r="HVP19" s="81"/>
      <c r="HVQ19" s="81"/>
      <c r="HVR19" s="82"/>
      <c r="HVS19" s="82"/>
      <c r="HVT19" s="81"/>
      <c r="HVU19" s="81"/>
      <c r="HVV19" s="81"/>
      <c r="HVW19" s="81"/>
      <c r="HVX19" s="81"/>
      <c r="HVY19" s="81"/>
      <c r="HVZ19" s="81"/>
      <c r="HWA19" s="81"/>
      <c r="HWB19" s="81"/>
      <c r="HWC19" s="81"/>
      <c r="HWD19" s="81"/>
      <c r="HWE19" s="81"/>
      <c r="HWF19" s="81"/>
      <c r="HWG19" s="81"/>
      <c r="HWH19" s="81"/>
      <c r="HWI19" s="81"/>
      <c r="HWJ19" s="81"/>
      <c r="HWK19" s="81"/>
      <c r="HWL19" s="81"/>
      <c r="HWM19" s="81"/>
      <c r="HWN19" s="81"/>
      <c r="HWO19" s="81"/>
      <c r="HWP19" s="82"/>
      <c r="HWQ19" s="82"/>
      <c r="HWR19" s="81"/>
      <c r="HWS19" s="81"/>
      <c r="HWT19" s="81"/>
      <c r="HWU19" s="81"/>
      <c r="HWV19" s="81"/>
      <c r="HWW19" s="81"/>
      <c r="HWX19" s="81"/>
      <c r="HWY19" s="81"/>
      <c r="HWZ19" s="81"/>
      <c r="HXA19" s="81"/>
      <c r="HXB19" s="81"/>
      <c r="HXC19" s="81"/>
      <c r="HXD19" s="81"/>
      <c r="HXE19" s="81"/>
      <c r="HXF19" s="81"/>
      <c r="HXG19" s="81"/>
      <c r="HXH19" s="81"/>
      <c r="HXI19" s="81"/>
      <c r="HXJ19" s="81"/>
      <c r="HXK19" s="81"/>
      <c r="HXL19" s="81"/>
      <c r="HXM19" s="81"/>
      <c r="HXN19" s="82"/>
      <c r="HXO19" s="82"/>
      <c r="HXP19" s="81"/>
      <c r="HXQ19" s="81"/>
      <c r="HXR19" s="81"/>
      <c r="HXS19" s="81"/>
      <c r="HXT19" s="81"/>
      <c r="HXU19" s="81"/>
      <c r="HXV19" s="81"/>
      <c r="HXW19" s="81"/>
      <c r="HXX19" s="81"/>
      <c r="HXY19" s="81"/>
      <c r="HXZ19" s="81"/>
      <c r="HYA19" s="81"/>
      <c r="HYB19" s="81"/>
      <c r="HYC19" s="81"/>
      <c r="HYD19" s="81"/>
      <c r="HYE19" s="81"/>
      <c r="HYF19" s="81"/>
      <c r="HYG19" s="81"/>
      <c r="HYH19" s="81"/>
      <c r="HYI19" s="81"/>
      <c r="HYJ19" s="81"/>
      <c r="HYK19" s="81"/>
      <c r="HYL19" s="82"/>
      <c r="HYM19" s="82"/>
      <c r="HYN19" s="81"/>
      <c r="HYO19" s="81"/>
      <c r="HYP19" s="81"/>
      <c r="HYQ19" s="81"/>
      <c r="HYR19" s="81"/>
      <c r="HYS19" s="81"/>
      <c r="HYT19" s="81"/>
      <c r="HYU19" s="81"/>
      <c r="HYV19" s="81"/>
      <c r="HYW19" s="81"/>
      <c r="HYX19" s="81"/>
      <c r="HYY19" s="81"/>
      <c r="HYZ19" s="81"/>
      <c r="HZA19" s="81"/>
      <c r="HZB19" s="81"/>
      <c r="HZC19" s="81"/>
      <c r="HZD19" s="81"/>
      <c r="HZE19" s="81"/>
      <c r="HZF19" s="81"/>
      <c r="HZG19" s="81"/>
      <c r="HZH19" s="81"/>
      <c r="HZI19" s="81"/>
      <c r="HZJ19" s="82"/>
      <c r="HZK19" s="82"/>
      <c r="HZL19" s="81"/>
      <c r="HZM19" s="81"/>
      <c r="HZN19" s="81"/>
      <c r="HZO19" s="81"/>
      <c r="HZP19" s="81"/>
      <c r="HZQ19" s="81"/>
      <c r="HZR19" s="81"/>
      <c r="HZS19" s="81"/>
      <c r="HZT19" s="81"/>
      <c r="HZU19" s="81"/>
      <c r="HZV19" s="81"/>
      <c r="HZW19" s="81"/>
      <c r="HZX19" s="81"/>
      <c r="HZY19" s="81"/>
      <c r="HZZ19" s="81"/>
      <c r="IAA19" s="81"/>
      <c r="IAB19" s="81"/>
      <c r="IAC19" s="81"/>
      <c r="IAD19" s="81"/>
      <c r="IAE19" s="81"/>
      <c r="IAF19" s="81"/>
      <c r="IAG19" s="81"/>
      <c r="IAH19" s="82"/>
      <c r="IAI19" s="82"/>
      <c r="IAJ19" s="81"/>
      <c r="IAK19" s="81"/>
      <c r="IAL19" s="81"/>
      <c r="IAM19" s="81"/>
      <c r="IAN19" s="81"/>
      <c r="IAO19" s="81"/>
      <c r="IAP19" s="81"/>
      <c r="IAQ19" s="81"/>
      <c r="IAR19" s="81"/>
      <c r="IAS19" s="81"/>
      <c r="IAT19" s="81"/>
      <c r="IAU19" s="81"/>
      <c r="IAV19" s="81"/>
      <c r="IAW19" s="81"/>
      <c r="IAX19" s="81"/>
      <c r="IAY19" s="81"/>
      <c r="IAZ19" s="81"/>
      <c r="IBA19" s="81"/>
      <c r="IBB19" s="81"/>
      <c r="IBC19" s="81"/>
      <c r="IBD19" s="81"/>
      <c r="IBE19" s="81"/>
      <c r="IBF19" s="82"/>
      <c r="IBG19" s="82"/>
      <c r="IBH19" s="81"/>
      <c r="IBI19" s="81"/>
      <c r="IBJ19" s="81"/>
      <c r="IBK19" s="81"/>
      <c r="IBL19" s="81"/>
      <c r="IBM19" s="81"/>
      <c r="IBN19" s="81"/>
      <c r="IBO19" s="81"/>
      <c r="IBP19" s="81"/>
      <c r="IBQ19" s="81"/>
      <c r="IBR19" s="81"/>
      <c r="IBS19" s="81"/>
      <c r="IBT19" s="81"/>
      <c r="IBU19" s="81"/>
      <c r="IBV19" s="81"/>
      <c r="IBW19" s="81"/>
      <c r="IBX19" s="81"/>
      <c r="IBY19" s="81"/>
      <c r="IBZ19" s="81"/>
      <c r="ICA19" s="81"/>
      <c r="ICB19" s="81"/>
      <c r="ICC19" s="81"/>
      <c r="ICD19" s="82"/>
      <c r="ICE19" s="82"/>
      <c r="ICF19" s="81"/>
      <c r="ICG19" s="81"/>
      <c r="ICH19" s="81"/>
      <c r="ICI19" s="81"/>
      <c r="ICJ19" s="81"/>
      <c r="ICK19" s="81"/>
      <c r="ICL19" s="81"/>
      <c r="ICM19" s="81"/>
      <c r="ICN19" s="81"/>
      <c r="ICO19" s="81"/>
      <c r="ICP19" s="81"/>
      <c r="ICQ19" s="81"/>
      <c r="ICR19" s="81"/>
      <c r="ICS19" s="81"/>
      <c r="ICT19" s="81"/>
      <c r="ICU19" s="81"/>
      <c r="ICV19" s="81"/>
      <c r="ICW19" s="81"/>
      <c r="ICX19" s="81"/>
      <c r="ICY19" s="81"/>
      <c r="ICZ19" s="81"/>
      <c r="IDA19" s="81"/>
      <c r="IDB19" s="82"/>
      <c r="IDC19" s="82"/>
      <c r="IDD19" s="81"/>
      <c r="IDE19" s="81"/>
      <c r="IDF19" s="81"/>
      <c r="IDG19" s="81"/>
      <c r="IDH19" s="81"/>
      <c r="IDI19" s="81"/>
      <c r="IDJ19" s="81"/>
      <c r="IDK19" s="81"/>
      <c r="IDL19" s="81"/>
      <c r="IDM19" s="81"/>
      <c r="IDN19" s="81"/>
      <c r="IDO19" s="81"/>
      <c r="IDP19" s="81"/>
      <c r="IDQ19" s="81"/>
      <c r="IDR19" s="81"/>
      <c r="IDS19" s="81"/>
      <c r="IDT19" s="81"/>
      <c r="IDU19" s="81"/>
      <c r="IDV19" s="81"/>
      <c r="IDW19" s="81"/>
      <c r="IDX19" s="81"/>
      <c r="IDY19" s="81"/>
      <c r="IDZ19" s="82"/>
      <c r="IEA19" s="82"/>
      <c r="IEB19" s="81"/>
      <c r="IEC19" s="81"/>
      <c r="IED19" s="81"/>
      <c r="IEE19" s="81"/>
      <c r="IEF19" s="81"/>
      <c r="IEG19" s="81"/>
      <c r="IEH19" s="81"/>
      <c r="IEI19" s="81"/>
      <c r="IEJ19" s="81"/>
      <c r="IEK19" s="81"/>
      <c r="IEL19" s="81"/>
      <c r="IEM19" s="81"/>
      <c r="IEN19" s="81"/>
      <c r="IEO19" s="81"/>
      <c r="IEP19" s="81"/>
      <c r="IEQ19" s="81"/>
      <c r="IER19" s="81"/>
      <c r="IES19" s="81"/>
      <c r="IET19" s="81"/>
      <c r="IEU19" s="81"/>
      <c r="IEV19" s="81"/>
      <c r="IEW19" s="81"/>
      <c r="IEX19" s="82"/>
      <c r="IEY19" s="82"/>
      <c r="IEZ19" s="81"/>
      <c r="IFA19" s="81"/>
      <c r="IFB19" s="81"/>
      <c r="IFC19" s="81"/>
      <c r="IFD19" s="81"/>
      <c r="IFE19" s="81"/>
      <c r="IFF19" s="81"/>
      <c r="IFG19" s="81"/>
      <c r="IFH19" s="81"/>
      <c r="IFI19" s="81"/>
      <c r="IFJ19" s="81"/>
      <c r="IFK19" s="81"/>
      <c r="IFL19" s="81"/>
      <c r="IFM19" s="81"/>
      <c r="IFN19" s="81"/>
      <c r="IFO19" s="81"/>
      <c r="IFP19" s="81"/>
      <c r="IFQ19" s="81"/>
      <c r="IFR19" s="81"/>
      <c r="IFS19" s="81"/>
      <c r="IFT19" s="81"/>
      <c r="IFU19" s="81"/>
      <c r="IFV19" s="82"/>
      <c r="IFW19" s="82"/>
      <c r="IFX19" s="81"/>
      <c r="IFY19" s="81"/>
      <c r="IFZ19" s="81"/>
      <c r="IGA19" s="81"/>
      <c r="IGB19" s="81"/>
      <c r="IGC19" s="81"/>
      <c r="IGD19" s="81"/>
      <c r="IGE19" s="81"/>
      <c r="IGF19" s="81"/>
      <c r="IGG19" s="81"/>
      <c r="IGH19" s="81"/>
      <c r="IGI19" s="81"/>
      <c r="IGJ19" s="81"/>
      <c r="IGK19" s="81"/>
      <c r="IGL19" s="81"/>
      <c r="IGM19" s="81"/>
      <c r="IGN19" s="81"/>
      <c r="IGO19" s="81"/>
      <c r="IGP19" s="81"/>
      <c r="IGQ19" s="81"/>
      <c r="IGR19" s="81"/>
      <c r="IGS19" s="81"/>
      <c r="IGT19" s="82"/>
      <c r="IGU19" s="82"/>
      <c r="IGV19" s="81"/>
      <c r="IGW19" s="81"/>
      <c r="IGX19" s="81"/>
      <c r="IGY19" s="81"/>
      <c r="IGZ19" s="81"/>
      <c r="IHA19" s="81"/>
      <c r="IHB19" s="81"/>
      <c r="IHC19" s="81"/>
      <c r="IHD19" s="81"/>
      <c r="IHE19" s="81"/>
      <c r="IHF19" s="81"/>
      <c r="IHG19" s="81"/>
      <c r="IHH19" s="81"/>
      <c r="IHI19" s="81"/>
      <c r="IHJ19" s="81"/>
      <c r="IHK19" s="81"/>
      <c r="IHL19" s="81"/>
      <c r="IHM19" s="81"/>
      <c r="IHN19" s="81"/>
      <c r="IHO19" s="81"/>
      <c r="IHP19" s="81"/>
      <c r="IHQ19" s="81"/>
      <c r="IHR19" s="82"/>
      <c r="IHS19" s="82"/>
      <c r="IHT19" s="81"/>
      <c r="IHU19" s="81"/>
      <c r="IHV19" s="81"/>
      <c r="IHW19" s="81"/>
      <c r="IHX19" s="81"/>
      <c r="IHY19" s="81"/>
      <c r="IHZ19" s="81"/>
      <c r="IIA19" s="81"/>
      <c r="IIB19" s="81"/>
      <c r="IIC19" s="81"/>
      <c r="IID19" s="81"/>
      <c r="IIE19" s="81"/>
      <c r="IIF19" s="81"/>
      <c r="IIG19" s="81"/>
      <c r="IIH19" s="81"/>
      <c r="III19" s="81"/>
      <c r="IIJ19" s="81"/>
      <c r="IIK19" s="81"/>
      <c r="IIL19" s="81"/>
      <c r="IIM19" s="81"/>
      <c r="IIN19" s="81"/>
      <c r="IIO19" s="81"/>
      <c r="IIP19" s="82"/>
      <c r="IIQ19" s="82"/>
      <c r="IIR19" s="81"/>
      <c r="IIS19" s="81"/>
      <c r="IIT19" s="81"/>
      <c r="IIU19" s="81"/>
      <c r="IIV19" s="81"/>
      <c r="IIW19" s="81"/>
      <c r="IIX19" s="81"/>
      <c r="IIY19" s="81"/>
      <c r="IIZ19" s="81"/>
      <c r="IJA19" s="81"/>
      <c r="IJB19" s="81"/>
      <c r="IJC19" s="81"/>
      <c r="IJD19" s="81"/>
      <c r="IJE19" s="81"/>
      <c r="IJF19" s="81"/>
      <c r="IJG19" s="81"/>
      <c r="IJH19" s="81"/>
      <c r="IJI19" s="81"/>
      <c r="IJJ19" s="81"/>
      <c r="IJK19" s="81"/>
      <c r="IJL19" s="81"/>
      <c r="IJM19" s="81"/>
      <c r="IJN19" s="82"/>
      <c r="IJO19" s="82"/>
      <c r="IJP19" s="81"/>
      <c r="IJQ19" s="81"/>
      <c r="IJR19" s="81"/>
      <c r="IJS19" s="81"/>
      <c r="IJT19" s="81"/>
      <c r="IJU19" s="81"/>
      <c r="IJV19" s="81"/>
      <c r="IJW19" s="81"/>
      <c r="IJX19" s="81"/>
      <c r="IJY19" s="81"/>
      <c r="IJZ19" s="81"/>
      <c r="IKA19" s="81"/>
      <c r="IKB19" s="81"/>
      <c r="IKC19" s="81"/>
      <c r="IKD19" s="81"/>
      <c r="IKE19" s="81"/>
      <c r="IKF19" s="81"/>
      <c r="IKG19" s="81"/>
      <c r="IKH19" s="81"/>
      <c r="IKI19" s="81"/>
      <c r="IKJ19" s="81"/>
      <c r="IKK19" s="81"/>
      <c r="IKL19" s="82"/>
      <c r="IKM19" s="82"/>
      <c r="IKN19" s="81"/>
      <c r="IKO19" s="81"/>
      <c r="IKP19" s="81"/>
      <c r="IKQ19" s="81"/>
      <c r="IKR19" s="81"/>
      <c r="IKS19" s="81"/>
      <c r="IKT19" s="81"/>
      <c r="IKU19" s="81"/>
      <c r="IKV19" s="81"/>
      <c r="IKW19" s="81"/>
      <c r="IKX19" s="81"/>
      <c r="IKY19" s="81"/>
      <c r="IKZ19" s="81"/>
      <c r="ILA19" s="81"/>
      <c r="ILB19" s="81"/>
      <c r="ILC19" s="81"/>
      <c r="ILD19" s="81"/>
      <c r="ILE19" s="81"/>
      <c r="ILF19" s="81"/>
      <c r="ILG19" s="81"/>
      <c r="ILH19" s="81"/>
      <c r="ILI19" s="81"/>
      <c r="ILJ19" s="82"/>
      <c r="ILK19" s="82"/>
      <c r="ILL19" s="81"/>
      <c r="ILM19" s="81"/>
      <c r="ILN19" s="81"/>
      <c r="ILO19" s="81"/>
      <c r="ILP19" s="81"/>
      <c r="ILQ19" s="81"/>
      <c r="ILR19" s="81"/>
      <c r="ILS19" s="81"/>
      <c r="ILT19" s="81"/>
      <c r="ILU19" s="81"/>
      <c r="ILV19" s="81"/>
      <c r="ILW19" s="81"/>
      <c r="ILX19" s="81"/>
      <c r="ILY19" s="81"/>
      <c r="ILZ19" s="81"/>
      <c r="IMA19" s="81"/>
      <c r="IMB19" s="81"/>
      <c r="IMC19" s="81"/>
      <c r="IMD19" s="81"/>
      <c r="IME19" s="81"/>
      <c r="IMF19" s="81"/>
      <c r="IMG19" s="81"/>
      <c r="IMH19" s="82"/>
      <c r="IMI19" s="82"/>
      <c r="IMJ19" s="81"/>
      <c r="IMK19" s="81"/>
      <c r="IML19" s="81"/>
      <c r="IMM19" s="81"/>
      <c r="IMN19" s="81"/>
      <c r="IMO19" s="81"/>
      <c r="IMP19" s="81"/>
      <c r="IMQ19" s="81"/>
      <c r="IMR19" s="81"/>
      <c r="IMS19" s="81"/>
      <c r="IMT19" s="81"/>
      <c r="IMU19" s="81"/>
      <c r="IMV19" s="81"/>
      <c r="IMW19" s="81"/>
      <c r="IMX19" s="81"/>
      <c r="IMY19" s="81"/>
      <c r="IMZ19" s="81"/>
      <c r="INA19" s="81"/>
      <c r="INB19" s="81"/>
      <c r="INC19" s="81"/>
      <c r="IND19" s="81"/>
      <c r="INE19" s="81"/>
      <c r="INF19" s="82"/>
      <c r="ING19" s="82"/>
      <c r="INH19" s="81"/>
      <c r="INI19" s="81"/>
      <c r="INJ19" s="81"/>
      <c r="INK19" s="81"/>
      <c r="INL19" s="81"/>
      <c r="INM19" s="81"/>
      <c r="INN19" s="81"/>
      <c r="INO19" s="81"/>
      <c r="INP19" s="81"/>
      <c r="INQ19" s="81"/>
      <c r="INR19" s="81"/>
      <c r="INS19" s="81"/>
      <c r="INT19" s="81"/>
      <c r="INU19" s="81"/>
      <c r="INV19" s="81"/>
      <c r="INW19" s="81"/>
      <c r="INX19" s="81"/>
      <c r="INY19" s="81"/>
      <c r="INZ19" s="81"/>
      <c r="IOA19" s="81"/>
      <c r="IOB19" s="81"/>
      <c r="IOC19" s="81"/>
      <c r="IOD19" s="82"/>
      <c r="IOE19" s="82"/>
      <c r="IOF19" s="81"/>
      <c r="IOG19" s="81"/>
      <c r="IOH19" s="81"/>
      <c r="IOI19" s="81"/>
      <c r="IOJ19" s="81"/>
      <c r="IOK19" s="81"/>
      <c r="IOL19" s="81"/>
      <c r="IOM19" s="81"/>
      <c r="ION19" s="81"/>
      <c r="IOO19" s="81"/>
      <c r="IOP19" s="81"/>
      <c r="IOQ19" s="81"/>
      <c r="IOR19" s="81"/>
      <c r="IOS19" s="81"/>
      <c r="IOT19" s="81"/>
      <c r="IOU19" s="81"/>
      <c r="IOV19" s="81"/>
      <c r="IOW19" s="81"/>
      <c r="IOX19" s="81"/>
      <c r="IOY19" s="81"/>
      <c r="IOZ19" s="81"/>
      <c r="IPA19" s="81"/>
      <c r="IPB19" s="82"/>
      <c r="IPC19" s="82"/>
      <c r="IPD19" s="81"/>
      <c r="IPE19" s="81"/>
      <c r="IPF19" s="81"/>
      <c r="IPG19" s="81"/>
      <c r="IPH19" s="81"/>
      <c r="IPI19" s="81"/>
      <c r="IPJ19" s="81"/>
      <c r="IPK19" s="81"/>
      <c r="IPL19" s="81"/>
      <c r="IPM19" s="81"/>
      <c r="IPN19" s="81"/>
      <c r="IPO19" s="81"/>
      <c r="IPP19" s="81"/>
      <c r="IPQ19" s="81"/>
      <c r="IPR19" s="81"/>
      <c r="IPS19" s="81"/>
      <c r="IPT19" s="81"/>
      <c r="IPU19" s="81"/>
      <c r="IPV19" s="81"/>
      <c r="IPW19" s="81"/>
      <c r="IPX19" s="81"/>
      <c r="IPY19" s="81"/>
      <c r="IPZ19" s="82"/>
      <c r="IQA19" s="82"/>
      <c r="IQB19" s="81"/>
      <c r="IQC19" s="81"/>
      <c r="IQD19" s="81"/>
      <c r="IQE19" s="81"/>
      <c r="IQF19" s="81"/>
      <c r="IQG19" s="81"/>
      <c r="IQH19" s="81"/>
      <c r="IQI19" s="81"/>
      <c r="IQJ19" s="81"/>
      <c r="IQK19" s="81"/>
      <c r="IQL19" s="81"/>
      <c r="IQM19" s="81"/>
      <c r="IQN19" s="81"/>
      <c r="IQO19" s="81"/>
      <c r="IQP19" s="81"/>
      <c r="IQQ19" s="81"/>
      <c r="IQR19" s="81"/>
      <c r="IQS19" s="81"/>
      <c r="IQT19" s="81"/>
      <c r="IQU19" s="81"/>
      <c r="IQV19" s="81"/>
      <c r="IQW19" s="81"/>
      <c r="IQX19" s="82"/>
      <c r="IQY19" s="82"/>
      <c r="IQZ19" s="81"/>
      <c r="IRA19" s="81"/>
      <c r="IRB19" s="81"/>
      <c r="IRC19" s="81"/>
      <c r="IRD19" s="81"/>
      <c r="IRE19" s="81"/>
      <c r="IRF19" s="81"/>
      <c r="IRG19" s="81"/>
      <c r="IRH19" s="81"/>
      <c r="IRI19" s="81"/>
      <c r="IRJ19" s="81"/>
      <c r="IRK19" s="81"/>
      <c r="IRL19" s="81"/>
      <c r="IRM19" s="81"/>
      <c r="IRN19" s="81"/>
      <c r="IRO19" s="81"/>
      <c r="IRP19" s="81"/>
      <c r="IRQ19" s="81"/>
      <c r="IRR19" s="81"/>
      <c r="IRS19" s="81"/>
      <c r="IRT19" s="81"/>
      <c r="IRU19" s="81"/>
      <c r="IRV19" s="82"/>
      <c r="IRW19" s="82"/>
      <c r="IRX19" s="81"/>
      <c r="IRY19" s="81"/>
      <c r="IRZ19" s="81"/>
      <c r="ISA19" s="81"/>
      <c r="ISB19" s="81"/>
      <c r="ISC19" s="81"/>
      <c r="ISD19" s="81"/>
      <c r="ISE19" s="81"/>
      <c r="ISF19" s="81"/>
      <c r="ISG19" s="81"/>
      <c r="ISH19" s="81"/>
      <c r="ISI19" s="81"/>
      <c r="ISJ19" s="81"/>
      <c r="ISK19" s="81"/>
      <c r="ISL19" s="81"/>
      <c r="ISM19" s="81"/>
      <c r="ISN19" s="81"/>
      <c r="ISO19" s="81"/>
      <c r="ISP19" s="81"/>
      <c r="ISQ19" s="81"/>
      <c r="ISR19" s="81"/>
      <c r="ISS19" s="81"/>
      <c r="IST19" s="82"/>
      <c r="ISU19" s="82"/>
      <c r="ISV19" s="81"/>
      <c r="ISW19" s="81"/>
      <c r="ISX19" s="81"/>
      <c r="ISY19" s="81"/>
      <c r="ISZ19" s="81"/>
      <c r="ITA19" s="81"/>
      <c r="ITB19" s="81"/>
      <c r="ITC19" s="81"/>
      <c r="ITD19" s="81"/>
      <c r="ITE19" s="81"/>
      <c r="ITF19" s="81"/>
      <c r="ITG19" s="81"/>
      <c r="ITH19" s="81"/>
      <c r="ITI19" s="81"/>
      <c r="ITJ19" s="81"/>
      <c r="ITK19" s="81"/>
      <c r="ITL19" s="81"/>
      <c r="ITM19" s="81"/>
      <c r="ITN19" s="81"/>
      <c r="ITO19" s="81"/>
      <c r="ITP19" s="81"/>
      <c r="ITQ19" s="81"/>
      <c r="ITR19" s="82"/>
      <c r="ITS19" s="82"/>
      <c r="ITT19" s="81"/>
      <c r="ITU19" s="81"/>
      <c r="ITV19" s="81"/>
      <c r="ITW19" s="81"/>
      <c r="ITX19" s="81"/>
      <c r="ITY19" s="81"/>
      <c r="ITZ19" s="81"/>
      <c r="IUA19" s="81"/>
      <c r="IUB19" s="81"/>
      <c r="IUC19" s="81"/>
      <c r="IUD19" s="81"/>
      <c r="IUE19" s="81"/>
      <c r="IUF19" s="81"/>
      <c r="IUG19" s="81"/>
      <c r="IUH19" s="81"/>
      <c r="IUI19" s="81"/>
      <c r="IUJ19" s="81"/>
      <c r="IUK19" s="81"/>
      <c r="IUL19" s="81"/>
      <c r="IUM19" s="81"/>
      <c r="IUN19" s="81"/>
      <c r="IUO19" s="81"/>
      <c r="IUP19" s="82"/>
      <c r="IUQ19" s="82"/>
      <c r="IUR19" s="81"/>
      <c r="IUS19" s="81"/>
      <c r="IUT19" s="81"/>
      <c r="IUU19" s="81"/>
      <c r="IUV19" s="81"/>
      <c r="IUW19" s="81"/>
      <c r="IUX19" s="81"/>
      <c r="IUY19" s="81"/>
      <c r="IUZ19" s="81"/>
      <c r="IVA19" s="81"/>
      <c r="IVB19" s="81"/>
      <c r="IVC19" s="81"/>
      <c r="IVD19" s="81"/>
      <c r="IVE19" s="81"/>
      <c r="IVF19" s="81"/>
      <c r="IVG19" s="81"/>
      <c r="IVH19" s="81"/>
      <c r="IVI19" s="81"/>
      <c r="IVJ19" s="81"/>
      <c r="IVK19" s="81"/>
      <c r="IVL19" s="81"/>
      <c r="IVM19" s="81"/>
      <c r="IVN19" s="82"/>
      <c r="IVO19" s="82"/>
      <c r="IVP19" s="81"/>
      <c r="IVQ19" s="81"/>
      <c r="IVR19" s="81"/>
      <c r="IVS19" s="81"/>
      <c r="IVT19" s="81"/>
      <c r="IVU19" s="81"/>
      <c r="IVV19" s="81"/>
      <c r="IVW19" s="81"/>
      <c r="IVX19" s="81"/>
      <c r="IVY19" s="81"/>
      <c r="IVZ19" s="81"/>
      <c r="IWA19" s="81"/>
      <c r="IWB19" s="81"/>
      <c r="IWC19" s="81"/>
      <c r="IWD19" s="81"/>
      <c r="IWE19" s="81"/>
      <c r="IWF19" s="81"/>
      <c r="IWG19" s="81"/>
      <c r="IWH19" s="81"/>
      <c r="IWI19" s="81"/>
      <c r="IWJ19" s="81"/>
      <c r="IWK19" s="81"/>
      <c r="IWL19" s="82"/>
      <c r="IWM19" s="82"/>
      <c r="IWN19" s="81"/>
      <c r="IWO19" s="81"/>
      <c r="IWP19" s="81"/>
      <c r="IWQ19" s="81"/>
      <c r="IWR19" s="81"/>
      <c r="IWS19" s="81"/>
      <c r="IWT19" s="81"/>
      <c r="IWU19" s="81"/>
      <c r="IWV19" s="81"/>
      <c r="IWW19" s="81"/>
      <c r="IWX19" s="81"/>
      <c r="IWY19" s="81"/>
      <c r="IWZ19" s="81"/>
      <c r="IXA19" s="81"/>
      <c r="IXB19" s="81"/>
      <c r="IXC19" s="81"/>
      <c r="IXD19" s="81"/>
      <c r="IXE19" s="81"/>
      <c r="IXF19" s="81"/>
      <c r="IXG19" s="81"/>
      <c r="IXH19" s="81"/>
      <c r="IXI19" s="81"/>
      <c r="IXJ19" s="82"/>
      <c r="IXK19" s="82"/>
      <c r="IXL19" s="81"/>
      <c r="IXM19" s="81"/>
      <c r="IXN19" s="81"/>
      <c r="IXO19" s="81"/>
      <c r="IXP19" s="81"/>
      <c r="IXQ19" s="81"/>
      <c r="IXR19" s="81"/>
      <c r="IXS19" s="81"/>
      <c r="IXT19" s="81"/>
      <c r="IXU19" s="81"/>
      <c r="IXV19" s="81"/>
      <c r="IXW19" s="81"/>
      <c r="IXX19" s="81"/>
      <c r="IXY19" s="81"/>
      <c r="IXZ19" s="81"/>
      <c r="IYA19" s="81"/>
      <c r="IYB19" s="81"/>
      <c r="IYC19" s="81"/>
      <c r="IYD19" s="81"/>
      <c r="IYE19" s="81"/>
      <c r="IYF19" s="81"/>
      <c r="IYG19" s="81"/>
      <c r="IYH19" s="82"/>
      <c r="IYI19" s="82"/>
      <c r="IYJ19" s="81"/>
      <c r="IYK19" s="81"/>
      <c r="IYL19" s="81"/>
      <c r="IYM19" s="81"/>
      <c r="IYN19" s="81"/>
      <c r="IYO19" s="81"/>
      <c r="IYP19" s="81"/>
      <c r="IYQ19" s="81"/>
      <c r="IYR19" s="81"/>
      <c r="IYS19" s="81"/>
      <c r="IYT19" s="81"/>
      <c r="IYU19" s="81"/>
      <c r="IYV19" s="81"/>
      <c r="IYW19" s="81"/>
      <c r="IYX19" s="81"/>
      <c r="IYY19" s="81"/>
      <c r="IYZ19" s="81"/>
      <c r="IZA19" s="81"/>
      <c r="IZB19" s="81"/>
      <c r="IZC19" s="81"/>
      <c r="IZD19" s="81"/>
      <c r="IZE19" s="81"/>
      <c r="IZF19" s="82"/>
      <c r="IZG19" s="82"/>
      <c r="IZH19" s="81"/>
      <c r="IZI19" s="81"/>
      <c r="IZJ19" s="81"/>
      <c r="IZK19" s="81"/>
      <c r="IZL19" s="81"/>
      <c r="IZM19" s="81"/>
      <c r="IZN19" s="81"/>
      <c r="IZO19" s="81"/>
      <c r="IZP19" s="81"/>
      <c r="IZQ19" s="81"/>
      <c r="IZR19" s="81"/>
      <c r="IZS19" s="81"/>
      <c r="IZT19" s="81"/>
      <c r="IZU19" s="81"/>
      <c r="IZV19" s="81"/>
      <c r="IZW19" s="81"/>
      <c r="IZX19" s="81"/>
      <c r="IZY19" s="81"/>
      <c r="IZZ19" s="81"/>
      <c r="JAA19" s="81"/>
      <c r="JAB19" s="81"/>
      <c r="JAC19" s="81"/>
      <c r="JAD19" s="82"/>
      <c r="JAE19" s="82"/>
      <c r="JAF19" s="81"/>
      <c r="JAG19" s="81"/>
      <c r="JAH19" s="81"/>
      <c r="JAI19" s="81"/>
      <c r="JAJ19" s="81"/>
      <c r="JAK19" s="81"/>
      <c r="JAL19" s="81"/>
      <c r="JAM19" s="81"/>
      <c r="JAN19" s="81"/>
      <c r="JAO19" s="81"/>
      <c r="JAP19" s="81"/>
      <c r="JAQ19" s="81"/>
      <c r="JAR19" s="81"/>
      <c r="JAS19" s="81"/>
      <c r="JAT19" s="81"/>
      <c r="JAU19" s="81"/>
      <c r="JAV19" s="81"/>
      <c r="JAW19" s="81"/>
      <c r="JAX19" s="81"/>
      <c r="JAY19" s="81"/>
      <c r="JAZ19" s="81"/>
      <c r="JBA19" s="81"/>
      <c r="JBB19" s="82"/>
      <c r="JBC19" s="82"/>
      <c r="JBD19" s="81"/>
      <c r="JBE19" s="81"/>
      <c r="JBF19" s="81"/>
      <c r="JBG19" s="81"/>
      <c r="JBH19" s="81"/>
      <c r="JBI19" s="81"/>
      <c r="JBJ19" s="81"/>
      <c r="JBK19" s="81"/>
      <c r="JBL19" s="81"/>
      <c r="JBM19" s="81"/>
      <c r="JBN19" s="81"/>
      <c r="JBO19" s="81"/>
      <c r="JBP19" s="81"/>
      <c r="JBQ19" s="81"/>
      <c r="JBR19" s="81"/>
      <c r="JBS19" s="81"/>
      <c r="JBT19" s="81"/>
      <c r="JBU19" s="81"/>
      <c r="JBV19" s="81"/>
      <c r="JBW19" s="81"/>
      <c r="JBX19" s="81"/>
      <c r="JBY19" s="81"/>
      <c r="JBZ19" s="82"/>
      <c r="JCA19" s="82"/>
      <c r="JCB19" s="81"/>
      <c r="JCC19" s="81"/>
      <c r="JCD19" s="81"/>
      <c r="JCE19" s="81"/>
      <c r="JCF19" s="81"/>
      <c r="JCG19" s="81"/>
      <c r="JCH19" s="81"/>
      <c r="JCI19" s="81"/>
      <c r="JCJ19" s="81"/>
      <c r="JCK19" s="81"/>
      <c r="JCL19" s="81"/>
      <c r="JCM19" s="81"/>
      <c r="JCN19" s="81"/>
      <c r="JCO19" s="81"/>
      <c r="JCP19" s="81"/>
      <c r="JCQ19" s="81"/>
      <c r="JCR19" s="81"/>
      <c r="JCS19" s="81"/>
      <c r="JCT19" s="81"/>
      <c r="JCU19" s="81"/>
      <c r="JCV19" s="81"/>
      <c r="JCW19" s="81"/>
      <c r="JCX19" s="82"/>
      <c r="JCY19" s="82"/>
      <c r="JCZ19" s="81"/>
      <c r="JDA19" s="81"/>
      <c r="JDB19" s="81"/>
      <c r="JDC19" s="81"/>
      <c r="JDD19" s="81"/>
      <c r="JDE19" s="81"/>
      <c r="JDF19" s="81"/>
      <c r="JDG19" s="81"/>
      <c r="JDH19" s="81"/>
      <c r="JDI19" s="81"/>
      <c r="JDJ19" s="81"/>
      <c r="JDK19" s="81"/>
      <c r="JDL19" s="81"/>
      <c r="JDM19" s="81"/>
      <c r="JDN19" s="81"/>
      <c r="JDO19" s="81"/>
      <c r="JDP19" s="81"/>
      <c r="JDQ19" s="81"/>
      <c r="JDR19" s="81"/>
      <c r="JDS19" s="81"/>
      <c r="JDT19" s="81"/>
      <c r="JDU19" s="81"/>
      <c r="JDV19" s="82"/>
      <c r="JDW19" s="82"/>
      <c r="JDX19" s="81"/>
      <c r="JDY19" s="81"/>
      <c r="JDZ19" s="81"/>
      <c r="JEA19" s="81"/>
      <c r="JEB19" s="81"/>
      <c r="JEC19" s="81"/>
      <c r="JED19" s="81"/>
      <c r="JEE19" s="81"/>
      <c r="JEF19" s="81"/>
      <c r="JEG19" s="81"/>
      <c r="JEH19" s="81"/>
      <c r="JEI19" s="81"/>
      <c r="JEJ19" s="81"/>
      <c r="JEK19" s="81"/>
      <c r="JEL19" s="81"/>
      <c r="JEM19" s="81"/>
      <c r="JEN19" s="81"/>
      <c r="JEO19" s="81"/>
      <c r="JEP19" s="81"/>
      <c r="JEQ19" s="81"/>
      <c r="JER19" s="81"/>
      <c r="JES19" s="81"/>
      <c r="JET19" s="82"/>
      <c r="JEU19" s="82"/>
      <c r="JEV19" s="81"/>
      <c r="JEW19" s="81"/>
      <c r="JEX19" s="81"/>
      <c r="JEY19" s="81"/>
      <c r="JEZ19" s="81"/>
      <c r="JFA19" s="81"/>
      <c r="JFB19" s="81"/>
      <c r="JFC19" s="81"/>
      <c r="JFD19" s="81"/>
      <c r="JFE19" s="81"/>
      <c r="JFF19" s="81"/>
      <c r="JFG19" s="81"/>
      <c r="JFH19" s="81"/>
      <c r="JFI19" s="81"/>
      <c r="JFJ19" s="81"/>
      <c r="JFK19" s="81"/>
      <c r="JFL19" s="81"/>
      <c r="JFM19" s="81"/>
      <c r="JFN19" s="81"/>
      <c r="JFO19" s="81"/>
      <c r="JFP19" s="81"/>
      <c r="JFQ19" s="81"/>
      <c r="JFR19" s="82"/>
      <c r="JFS19" s="82"/>
      <c r="JFT19" s="81"/>
      <c r="JFU19" s="81"/>
      <c r="JFV19" s="81"/>
      <c r="JFW19" s="81"/>
      <c r="JFX19" s="81"/>
      <c r="JFY19" s="81"/>
      <c r="JFZ19" s="81"/>
      <c r="JGA19" s="81"/>
      <c r="JGB19" s="81"/>
      <c r="JGC19" s="81"/>
      <c r="JGD19" s="81"/>
      <c r="JGE19" s="81"/>
      <c r="JGF19" s="81"/>
      <c r="JGG19" s="81"/>
      <c r="JGH19" s="81"/>
      <c r="JGI19" s="81"/>
      <c r="JGJ19" s="81"/>
      <c r="JGK19" s="81"/>
      <c r="JGL19" s="81"/>
      <c r="JGM19" s="81"/>
      <c r="JGN19" s="81"/>
      <c r="JGO19" s="81"/>
      <c r="JGP19" s="82"/>
      <c r="JGQ19" s="82"/>
      <c r="JGR19" s="81"/>
      <c r="JGS19" s="81"/>
      <c r="JGT19" s="81"/>
      <c r="JGU19" s="81"/>
      <c r="JGV19" s="81"/>
      <c r="JGW19" s="81"/>
      <c r="JGX19" s="81"/>
      <c r="JGY19" s="81"/>
      <c r="JGZ19" s="81"/>
      <c r="JHA19" s="81"/>
      <c r="JHB19" s="81"/>
      <c r="JHC19" s="81"/>
      <c r="JHD19" s="81"/>
      <c r="JHE19" s="81"/>
      <c r="JHF19" s="81"/>
      <c r="JHG19" s="81"/>
      <c r="JHH19" s="81"/>
      <c r="JHI19" s="81"/>
      <c r="JHJ19" s="81"/>
      <c r="JHK19" s="81"/>
      <c r="JHL19" s="81"/>
      <c r="JHM19" s="81"/>
      <c r="JHN19" s="82"/>
      <c r="JHO19" s="82"/>
      <c r="JHP19" s="81"/>
      <c r="JHQ19" s="81"/>
      <c r="JHR19" s="81"/>
      <c r="JHS19" s="81"/>
      <c r="JHT19" s="81"/>
      <c r="JHU19" s="81"/>
      <c r="JHV19" s="81"/>
      <c r="JHW19" s="81"/>
      <c r="JHX19" s="81"/>
      <c r="JHY19" s="81"/>
      <c r="JHZ19" s="81"/>
      <c r="JIA19" s="81"/>
      <c r="JIB19" s="81"/>
      <c r="JIC19" s="81"/>
      <c r="JID19" s="81"/>
      <c r="JIE19" s="81"/>
      <c r="JIF19" s="81"/>
      <c r="JIG19" s="81"/>
      <c r="JIH19" s="81"/>
      <c r="JII19" s="81"/>
      <c r="JIJ19" s="81"/>
      <c r="JIK19" s="81"/>
      <c r="JIL19" s="82"/>
      <c r="JIM19" s="82"/>
      <c r="JIN19" s="81"/>
      <c r="JIO19" s="81"/>
      <c r="JIP19" s="81"/>
      <c r="JIQ19" s="81"/>
      <c r="JIR19" s="81"/>
      <c r="JIS19" s="81"/>
      <c r="JIT19" s="81"/>
      <c r="JIU19" s="81"/>
      <c r="JIV19" s="81"/>
      <c r="JIW19" s="81"/>
      <c r="JIX19" s="81"/>
      <c r="JIY19" s="81"/>
      <c r="JIZ19" s="81"/>
      <c r="JJA19" s="81"/>
      <c r="JJB19" s="81"/>
      <c r="JJC19" s="81"/>
      <c r="JJD19" s="81"/>
      <c r="JJE19" s="81"/>
      <c r="JJF19" s="81"/>
      <c r="JJG19" s="81"/>
      <c r="JJH19" s="81"/>
      <c r="JJI19" s="81"/>
      <c r="JJJ19" s="82"/>
      <c r="JJK19" s="82"/>
      <c r="JJL19" s="81"/>
      <c r="JJM19" s="81"/>
      <c r="JJN19" s="81"/>
      <c r="JJO19" s="81"/>
      <c r="JJP19" s="81"/>
      <c r="JJQ19" s="81"/>
      <c r="JJR19" s="81"/>
      <c r="JJS19" s="81"/>
      <c r="JJT19" s="81"/>
      <c r="JJU19" s="81"/>
      <c r="JJV19" s="81"/>
      <c r="JJW19" s="81"/>
      <c r="JJX19" s="81"/>
      <c r="JJY19" s="81"/>
      <c r="JJZ19" s="81"/>
      <c r="JKA19" s="81"/>
      <c r="JKB19" s="81"/>
      <c r="JKC19" s="81"/>
      <c r="JKD19" s="81"/>
      <c r="JKE19" s="81"/>
      <c r="JKF19" s="81"/>
      <c r="JKG19" s="81"/>
      <c r="JKH19" s="82"/>
      <c r="JKI19" s="82"/>
      <c r="JKJ19" s="81"/>
      <c r="JKK19" s="81"/>
      <c r="JKL19" s="81"/>
      <c r="JKM19" s="81"/>
      <c r="JKN19" s="81"/>
      <c r="JKO19" s="81"/>
      <c r="JKP19" s="81"/>
      <c r="JKQ19" s="81"/>
      <c r="JKR19" s="81"/>
      <c r="JKS19" s="81"/>
      <c r="JKT19" s="81"/>
      <c r="JKU19" s="81"/>
      <c r="JKV19" s="81"/>
      <c r="JKW19" s="81"/>
      <c r="JKX19" s="81"/>
      <c r="JKY19" s="81"/>
      <c r="JKZ19" s="81"/>
      <c r="JLA19" s="81"/>
      <c r="JLB19" s="81"/>
      <c r="JLC19" s="81"/>
      <c r="JLD19" s="81"/>
      <c r="JLE19" s="81"/>
      <c r="JLF19" s="82"/>
      <c r="JLG19" s="82"/>
      <c r="JLH19" s="81"/>
      <c r="JLI19" s="81"/>
      <c r="JLJ19" s="81"/>
      <c r="JLK19" s="81"/>
      <c r="JLL19" s="81"/>
      <c r="JLM19" s="81"/>
      <c r="JLN19" s="81"/>
      <c r="JLO19" s="81"/>
      <c r="JLP19" s="81"/>
      <c r="JLQ19" s="81"/>
      <c r="JLR19" s="81"/>
      <c r="JLS19" s="81"/>
      <c r="JLT19" s="81"/>
      <c r="JLU19" s="81"/>
      <c r="JLV19" s="81"/>
      <c r="JLW19" s="81"/>
      <c r="JLX19" s="81"/>
      <c r="JLY19" s="81"/>
      <c r="JLZ19" s="81"/>
      <c r="JMA19" s="81"/>
      <c r="JMB19" s="81"/>
      <c r="JMC19" s="81"/>
      <c r="JMD19" s="82"/>
      <c r="JME19" s="82"/>
      <c r="JMF19" s="81"/>
      <c r="JMG19" s="81"/>
      <c r="JMH19" s="81"/>
      <c r="JMI19" s="81"/>
      <c r="JMJ19" s="81"/>
      <c r="JMK19" s="81"/>
      <c r="JML19" s="81"/>
      <c r="JMM19" s="81"/>
      <c r="JMN19" s="81"/>
      <c r="JMO19" s="81"/>
      <c r="JMP19" s="81"/>
      <c r="JMQ19" s="81"/>
      <c r="JMR19" s="81"/>
      <c r="JMS19" s="81"/>
      <c r="JMT19" s="81"/>
      <c r="JMU19" s="81"/>
      <c r="JMV19" s="81"/>
      <c r="JMW19" s="81"/>
      <c r="JMX19" s="81"/>
      <c r="JMY19" s="81"/>
      <c r="JMZ19" s="81"/>
      <c r="JNA19" s="81"/>
      <c r="JNB19" s="82"/>
      <c r="JNC19" s="82"/>
      <c r="JND19" s="81"/>
      <c r="JNE19" s="81"/>
      <c r="JNF19" s="81"/>
      <c r="JNG19" s="81"/>
      <c r="JNH19" s="81"/>
      <c r="JNI19" s="81"/>
      <c r="JNJ19" s="81"/>
      <c r="JNK19" s="81"/>
      <c r="JNL19" s="81"/>
      <c r="JNM19" s="81"/>
      <c r="JNN19" s="81"/>
      <c r="JNO19" s="81"/>
      <c r="JNP19" s="81"/>
      <c r="JNQ19" s="81"/>
      <c r="JNR19" s="81"/>
      <c r="JNS19" s="81"/>
      <c r="JNT19" s="81"/>
      <c r="JNU19" s="81"/>
      <c r="JNV19" s="81"/>
      <c r="JNW19" s="81"/>
      <c r="JNX19" s="81"/>
      <c r="JNY19" s="81"/>
      <c r="JNZ19" s="82"/>
      <c r="JOA19" s="82"/>
      <c r="JOB19" s="81"/>
      <c r="JOC19" s="81"/>
      <c r="JOD19" s="81"/>
      <c r="JOE19" s="81"/>
      <c r="JOF19" s="81"/>
      <c r="JOG19" s="81"/>
      <c r="JOH19" s="81"/>
      <c r="JOI19" s="81"/>
      <c r="JOJ19" s="81"/>
      <c r="JOK19" s="81"/>
      <c r="JOL19" s="81"/>
      <c r="JOM19" s="81"/>
      <c r="JON19" s="81"/>
      <c r="JOO19" s="81"/>
      <c r="JOP19" s="81"/>
      <c r="JOQ19" s="81"/>
      <c r="JOR19" s="81"/>
      <c r="JOS19" s="81"/>
      <c r="JOT19" s="81"/>
      <c r="JOU19" s="81"/>
      <c r="JOV19" s="81"/>
      <c r="JOW19" s="81"/>
      <c r="JOX19" s="82"/>
      <c r="JOY19" s="82"/>
      <c r="JOZ19" s="81"/>
      <c r="JPA19" s="81"/>
      <c r="JPB19" s="81"/>
      <c r="JPC19" s="81"/>
      <c r="JPD19" s="81"/>
      <c r="JPE19" s="81"/>
      <c r="JPF19" s="81"/>
      <c r="JPG19" s="81"/>
      <c r="JPH19" s="81"/>
      <c r="JPI19" s="81"/>
      <c r="JPJ19" s="81"/>
      <c r="JPK19" s="81"/>
      <c r="JPL19" s="81"/>
      <c r="JPM19" s="81"/>
      <c r="JPN19" s="81"/>
      <c r="JPO19" s="81"/>
      <c r="JPP19" s="81"/>
      <c r="JPQ19" s="81"/>
      <c r="JPR19" s="81"/>
      <c r="JPS19" s="81"/>
      <c r="JPT19" s="81"/>
      <c r="JPU19" s="81"/>
      <c r="JPV19" s="82"/>
      <c r="JPW19" s="82"/>
      <c r="JPX19" s="81"/>
      <c r="JPY19" s="81"/>
      <c r="JPZ19" s="81"/>
      <c r="JQA19" s="81"/>
      <c r="JQB19" s="81"/>
      <c r="JQC19" s="81"/>
      <c r="JQD19" s="81"/>
      <c r="JQE19" s="81"/>
      <c r="JQF19" s="81"/>
      <c r="JQG19" s="81"/>
      <c r="JQH19" s="81"/>
      <c r="JQI19" s="81"/>
      <c r="JQJ19" s="81"/>
      <c r="JQK19" s="81"/>
      <c r="JQL19" s="81"/>
      <c r="JQM19" s="81"/>
      <c r="JQN19" s="81"/>
      <c r="JQO19" s="81"/>
      <c r="JQP19" s="81"/>
      <c r="JQQ19" s="81"/>
      <c r="JQR19" s="81"/>
      <c r="JQS19" s="81"/>
      <c r="JQT19" s="82"/>
      <c r="JQU19" s="82"/>
      <c r="JQV19" s="81"/>
      <c r="JQW19" s="81"/>
      <c r="JQX19" s="81"/>
      <c r="JQY19" s="81"/>
      <c r="JQZ19" s="81"/>
      <c r="JRA19" s="81"/>
      <c r="JRB19" s="81"/>
      <c r="JRC19" s="81"/>
      <c r="JRD19" s="81"/>
      <c r="JRE19" s="81"/>
      <c r="JRF19" s="81"/>
      <c r="JRG19" s="81"/>
      <c r="JRH19" s="81"/>
      <c r="JRI19" s="81"/>
      <c r="JRJ19" s="81"/>
      <c r="JRK19" s="81"/>
      <c r="JRL19" s="81"/>
      <c r="JRM19" s="81"/>
      <c r="JRN19" s="81"/>
      <c r="JRO19" s="81"/>
      <c r="JRP19" s="81"/>
      <c r="JRQ19" s="81"/>
      <c r="JRR19" s="82"/>
      <c r="JRS19" s="82"/>
      <c r="JRT19" s="81"/>
      <c r="JRU19" s="81"/>
      <c r="JRV19" s="81"/>
      <c r="JRW19" s="81"/>
      <c r="JRX19" s="81"/>
      <c r="JRY19" s="81"/>
      <c r="JRZ19" s="81"/>
      <c r="JSA19" s="81"/>
      <c r="JSB19" s="81"/>
      <c r="JSC19" s="81"/>
      <c r="JSD19" s="81"/>
      <c r="JSE19" s="81"/>
      <c r="JSF19" s="81"/>
      <c r="JSG19" s="81"/>
      <c r="JSH19" s="81"/>
      <c r="JSI19" s="81"/>
      <c r="JSJ19" s="81"/>
      <c r="JSK19" s="81"/>
      <c r="JSL19" s="81"/>
      <c r="JSM19" s="81"/>
      <c r="JSN19" s="81"/>
      <c r="JSO19" s="81"/>
      <c r="JSP19" s="82"/>
      <c r="JSQ19" s="82"/>
      <c r="JSR19" s="81"/>
      <c r="JSS19" s="81"/>
      <c r="JST19" s="81"/>
      <c r="JSU19" s="81"/>
      <c r="JSV19" s="81"/>
      <c r="JSW19" s="81"/>
      <c r="JSX19" s="81"/>
      <c r="JSY19" s="81"/>
      <c r="JSZ19" s="81"/>
      <c r="JTA19" s="81"/>
      <c r="JTB19" s="81"/>
      <c r="JTC19" s="81"/>
      <c r="JTD19" s="81"/>
      <c r="JTE19" s="81"/>
      <c r="JTF19" s="81"/>
      <c r="JTG19" s="81"/>
      <c r="JTH19" s="81"/>
      <c r="JTI19" s="81"/>
      <c r="JTJ19" s="81"/>
      <c r="JTK19" s="81"/>
      <c r="JTL19" s="81"/>
      <c r="JTM19" s="81"/>
      <c r="JTN19" s="82"/>
      <c r="JTO19" s="82"/>
      <c r="JTP19" s="81"/>
      <c r="JTQ19" s="81"/>
      <c r="JTR19" s="81"/>
      <c r="JTS19" s="81"/>
      <c r="JTT19" s="81"/>
      <c r="JTU19" s="81"/>
      <c r="JTV19" s="81"/>
      <c r="JTW19" s="81"/>
      <c r="JTX19" s="81"/>
      <c r="JTY19" s="81"/>
      <c r="JTZ19" s="81"/>
      <c r="JUA19" s="81"/>
      <c r="JUB19" s="81"/>
      <c r="JUC19" s="81"/>
      <c r="JUD19" s="81"/>
      <c r="JUE19" s="81"/>
      <c r="JUF19" s="81"/>
      <c r="JUG19" s="81"/>
      <c r="JUH19" s="81"/>
      <c r="JUI19" s="81"/>
      <c r="JUJ19" s="81"/>
      <c r="JUK19" s="81"/>
      <c r="JUL19" s="82"/>
      <c r="JUM19" s="82"/>
      <c r="JUN19" s="81"/>
      <c r="JUO19" s="81"/>
      <c r="JUP19" s="81"/>
      <c r="JUQ19" s="81"/>
      <c r="JUR19" s="81"/>
      <c r="JUS19" s="81"/>
      <c r="JUT19" s="81"/>
      <c r="JUU19" s="81"/>
      <c r="JUV19" s="81"/>
      <c r="JUW19" s="81"/>
      <c r="JUX19" s="81"/>
      <c r="JUY19" s="81"/>
      <c r="JUZ19" s="81"/>
      <c r="JVA19" s="81"/>
      <c r="JVB19" s="81"/>
      <c r="JVC19" s="81"/>
      <c r="JVD19" s="81"/>
      <c r="JVE19" s="81"/>
      <c r="JVF19" s="81"/>
      <c r="JVG19" s="81"/>
      <c r="JVH19" s="81"/>
      <c r="JVI19" s="81"/>
      <c r="JVJ19" s="82"/>
      <c r="JVK19" s="82"/>
      <c r="JVL19" s="81"/>
      <c r="JVM19" s="81"/>
      <c r="JVN19" s="81"/>
      <c r="JVO19" s="81"/>
      <c r="JVP19" s="81"/>
      <c r="JVQ19" s="81"/>
      <c r="JVR19" s="81"/>
      <c r="JVS19" s="81"/>
      <c r="JVT19" s="81"/>
      <c r="JVU19" s="81"/>
      <c r="JVV19" s="81"/>
      <c r="JVW19" s="81"/>
      <c r="JVX19" s="81"/>
      <c r="JVY19" s="81"/>
      <c r="JVZ19" s="81"/>
      <c r="JWA19" s="81"/>
      <c r="JWB19" s="81"/>
      <c r="JWC19" s="81"/>
      <c r="JWD19" s="81"/>
      <c r="JWE19" s="81"/>
      <c r="JWF19" s="81"/>
      <c r="JWG19" s="81"/>
      <c r="JWH19" s="82"/>
      <c r="JWI19" s="82"/>
      <c r="JWJ19" s="81"/>
      <c r="JWK19" s="81"/>
      <c r="JWL19" s="81"/>
      <c r="JWM19" s="81"/>
      <c r="JWN19" s="81"/>
      <c r="JWO19" s="81"/>
      <c r="JWP19" s="81"/>
      <c r="JWQ19" s="81"/>
      <c r="JWR19" s="81"/>
      <c r="JWS19" s="81"/>
      <c r="JWT19" s="81"/>
      <c r="JWU19" s="81"/>
      <c r="JWV19" s="81"/>
      <c r="JWW19" s="81"/>
      <c r="JWX19" s="81"/>
      <c r="JWY19" s="81"/>
      <c r="JWZ19" s="81"/>
      <c r="JXA19" s="81"/>
      <c r="JXB19" s="81"/>
      <c r="JXC19" s="81"/>
      <c r="JXD19" s="81"/>
      <c r="JXE19" s="81"/>
      <c r="JXF19" s="82"/>
      <c r="JXG19" s="82"/>
      <c r="JXH19" s="81"/>
      <c r="JXI19" s="81"/>
      <c r="JXJ19" s="81"/>
      <c r="JXK19" s="81"/>
      <c r="JXL19" s="81"/>
      <c r="JXM19" s="81"/>
      <c r="JXN19" s="81"/>
      <c r="JXO19" s="81"/>
      <c r="JXP19" s="81"/>
      <c r="JXQ19" s="81"/>
      <c r="JXR19" s="81"/>
      <c r="JXS19" s="81"/>
      <c r="JXT19" s="81"/>
      <c r="JXU19" s="81"/>
      <c r="JXV19" s="81"/>
      <c r="JXW19" s="81"/>
      <c r="JXX19" s="81"/>
      <c r="JXY19" s="81"/>
      <c r="JXZ19" s="81"/>
      <c r="JYA19" s="81"/>
      <c r="JYB19" s="81"/>
      <c r="JYC19" s="81"/>
      <c r="JYD19" s="82"/>
      <c r="JYE19" s="82"/>
      <c r="JYF19" s="81"/>
      <c r="JYG19" s="81"/>
      <c r="JYH19" s="81"/>
      <c r="JYI19" s="81"/>
      <c r="JYJ19" s="81"/>
      <c r="JYK19" s="81"/>
      <c r="JYL19" s="81"/>
      <c r="JYM19" s="81"/>
      <c r="JYN19" s="81"/>
      <c r="JYO19" s="81"/>
      <c r="JYP19" s="81"/>
      <c r="JYQ19" s="81"/>
      <c r="JYR19" s="81"/>
      <c r="JYS19" s="81"/>
      <c r="JYT19" s="81"/>
      <c r="JYU19" s="81"/>
      <c r="JYV19" s="81"/>
      <c r="JYW19" s="81"/>
      <c r="JYX19" s="81"/>
      <c r="JYY19" s="81"/>
      <c r="JYZ19" s="81"/>
      <c r="JZA19" s="81"/>
      <c r="JZB19" s="82"/>
      <c r="JZC19" s="82"/>
      <c r="JZD19" s="81"/>
      <c r="JZE19" s="81"/>
      <c r="JZF19" s="81"/>
      <c r="JZG19" s="81"/>
      <c r="JZH19" s="81"/>
      <c r="JZI19" s="81"/>
      <c r="JZJ19" s="81"/>
      <c r="JZK19" s="81"/>
      <c r="JZL19" s="81"/>
      <c r="JZM19" s="81"/>
      <c r="JZN19" s="81"/>
      <c r="JZO19" s="81"/>
      <c r="JZP19" s="81"/>
      <c r="JZQ19" s="81"/>
      <c r="JZR19" s="81"/>
      <c r="JZS19" s="81"/>
      <c r="JZT19" s="81"/>
      <c r="JZU19" s="81"/>
      <c r="JZV19" s="81"/>
      <c r="JZW19" s="81"/>
      <c r="JZX19" s="81"/>
      <c r="JZY19" s="81"/>
      <c r="JZZ19" s="82"/>
      <c r="KAA19" s="82"/>
      <c r="KAB19" s="81"/>
      <c r="KAC19" s="81"/>
      <c r="KAD19" s="81"/>
      <c r="KAE19" s="81"/>
      <c r="KAF19" s="81"/>
      <c r="KAG19" s="81"/>
      <c r="KAH19" s="81"/>
      <c r="KAI19" s="81"/>
      <c r="KAJ19" s="81"/>
      <c r="KAK19" s="81"/>
      <c r="KAL19" s="81"/>
      <c r="KAM19" s="81"/>
      <c r="KAN19" s="81"/>
      <c r="KAO19" s="81"/>
      <c r="KAP19" s="81"/>
      <c r="KAQ19" s="81"/>
      <c r="KAR19" s="81"/>
      <c r="KAS19" s="81"/>
      <c r="KAT19" s="81"/>
      <c r="KAU19" s="81"/>
      <c r="KAV19" s="81"/>
      <c r="KAW19" s="81"/>
      <c r="KAX19" s="82"/>
      <c r="KAY19" s="82"/>
      <c r="KAZ19" s="81"/>
      <c r="KBA19" s="81"/>
      <c r="KBB19" s="81"/>
      <c r="KBC19" s="81"/>
      <c r="KBD19" s="81"/>
      <c r="KBE19" s="81"/>
      <c r="KBF19" s="81"/>
      <c r="KBG19" s="81"/>
      <c r="KBH19" s="81"/>
      <c r="KBI19" s="81"/>
      <c r="KBJ19" s="81"/>
      <c r="KBK19" s="81"/>
      <c r="KBL19" s="81"/>
      <c r="KBM19" s="81"/>
      <c r="KBN19" s="81"/>
      <c r="KBO19" s="81"/>
      <c r="KBP19" s="81"/>
      <c r="KBQ19" s="81"/>
      <c r="KBR19" s="81"/>
      <c r="KBS19" s="81"/>
      <c r="KBT19" s="81"/>
      <c r="KBU19" s="81"/>
      <c r="KBV19" s="82"/>
      <c r="KBW19" s="82"/>
      <c r="KBX19" s="81"/>
      <c r="KBY19" s="81"/>
      <c r="KBZ19" s="81"/>
      <c r="KCA19" s="81"/>
      <c r="KCB19" s="81"/>
      <c r="KCC19" s="81"/>
      <c r="KCD19" s="81"/>
      <c r="KCE19" s="81"/>
      <c r="KCF19" s="81"/>
      <c r="KCG19" s="81"/>
      <c r="KCH19" s="81"/>
      <c r="KCI19" s="81"/>
      <c r="KCJ19" s="81"/>
      <c r="KCK19" s="81"/>
      <c r="KCL19" s="81"/>
      <c r="KCM19" s="81"/>
      <c r="KCN19" s="81"/>
      <c r="KCO19" s="81"/>
      <c r="KCP19" s="81"/>
      <c r="KCQ19" s="81"/>
      <c r="KCR19" s="81"/>
      <c r="KCS19" s="81"/>
      <c r="KCT19" s="82"/>
      <c r="KCU19" s="82"/>
      <c r="KCV19" s="81"/>
      <c r="KCW19" s="81"/>
      <c r="KCX19" s="81"/>
      <c r="KCY19" s="81"/>
      <c r="KCZ19" s="81"/>
      <c r="KDA19" s="81"/>
      <c r="KDB19" s="81"/>
      <c r="KDC19" s="81"/>
      <c r="KDD19" s="81"/>
      <c r="KDE19" s="81"/>
      <c r="KDF19" s="81"/>
      <c r="KDG19" s="81"/>
      <c r="KDH19" s="81"/>
      <c r="KDI19" s="81"/>
      <c r="KDJ19" s="81"/>
      <c r="KDK19" s="81"/>
      <c r="KDL19" s="81"/>
      <c r="KDM19" s="81"/>
      <c r="KDN19" s="81"/>
      <c r="KDO19" s="81"/>
      <c r="KDP19" s="81"/>
      <c r="KDQ19" s="81"/>
      <c r="KDR19" s="82"/>
      <c r="KDS19" s="82"/>
      <c r="KDT19" s="81"/>
      <c r="KDU19" s="81"/>
      <c r="KDV19" s="81"/>
      <c r="KDW19" s="81"/>
      <c r="KDX19" s="81"/>
      <c r="KDY19" s="81"/>
      <c r="KDZ19" s="81"/>
      <c r="KEA19" s="81"/>
      <c r="KEB19" s="81"/>
      <c r="KEC19" s="81"/>
      <c r="KED19" s="81"/>
      <c r="KEE19" s="81"/>
      <c r="KEF19" s="81"/>
      <c r="KEG19" s="81"/>
      <c r="KEH19" s="81"/>
      <c r="KEI19" s="81"/>
      <c r="KEJ19" s="81"/>
      <c r="KEK19" s="81"/>
      <c r="KEL19" s="81"/>
      <c r="KEM19" s="81"/>
      <c r="KEN19" s="81"/>
      <c r="KEO19" s="81"/>
      <c r="KEP19" s="82"/>
      <c r="KEQ19" s="82"/>
      <c r="KER19" s="81"/>
      <c r="KES19" s="81"/>
      <c r="KET19" s="81"/>
      <c r="KEU19" s="81"/>
      <c r="KEV19" s="81"/>
      <c r="KEW19" s="81"/>
      <c r="KEX19" s="81"/>
      <c r="KEY19" s="81"/>
      <c r="KEZ19" s="81"/>
      <c r="KFA19" s="81"/>
      <c r="KFB19" s="81"/>
      <c r="KFC19" s="81"/>
      <c r="KFD19" s="81"/>
      <c r="KFE19" s="81"/>
      <c r="KFF19" s="81"/>
      <c r="KFG19" s="81"/>
      <c r="KFH19" s="81"/>
      <c r="KFI19" s="81"/>
      <c r="KFJ19" s="81"/>
      <c r="KFK19" s="81"/>
      <c r="KFL19" s="81"/>
      <c r="KFM19" s="81"/>
      <c r="KFN19" s="82"/>
      <c r="KFO19" s="82"/>
      <c r="KFP19" s="81"/>
      <c r="KFQ19" s="81"/>
      <c r="KFR19" s="81"/>
      <c r="KFS19" s="81"/>
      <c r="KFT19" s="81"/>
      <c r="KFU19" s="81"/>
      <c r="KFV19" s="81"/>
      <c r="KFW19" s="81"/>
      <c r="KFX19" s="81"/>
      <c r="KFY19" s="81"/>
      <c r="KFZ19" s="81"/>
      <c r="KGA19" s="81"/>
      <c r="KGB19" s="81"/>
      <c r="KGC19" s="81"/>
      <c r="KGD19" s="81"/>
      <c r="KGE19" s="81"/>
      <c r="KGF19" s="81"/>
      <c r="KGG19" s="81"/>
      <c r="KGH19" s="81"/>
      <c r="KGI19" s="81"/>
      <c r="KGJ19" s="81"/>
      <c r="KGK19" s="81"/>
      <c r="KGL19" s="82"/>
      <c r="KGM19" s="82"/>
      <c r="KGN19" s="81"/>
      <c r="KGO19" s="81"/>
      <c r="KGP19" s="81"/>
      <c r="KGQ19" s="81"/>
      <c r="KGR19" s="81"/>
      <c r="KGS19" s="81"/>
      <c r="KGT19" s="81"/>
      <c r="KGU19" s="81"/>
      <c r="KGV19" s="81"/>
      <c r="KGW19" s="81"/>
      <c r="KGX19" s="81"/>
      <c r="KGY19" s="81"/>
      <c r="KGZ19" s="81"/>
      <c r="KHA19" s="81"/>
      <c r="KHB19" s="81"/>
      <c r="KHC19" s="81"/>
      <c r="KHD19" s="81"/>
      <c r="KHE19" s="81"/>
      <c r="KHF19" s="81"/>
      <c r="KHG19" s="81"/>
      <c r="KHH19" s="81"/>
      <c r="KHI19" s="81"/>
      <c r="KHJ19" s="82"/>
      <c r="KHK19" s="82"/>
      <c r="KHL19" s="81"/>
      <c r="KHM19" s="81"/>
      <c r="KHN19" s="81"/>
      <c r="KHO19" s="81"/>
      <c r="KHP19" s="81"/>
      <c r="KHQ19" s="81"/>
      <c r="KHR19" s="81"/>
      <c r="KHS19" s="81"/>
      <c r="KHT19" s="81"/>
      <c r="KHU19" s="81"/>
      <c r="KHV19" s="81"/>
      <c r="KHW19" s="81"/>
      <c r="KHX19" s="81"/>
      <c r="KHY19" s="81"/>
      <c r="KHZ19" s="81"/>
      <c r="KIA19" s="81"/>
      <c r="KIB19" s="81"/>
      <c r="KIC19" s="81"/>
      <c r="KID19" s="81"/>
      <c r="KIE19" s="81"/>
      <c r="KIF19" s="81"/>
      <c r="KIG19" s="81"/>
      <c r="KIH19" s="82"/>
      <c r="KII19" s="82"/>
      <c r="KIJ19" s="81"/>
      <c r="KIK19" s="81"/>
      <c r="KIL19" s="81"/>
      <c r="KIM19" s="81"/>
      <c r="KIN19" s="81"/>
      <c r="KIO19" s="81"/>
      <c r="KIP19" s="81"/>
      <c r="KIQ19" s="81"/>
      <c r="KIR19" s="81"/>
      <c r="KIS19" s="81"/>
      <c r="KIT19" s="81"/>
      <c r="KIU19" s="81"/>
      <c r="KIV19" s="81"/>
      <c r="KIW19" s="81"/>
      <c r="KIX19" s="81"/>
      <c r="KIY19" s="81"/>
      <c r="KIZ19" s="81"/>
      <c r="KJA19" s="81"/>
      <c r="KJB19" s="81"/>
      <c r="KJC19" s="81"/>
      <c r="KJD19" s="81"/>
      <c r="KJE19" s="81"/>
      <c r="KJF19" s="82"/>
      <c r="KJG19" s="82"/>
      <c r="KJH19" s="81"/>
      <c r="KJI19" s="81"/>
      <c r="KJJ19" s="81"/>
      <c r="KJK19" s="81"/>
      <c r="KJL19" s="81"/>
      <c r="KJM19" s="81"/>
      <c r="KJN19" s="81"/>
      <c r="KJO19" s="81"/>
      <c r="KJP19" s="81"/>
      <c r="KJQ19" s="81"/>
      <c r="KJR19" s="81"/>
      <c r="KJS19" s="81"/>
      <c r="KJT19" s="81"/>
      <c r="KJU19" s="81"/>
      <c r="KJV19" s="81"/>
      <c r="KJW19" s="81"/>
      <c r="KJX19" s="81"/>
      <c r="KJY19" s="81"/>
      <c r="KJZ19" s="81"/>
      <c r="KKA19" s="81"/>
      <c r="KKB19" s="81"/>
      <c r="KKC19" s="81"/>
      <c r="KKD19" s="82"/>
      <c r="KKE19" s="82"/>
      <c r="KKF19" s="81"/>
      <c r="KKG19" s="81"/>
      <c r="KKH19" s="81"/>
      <c r="KKI19" s="81"/>
      <c r="KKJ19" s="81"/>
      <c r="KKK19" s="81"/>
      <c r="KKL19" s="81"/>
      <c r="KKM19" s="81"/>
      <c r="KKN19" s="81"/>
      <c r="KKO19" s="81"/>
      <c r="KKP19" s="81"/>
      <c r="KKQ19" s="81"/>
      <c r="KKR19" s="81"/>
      <c r="KKS19" s="81"/>
      <c r="KKT19" s="81"/>
      <c r="KKU19" s="81"/>
      <c r="KKV19" s="81"/>
      <c r="KKW19" s="81"/>
      <c r="KKX19" s="81"/>
      <c r="KKY19" s="81"/>
      <c r="KKZ19" s="81"/>
      <c r="KLA19" s="81"/>
      <c r="KLB19" s="82"/>
      <c r="KLC19" s="82"/>
      <c r="KLD19" s="81"/>
      <c r="KLE19" s="81"/>
      <c r="KLF19" s="81"/>
      <c r="KLG19" s="81"/>
      <c r="KLH19" s="81"/>
      <c r="KLI19" s="81"/>
      <c r="KLJ19" s="81"/>
      <c r="KLK19" s="81"/>
      <c r="KLL19" s="81"/>
      <c r="KLM19" s="81"/>
      <c r="KLN19" s="81"/>
      <c r="KLO19" s="81"/>
      <c r="KLP19" s="81"/>
      <c r="KLQ19" s="81"/>
      <c r="KLR19" s="81"/>
      <c r="KLS19" s="81"/>
      <c r="KLT19" s="81"/>
      <c r="KLU19" s="81"/>
      <c r="KLV19" s="81"/>
      <c r="KLW19" s="81"/>
      <c r="KLX19" s="81"/>
      <c r="KLY19" s="81"/>
      <c r="KLZ19" s="82"/>
      <c r="KMA19" s="82"/>
      <c r="KMB19" s="81"/>
      <c r="KMC19" s="81"/>
      <c r="KMD19" s="81"/>
      <c r="KME19" s="81"/>
      <c r="KMF19" s="81"/>
      <c r="KMG19" s="81"/>
      <c r="KMH19" s="81"/>
      <c r="KMI19" s="81"/>
      <c r="KMJ19" s="81"/>
      <c r="KMK19" s="81"/>
      <c r="KML19" s="81"/>
      <c r="KMM19" s="81"/>
      <c r="KMN19" s="81"/>
      <c r="KMO19" s="81"/>
      <c r="KMP19" s="81"/>
      <c r="KMQ19" s="81"/>
      <c r="KMR19" s="81"/>
      <c r="KMS19" s="81"/>
      <c r="KMT19" s="81"/>
      <c r="KMU19" s="81"/>
      <c r="KMV19" s="81"/>
      <c r="KMW19" s="81"/>
      <c r="KMX19" s="82"/>
      <c r="KMY19" s="82"/>
      <c r="KMZ19" s="81"/>
      <c r="KNA19" s="81"/>
      <c r="KNB19" s="81"/>
      <c r="KNC19" s="81"/>
      <c r="KND19" s="81"/>
      <c r="KNE19" s="81"/>
      <c r="KNF19" s="81"/>
      <c r="KNG19" s="81"/>
      <c r="KNH19" s="81"/>
      <c r="KNI19" s="81"/>
      <c r="KNJ19" s="81"/>
      <c r="KNK19" s="81"/>
      <c r="KNL19" s="81"/>
      <c r="KNM19" s="81"/>
      <c r="KNN19" s="81"/>
      <c r="KNO19" s="81"/>
      <c r="KNP19" s="81"/>
      <c r="KNQ19" s="81"/>
      <c r="KNR19" s="81"/>
      <c r="KNS19" s="81"/>
      <c r="KNT19" s="81"/>
      <c r="KNU19" s="81"/>
      <c r="KNV19" s="82"/>
      <c r="KNW19" s="82"/>
      <c r="KNX19" s="81"/>
      <c r="KNY19" s="81"/>
      <c r="KNZ19" s="81"/>
      <c r="KOA19" s="81"/>
      <c r="KOB19" s="81"/>
      <c r="KOC19" s="81"/>
      <c r="KOD19" s="81"/>
      <c r="KOE19" s="81"/>
      <c r="KOF19" s="81"/>
      <c r="KOG19" s="81"/>
      <c r="KOH19" s="81"/>
      <c r="KOI19" s="81"/>
      <c r="KOJ19" s="81"/>
      <c r="KOK19" s="81"/>
      <c r="KOL19" s="81"/>
      <c r="KOM19" s="81"/>
      <c r="KON19" s="81"/>
      <c r="KOO19" s="81"/>
      <c r="KOP19" s="81"/>
      <c r="KOQ19" s="81"/>
      <c r="KOR19" s="81"/>
      <c r="KOS19" s="81"/>
      <c r="KOT19" s="82"/>
      <c r="KOU19" s="82"/>
      <c r="KOV19" s="81"/>
      <c r="KOW19" s="81"/>
      <c r="KOX19" s="81"/>
      <c r="KOY19" s="81"/>
      <c r="KOZ19" s="81"/>
      <c r="KPA19" s="81"/>
      <c r="KPB19" s="81"/>
      <c r="KPC19" s="81"/>
      <c r="KPD19" s="81"/>
      <c r="KPE19" s="81"/>
      <c r="KPF19" s="81"/>
      <c r="KPG19" s="81"/>
      <c r="KPH19" s="81"/>
      <c r="KPI19" s="81"/>
      <c r="KPJ19" s="81"/>
      <c r="KPK19" s="81"/>
      <c r="KPL19" s="81"/>
      <c r="KPM19" s="81"/>
      <c r="KPN19" s="81"/>
      <c r="KPO19" s="81"/>
      <c r="KPP19" s="81"/>
      <c r="KPQ19" s="81"/>
      <c r="KPR19" s="82"/>
      <c r="KPS19" s="82"/>
      <c r="KPT19" s="81"/>
      <c r="KPU19" s="81"/>
      <c r="KPV19" s="81"/>
      <c r="KPW19" s="81"/>
      <c r="KPX19" s="81"/>
      <c r="KPY19" s="81"/>
      <c r="KPZ19" s="81"/>
      <c r="KQA19" s="81"/>
      <c r="KQB19" s="81"/>
      <c r="KQC19" s="81"/>
      <c r="KQD19" s="81"/>
      <c r="KQE19" s="81"/>
      <c r="KQF19" s="81"/>
      <c r="KQG19" s="81"/>
      <c r="KQH19" s="81"/>
      <c r="KQI19" s="81"/>
      <c r="KQJ19" s="81"/>
      <c r="KQK19" s="81"/>
      <c r="KQL19" s="81"/>
      <c r="KQM19" s="81"/>
      <c r="KQN19" s="81"/>
      <c r="KQO19" s="81"/>
      <c r="KQP19" s="82"/>
      <c r="KQQ19" s="82"/>
      <c r="KQR19" s="81"/>
      <c r="KQS19" s="81"/>
      <c r="KQT19" s="81"/>
      <c r="KQU19" s="81"/>
      <c r="KQV19" s="81"/>
      <c r="KQW19" s="81"/>
      <c r="KQX19" s="81"/>
      <c r="KQY19" s="81"/>
      <c r="KQZ19" s="81"/>
      <c r="KRA19" s="81"/>
      <c r="KRB19" s="81"/>
      <c r="KRC19" s="81"/>
      <c r="KRD19" s="81"/>
      <c r="KRE19" s="81"/>
      <c r="KRF19" s="81"/>
      <c r="KRG19" s="81"/>
      <c r="KRH19" s="81"/>
      <c r="KRI19" s="81"/>
      <c r="KRJ19" s="81"/>
      <c r="KRK19" s="81"/>
      <c r="KRL19" s="81"/>
      <c r="KRM19" s="81"/>
      <c r="KRN19" s="82"/>
      <c r="KRO19" s="82"/>
      <c r="KRP19" s="81"/>
      <c r="KRQ19" s="81"/>
      <c r="KRR19" s="81"/>
      <c r="KRS19" s="81"/>
      <c r="KRT19" s="81"/>
      <c r="KRU19" s="81"/>
      <c r="KRV19" s="81"/>
      <c r="KRW19" s="81"/>
      <c r="KRX19" s="81"/>
      <c r="KRY19" s="81"/>
      <c r="KRZ19" s="81"/>
      <c r="KSA19" s="81"/>
      <c r="KSB19" s="81"/>
      <c r="KSC19" s="81"/>
      <c r="KSD19" s="81"/>
      <c r="KSE19" s="81"/>
      <c r="KSF19" s="81"/>
      <c r="KSG19" s="81"/>
      <c r="KSH19" s="81"/>
      <c r="KSI19" s="81"/>
      <c r="KSJ19" s="81"/>
      <c r="KSK19" s="81"/>
      <c r="KSL19" s="82"/>
      <c r="KSM19" s="82"/>
      <c r="KSN19" s="81"/>
      <c r="KSO19" s="81"/>
      <c r="KSP19" s="81"/>
      <c r="KSQ19" s="81"/>
      <c r="KSR19" s="81"/>
      <c r="KSS19" s="81"/>
      <c r="KST19" s="81"/>
      <c r="KSU19" s="81"/>
      <c r="KSV19" s="81"/>
      <c r="KSW19" s="81"/>
      <c r="KSX19" s="81"/>
      <c r="KSY19" s="81"/>
      <c r="KSZ19" s="81"/>
      <c r="KTA19" s="81"/>
      <c r="KTB19" s="81"/>
      <c r="KTC19" s="81"/>
      <c r="KTD19" s="81"/>
      <c r="KTE19" s="81"/>
      <c r="KTF19" s="81"/>
      <c r="KTG19" s="81"/>
      <c r="KTH19" s="81"/>
      <c r="KTI19" s="81"/>
      <c r="KTJ19" s="82"/>
      <c r="KTK19" s="82"/>
      <c r="KTL19" s="81"/>
      <c r="KTM19" s="81"/>
      <c r="KTN19" s="81"/>
      <c r="KTO19" s="81"/>
      <c r="KTP19" s="81"/>
      <c r="KTQ19" s="81"/>
      <c r="KTR19" s="81"/>
      <c r="KTS19" s="81"/>
      <c r="KTT19" s="81"/>
      <c r="KTU19" s="81"/>
      <c r="KTV19" s="81"/>
      <c r="KTW19" s="81"/>
      <c r="KTX19" s="81"/>
      <c r="KTY19" s="81"/>
      <c r="KTZ19" s="81"/>
      <c r="KUA19" s="81"/>
      <c r="KUB19" s="81"/>
      <c r="KUC19" s="81"/>
      <c r="KUD19" s="81"/>
      <c r="KUE19" s="81"/>
      <c r="KUF19" s="81"/>
      <c r="KUG19" s="81"/>
      <c r="KUH19" s="82"/>
      <c r="KUI19" s="82"/>
      <c r="KUJ19" s="81"/>
      <c r="KUK19" s="81"/>
      <c r="KUL19" s="81"/>
      <c r="KUM19" s="81"/>
      <c r="KUN19" s="81"/>
      <c r="KUO19" s="81"/>
      <c r="KUP19" s="81"/>
      <c r="KUQ19" s="81"/>
      <c r="KUR19" s="81"/>
      <c r="KUS19" s="81"/>
      <c r="KUT19" s="81"/>
      <c r="KUU19" s="81"/>
      <c r="KUV19" s="81"/>
      <c r="KUW19" s="81"/>
      <c r="KUX19" s="81"/>
      <c r="KUY19" s="81"/>
      <c r="KUZ19" s="81"/>
      <c r="KVA19" s="81"/>
      <c r="KVB19" s="81"/>
      <c r="KVC19" s="81"/>
      <c r="KVD19" s="81"/>
      <c r="KVE19" s="81"/>
      <c r="KVF19" s="82"/>
      <c r="KVG19" s="82"/>
      <c r="KVH19" s="81"/>
      <c r="KVI19" s="81"/>
      <c r="KVJ19" s="81"/>
      <c r="KVK19" s="81"/>
      <c r="KVL19" s="81"/>
      <c r="KVM19" s="81"/>
      <c r="KVN19" s="81"/>
      <c r="KVO19" s="81"/>
      <c r="KVP19" s="81"/>
      <c r="KVQ19" s="81"/>
      <c r="KVR19" s="81"/>
      <c r="KVS19" s="81"/>
      <c r="KVT19" s="81"/>
      <c r="KVU19" s="81"/>
      <c r="KVV19" s="81"/>
      <c r="KVW19" s="81"/>
      <c r="KVX19" s="81"/>
      <c r="KVY19" s="81"/>
      <c r="KVZ19" s="81"/>
      <c r="KWA19" s="81"/>
      <c r="KWB19" s="81"/>
      <c r="KWC19" s="81"/>
      <c r="KWD19" s="82"/>
      <c r="KWE19" s="82"/>
      <c r="KWF19" s="81"/>
      <c r="KWG19" s="81"/>
      <c r="KWH19" s="81"/>
      <c r="KWI19" s="81"/>
      <c r="KWJ19" s="81"/>
      <c r="KWK19" s="81"/>
      <c r="KWL19" s="81"/>
      <c r="KWM19" s="81"/>
      <c r="KWN19" s="81"/>
      <c r="KWO19" s="81"/>
      <c r="KWP19" s="81"/>
      <c r="KWQ19" s="81"/>
      <c r="KWR19" s="81"/>
      <c r="KWS19" s="81"/>
      <c r="KWT19" s="81"/>
      <c r="KWU19" s="81"/>
      <c r="KWV19" s="81"/>
      <c r="KWW19" s="81"/>
      <c r="KWX19" s="81"/>
      <c r="KWY19" s="81"/>
      <c r="KWZ19" s="81"/>
      <c r="KXA19" s="81"/>
      <c r="KXB19" s="82"/>
      <c r="KXC19" s="82"/>
      <c r="KXD19" s="81"/>
      <c r="KXE19" s="81"/>
      <c r="KXF19" s="81"/>
      <c r="KXG19" s="81"/>
      <c r="KXH19" s="81"/>
      <c r="KXI19" s="81"/>
      <c r="KXJ19" s="81"/>
      <c r="KXK19" s="81"/>
      <c r="KXL19" s="81"/>
      <c r="KXM19" s="81"/>
      <c r="KXN19" s="81"/>
      <c r="KXO19" s="81"/>
      <c r="KXP19" s="81"/>
      <c r="KXQ19" s="81"/>
      <c r="KXR19" s="81"/>
      <c r="KXS19" s="81"/>
      <c r="KXT19" s="81"/>
      <c r="KXU19" s="81"/>
      <c r="KXV19" s="81"/>
      <c r="KXW19" s="81"/>
      <c r="KXX19" s="81"/>
      <c r="KXY19" s="81"/>
      <c r="KXZ19" s="82"/>
      <c r="KYA19" s="82"/>
      <c r="KYB19" s="81"/>
      <c r="KYC19" s="81"/>
      <c r="KYD19" s="81"/>
      <c r="KYE19" s="81"/>
      <c r="KYF19" s="81"/>
      <c r="KYG19" s="81"/>
      <c r="KYH19" s="81"/>
      <c r="KYI19" s="81"/>
      <c r="KYJ19" s="81"/>
      <c r="KYK19" s="81"/>
      <c r="KYL19" s="81"/>
      <c r="KYM19" s="81"/>
      <c r="KYN19" s="81"/>
      <c r="KYO19" s="81"/>
      <c r="KYP19" s="81"/>
      <c r="KYQ19" s="81"/>
      <c r="KYR19" s="81"/>
      <c r="KYS19" s="81"/>
      <c r="KYT19" s="81"/>
      <c r="KYU19" s="81"/>
      <c r="KYV19" s="81"/>
      <c r="KYW19" s="81"/>
      <c r="KYX19" s="82"/>
      <c r="KYY19" s="82"/>
      <c r="KYZ19" s="81"/>
      <c r="KZA19" s="81"/>
      <c r="KZB19" s="81"/>
      <c r="KZC19" s="81"/>
      <c r="KZD19" s="81"/>
      <c r="KZE19" s="81"/>
      <c r="KZF19" s="81"/>
      <c r="KZG19" s="81"/>
      <c r="KZH19" s="81"/>
      <c r="KZI19" s="81"/>
      <c r="KZJ19" s="81"/>
      <c r="KZK19" s="81"/>
      <c r="KZL19" s="81"/>
      <c r="KZM19" s="81"/>
      <c r="KZN19" s="81"/>
      <c r="KZO19" s="81"/>
      <c r="KZP19" s="81"/>
      <c r="KZQ19" s="81"/>
      <c r="KZR19" s="81"/>
      <c r="KZS19" s="81"/>
      <c r="KZT19" s="81"/>
      <c r="KZU19" s="81"/>
      <c r="KZV19" s="82"/>
      <c r="KZW19" s="82"/>
      <c r="KZX19" s="81"/>
      <c r="KZY19" s="81"/>
      <c r="KZZ19" s="81"/>
      <c r="LAA19" s="81"/>
      <c r="LAB19" s="81"/>
      <c r="LAC19" s="81"/>
      <c r="LAD19" s="81"/>
      <c r="LAE19" s="81"/>
      <c r="LAF19" s="81"/>
      <c r="LAG19" s="81"/>
      <c r="LAH19" s="81"/>
      <c r="LAI19" s="81"/>
      <c r="LAJ19" s="81"/>
      <c r="LAK19" s="81"/>
      <c r="LAL19" s="81"/>
      <c r="LAM19" s="81"/>
      <c r="LAN19" s="81"/>
      <c r="LAO19" s="81"/>
      <c r="LAP19" s="81"/>
      <c r="LAQ19" s="81"/>
      <c r="LAR19" s="81"/>
      <c r="LAS19" s="81"/>
      <c r="LAT19" s="82"/>
      <c r="LAU19" s="82"/>
      <c r="LAV19" s="81"/>
      <c r="LAW19" s="81"/>
      <c r="LAX19" s="81"/>
      <c r="LAY19" s="81"/>
      <c r="LAZ19" s="81"/>
      <c r="LBA19" s="81"/>
      <c r="LBB19" s="81"/>
      <c r="LBC19" s="81"/>
      <c r="LBD19" s="81"/>
      <c r="LBE19" s="81"/>
      <c r="LBF19" s="81"/>
      <c r="LBG19" s="81"/>
      <c r="LBH19" s="81"/>
      <c r="LBI19" s="81"/>
      <c r="LBJ19" s="81"/>
      <c r="LBK19" s="81"/>
      <c r="LBL19" s="81"/>
      <c r="LBM19" s="81"/>
      <c r="LBN19" s="81"/>
      <c r="LBO19" s="81"/>
      <c r="LBP19" s="81"/>
      <c r="LBQ19" s="81"/>
      <c r="LBR19" s="82"/>
      <c r="LBS19" s="82"/>
      <c r="LBT19" s="81"/>
      <c r="LBU19" s="81"/>
      <c r="LBV19" s="81"/>
      <c r="LBW19" s="81"/>
      <c r="LBX19" s="81"/>
      <c r="LBY19" s="81"/>
      <c r="LBZ19" s="81"/>
      <c r="LCA19" s="81"/>
      <c r="LCB19" s="81"/>
      <c r="LCC19" s="81"/>
      <c r="LCD19" s="81"/>
      <c r="LCE19" s="81"/>
      <c r="LCF19" s="81"/>
      <c r="LCG19" s="81"/>
      <c r="LCH19" s="81"/>
      <c r="LCI19" s="81"/>
      <c r="LCJ19" s="81"/>
      <c r="LCK19" s="81"/>
      <c r="LCL19" s="81"/>
      <c r="LCM19" s="81"/>
      <c r="LCN19" s="81"/>
      <c r="LCO19" s="81"/>
      <c r="LCP19" s="82"/>
      <c r="LCQ19" s="82"/>
      <c r="LCR19" s="81"/>
      <c r="LCS19" s="81"/>
      <c r="LCT19" s="81"/>
      <c r="LCU19" s="81"/>
      <c r="LCV19" s="81"/>
      <c r="LCW19" s="81"/>
      <c r="LCX19" s="81"/>
      <c r="LCY19" s="81"/>
      <c r="LCZ19" s="81"/>
      <c r="LDA19" s="81"/>
      <c r="LDB19" s="81"/>
      <c r="LDC19" s="81"/>
      <c r="LDD19" s="81"/>
      <c r="LDE19" s="81"/>
      <c r="LDF19" s="81"/>
      <c r="LDG19" s="81"/>
      <c r="LDH19" s="81"/>
      <c r="LDI19" s="81"/>
      <c r="LDJ19" s="81"/>
      <c r="LDK19" s="81"/>
      <c r="LDL19" s="81"/>
      <c r="LDM19" s="81"/>
      <c r="LDN19" s="82"/>
      <c r="LDO19" s="82"/>
      <c r="LDP19" s="81"/>
      <c r="LDQ19" s="81"/>
      <c r="LDR19" s="81"/>
      <c r="LDS19" s="81"/>
      <c r="LDT19" s="81"/>
      <c r="LDU19" s="81"/>
      <c r="LDV19" s="81"/>
      <c r="LDW19" s="81"/>
      <c r="LDX19" s="81"/>
      <c r="LDY19" s="81"/>
      <c r="LDZ19" s="81"/>
      <c r="LEA19" s="81"/>
      <c r="LEB19" s="81"/>
      <c r="LEC19" s="81"/>
      <c r="LED19" s="81"/>
      <c r="LEE19" s="81"/>
      <c r="LEF19" s="81"/>
      <c r="LEG19" s="81"/>
      <c r="LEH19" s="81"/>
      <c r="LEI19" s="81"/>
      <c r="LEJ19" s="81"/>
      <c r="LEK19" s="81"/>
      <c r="LEL19" s="82"/>
      <c r="LEM19" s="82"/>
      <c r="LEN19" s="81"/>
      <c r="LEO19" s="81"/>
      <c r="LEP19" s="81"/>
      <c r="LEQ19" s="81"/>
      <c r="LER19" s="81"/>
      <c r="LES19" s="81"/>
      <c r="LET19" s="81"/>
      <c r="LEU19" s="81"/>
      <c r="LEV19" s="81"/>
      <c r="LEW19" s="81"/>
      <c r="LEX19" s="81"/>
      <c r="LEY19" s="81"/>
      <c r="LEZ19" s="81"/>
      <c r="LFA19" s="81"/>
      <c r="LFB19" s="81"/>
      <c r="LFC19" s="81"/>
      <c r="LFD19" s="81"/>
      <c r="LFE19" s="81"/>
      <c r="LFF19" s="81"/>
      <c r="LFG19" s="81"/>
      <c r="LFH19" s="81"/>
      <c r="LFI19" s="81"/>
      <c r="LFJ19" s="82"/>
      <c r="LFK19" s="82"/>
      <c r="LFL19" s="81"/>
      <c r="LFM19" s="81"/>
      <c r="LFN19" s="81"/>
      <c r="LFO19" s="81"/>
      <c r="LFP19" s="81"/>
      <c r="LFQ19" s="81"/>
      <c r="LFR19" s="81"/>
      <c r="LFS19" s="81"/>
      <c r="LFT19" s="81"/>
      <c r="LFU19" s="81"/>
      <c r="LFV19" s="81"/>
      <c r="LFW19" s="81"/>
      <c r="LFX19" s="81"/>
      <c r="LFY19" s="81"/>
      <c r="LFZ19" s="81"/>
      <c r="LGA19" s="81"/>
      <c r="LGB19" s="81"/>
      <c r="LGC19" s="81"/>
      <c r="LGD19" s="81"/>
      <c r="LGE19" s="81"/>
      <c r="LGF19" s="81"/>
      <c r="LGG19" s="81"/>
      <c r="LGH19" s="82"/>
      <c r="LGI19" s="82"/>
      <c r="LGJ19" s="81"/>
      <c r="LGK19" s="81"/>
      <c r="LGL19" s="81"/>
      <c r="LGM19" s="81"/>
      <c r="LGN19" s="81"/>
      <c r="LGO19" s="81"/>
      <c r="LGP19" s="81"/>
      <c r="LGQ19" s="81"/>
      <c r="LGR19" s="81"/>
      <c r="LGS19" s="81"/>
      <c r="LGT19" s="81"/>
      <c r="LGU19" s="81"/>
      <c r="LGV19" s="81"/>
      <c r="LGW19" s="81"/>
      <c r="LGX19" s="81"/>
      <c r="LGY19" s="81"/>
      <c r="LGZ19" s="81"/>
      <c r="LHA19" s="81"/>
      <c r="LHB19" s="81"/>
      <c r="LHC19" s="81"/>
      <c r="LHD19" s="81"/>
      <c r="LHE19" s="81"/>
      <c r="LHF19" s="82"/>
      <c r="LHG19" s="82"/>
      <c r="LHH19" s="81"/>
      <c r="LHI19" s="81"/>
      <c r="LHJ19" s="81"/>
      <c r="LHK19" s="81"/>
      <c r="LHL19" s="81"/>
      <c r="LHM19" s="81"/>
      <c r="LHN19" s="81"/>
      <c r="LHO19" s="81"/>
      <c r="LHP19" s="81"/>
      <c r="LHQ19" s="81"/>
      <c r="LHR19" s="81"/>
      <c r="LHS19" s="81"/>
      <c r="LHT19" s="81"/>
      <c r="LHU19" s="81"/>
      <c r="LHV19" s="81"/>
      <c r="LHW19" s="81"/>
      <c r="LHX19" s="81"/>
      <c r="LHY19" s="81"/>
      <c r="LHZ19" s="81"/>
      <c r="LIA19" s="81"/>
      <c r="LIB19" s="81"/>
      <c r="LIC19" s="81"/>
      <c r="LID19" s="82"/>
      <c r="LIE19" s="82"/>
      <c r="LIF19" s="81"/>
      <c r="LIG19" s="81"/>
      <c r="LIH19" s="81"/>
      <c r="LII19" s="81"/>
      <c r="LIJ19" s="81"/>
      <c r="LIK19" s="81"/>
      <c r="LIL19" s="81"/>
      <c r="LIM19" s="81"/>
      <c r="LIN19" s="81"/>
      <c r="LIO19" s="81"/>
      <c r="LIP19" s="81"/>
      <c r="LIQ19" s="81"/>
      <c r="LIR19" s="81"/>
      <c r="LIS19" s="81"/>
      <c r="LIT19" s="81"/>
      <c r="LIU19" s="81"/>
      <c r="LIV19" s="81"/>
      <c r="LIW19" s="81"/>
      <c r="LIX19" s="81"/>
      <c r="LIY19" s="81"/>
      <c r="LIZ19" s="81"/>
      <c r="LJA19" s="81"/>
      <c r="LJB19" s="82"/>
      <c r="LJC19" s="82"/>
      <c r="LJD19" s="81"/>
      <c r="LJE19" s="81"/>
      <c r="LJF19" s="81"/>
      <c r="LJG19" s="81"/>
      <c r="LJH19" s="81"/>
      <c r="LJI19" s="81"/>
      <c r="LJJ19" s="81"/>
      <c r="LJK19" s="81"/>
      <c r="LJL19" s="81"/>
      <c r="LJM19" s="81"/>
      <c r="LJN19" s="81"/>
      <c r="LJO19" s="81"/>
      <c r="LJP19" s="81"/>
      <c r="LJQ19" s="81"/>
      <c r="LJR19" s="81"/>
      <c r="LJS19" s="81"/>
      <c r="LJT19" s="81"/>
      <c r="LJU19" s="81"/>
      <c r="LJV19" s="81"/>
      <c r="LJW19" s="81"/>
      <c r="LJX19" s="81"/>
      <c r="LJY19" s="81"/>
      <c r="LJZ19" s="82"/>
      <c r="LKA19" s="82"/>
      <c r="LKB19" s="81"/>
      <c r="LKC19" s="81"/>
      <c r="LKD19" s="81"/>
      <c r="LKE19" s="81"/>
      <c r="LKF19" s="81"/>
      <c r="LKG19" s="81"/>
      <c r="LKH19" s="81"/>
      <c r="LKI19" s="81"/>
      <c r="LKJ19" s="81"/>
      <c r="LKK19" s="81"/>
      <c r="LKL19" s="81"/>
      <c r="LKM19" s="81"/>
      <c r="LKN19" s="81"/>
      <c r="LKO19" s="81"/>
      <c r="LKP19" s="81"/>
      <c r="LKQ19" s="81"/>
      <c r="LKR19" s="81"/>
      <c r="LKS19" s="81"/>
      <c r="LKT19" s="81"/>
      <c r="LKU19" s="81"/>
      <c r="LKV19" s="81"/>
      <c r="LKW19" s="81"/>
      <c r="LKX19" s="82"/>
      <c r="LKY19" s="82"/>
      <c r="LKZ19" s="81"/>
      <c r="LLA19" s="81"/>
      <c r="LLB19" s="81"/>
      <c r="LLC19" s="81"/>
      <c r="LLD19" s="81"/>
      <c r="LLE19" s="81"/>
      <c r="LLF19" s="81"/>
      <c r="LLG19" s="81"/>
      <c r="LLH19" s="81"/>
      <c r="LLI19" s="81"/>
      <c r="LLJ19" s="81"/>
      <c r="LLK19" s="81"/>
      <c r="LLL19" s="81"/>
      <c r="LLM19" s="81"/>
      <c r="LLN19" s="81"/>
      <c r="LLO19" s="81"/>
      <c r="LLP19" s="81"/>
      <c r="LLQ19" s="81"/>
      <c r="LLR19" s="81"/>
      <c r="LLS19" s="81"/>
      <c r="LLT19" s="81"/>
      <c r="LLU19" s="81"/>
      <c r="LLV19" s="82"/>
      <c r="LLW19" s="82"/>
      <c r="LLX19" s="81"/>
      <c r="LLY19" s="81"/>
      <c r="LLZ19" s="81"/>
      <c r="LMA19" s="81"/>
      <c r="LMB19" s="81"/>
      <c r="LMC19" s="81"/>
      <c r="LMD19" s="81"/>
      <c r="LME19" s="81"/>
      <c r="LMF19" s="81"/>
      <c r="LMG19" s="81"/>
      <c r="LMH19" s="81"/>
      <c r="LMI19" s="81"/>
      <c r="LMJ19" s="81"/>
      <c r="LMK19" s="81"/>
      <c r="LML19" s="81"/>
      <c r="LMM19" s="81"/>
      <c r="LMN19" s="81"/>
      <c r="LMO19" s="81"/>
      <c r="LMP19" s="81"/>
      <c r="LMQ19" s="81"/>
      <c r="LMR19" s="81"/>
      <c r="LMS19" s="81"/>
      <c r="LMT19" s="82"/>
      <c r="LMU19" s="82"/>
      <c r="LMV19" s="81"/>
      <c r="LMW19" s="81"/>
      <c r="LMX19" s="81"/>
      <c r="LMY19" s="81"/>
      <c r="LMZ19" s="81"/>
      <c r="LNA19" s="81"/>
      <c r="LNB19" s="81"/>
      <c r="LNC19" s="81"/>
      <c r="LND19" s="81"/>
      <c r="LNE19" s="81"/>
      <c r="LNF19" s="81"/>
      <c r="LNG19" s="81"/>
      <c r="LNH19" s="81"/>
      <c r="LNI19" s="81"/>
      <c r="LNJ19" s="81"/>
      <c r="LNK19" s="81"/>
      <c r="LNL19" s="81"/>
      <c r="LNM19" s="81"/>
      <c r="LNN19" s="81"/>
      <c r="LNO19" s="81"/>
      <c r="LNP19" s="81"/>
      <c r="LNQ19" s="81"/>
      <c r="LNR19" s="82"/>
      <c r="LNS19" s="82"/>
      <c r="LNT19" s="81"/>
      <c r="LNU19" s="81"/>
      <c r="LNV19" s="81"/>
      <c r="LNW19" s="81"/>
      <c r="LNX19" s="81"/>
      <c r="LNY19" s="81"/>
      <c r="LNZ19" s="81"/>
      <c r="LOA19" s="81"/>
      <c r="LOB19" s="81"/>
      <c r="LOC19" s="81"/>
      <c r="LOD19" s="81"/>
      <c r="LOE19" s="81"/>
      <c r="LOF19" s="81"/>
      <c r="LOG19" s="81"/>
      <c r="LOH19" s="81"/>
      <c r="LOI19" s="81"/>
      <c r="LOJ19" s="81"/>
      <c r="LOK19" s="81"/>
      <c r="LOL19" s="81"/>
      <c r="LOM19" s="81"/>
      <c r="LON19" s="81"/>
      <c r="LOO19" s="81"/>
      <c r="LOP19" s="82"/>
      <c r="LOQ19" s="82"/>
      <c r="LOR19" s="81"/>
      <c r="LOS19" s="81"/>
      <c r="LOT19" s="81"/>
      <c r="LOU19" s="81"/>
      <c r="LOV19" s="81"/>
      <c r="LOW19" s="81"/>
      <c r="LOX19" s="81"/>
      <c r="LOY19" s="81"/>
      <c r="LOZ19" s="81"/>
      <c r="LPA19" s="81"/>
      <c r="LPB19" s="81"/>
      <c r="LPC19" s="81"/>
      <c r="LPD19" s="81"/>
      <c r="LPE19" s="81"/>
      <c r="LPF19" s="81"/>
      <c r="LPG19" s="81"/>
      <c r="LPH19" s="81"/>
      <c r="LPI19" s="81"/>
      <c r="LPJ19" s="81"/>
      <c r="LPK19" s="81"/>
      <c r="LPL19" s="81"/>
      <c r="LPM19" s="81"/>
      <c r="LPN19" s="82"/>
      <c r="LPO19" s="82"/>
      <c r="LPP19" s="81"/>
      <c r="LPQ19" s="81"/>
      <c r="LPR19" s="81"/>
      <c r="LPS19" s="81"/>
      <c r="LPT19" s="81"/>
      <c r="LPU19" s="81"/>
      <c r="LPV19" s="81"/>
      <c r="LPW19" s="81"/>
      <c r="LPX19" s="81"/>
      <c r="LPY19" s="81"/>
      <c r="LPZ19" s="81"/>
      <c r="LQA19" s="81"/>
      <c r="LQB19" s="81"/>
      <c r="LQC19" s="81"/>
      <c r="LQD19" s="81"/>
      <c r="LQE19" s="81"/>
      <c r="LQF19" s="81"/>
      <c r="LQG19" s="81"/>
      <c r="LQH19" s="81"/>
      <c r="LQI19" s="81"/>
      <c r="LQJ19" s="81"/>
      <c r="LQK19" s="81"/>
      <c r="LQL19" s="82"/>
      <c r="LQM19" s="82"/>
      <c r="LQN19" s="81"/>
      <c r="LQO19" s="81"/>
      <c r="LQP19" s="81"/>
      <c r="LQQ19" s="81"/>
      <c r="LQR19" s="81"/>
      <c r="LQS19" s="81"/>
      <c r="LQT19" s="81"/>
      <c r="LQU19" s="81"/>
      <c r="LQV19" s="81"/>
      <c r="LQW19" s="81"/>
      <c r="LQX19" s="81"/>
      <c r="LQY19" s="81"/>
      <c r="LQZ19" s="81"/>
      <c r="LRA19" s="81"/>
      <c r="LRB19" s="81"/>
      <c r="LRC19" s="81"/>
      <c r="LRD19" s="81"/>
      <c r="LRE19" s="81"/>
      <c r="LRF19" s="81"/>
      <c r="LRG19" s="81"/>
      <c r="LRH19" s="81"/>
      <c r="LRI19" s="81"/>
      <c r="LRJ19" s="82"/>
      <c r="LRK19" s="82"/>
      <c r="LRL19" s="81"/>
      <c r="LRM19" s="81"/>
      <c r="LRN19" s="81"/>
      <c r="LRO19" s="81"/>
      <c r="LRP19" s="81"/>
      <c r="LRQ19" s="81"/>
      <c r="LRR19" s="81"/>
      <c r="LRS19" s="81"/>
      <c r="LRT19" s="81"/>
      <c r="LRU19" s="81"/>
      <c r="LRV19" s="81"/>
      <c r="LRW19" s="81"/>
      <c r="LRX19" s="81"/>
      <c r="LRY19" s="81"/>
      <c r="LRZ19" s="81"/>
      <c r="LSA19" s="81"/>
      <c r="LSB19" s="81"/>
      <c r="LSC19" s="81"/>
      <c r="LSD19" s="81"/>
      <c r="LSE19" s="81"/>
      <c r="LSF19" s="81"/>
      <c r="LSG19" s="81"/>
      <c r="LSH19" s="82"/>
      <c r="LSI19" s="82"/>
      <c r="LSJ19" s="81"/>
      <c r="LSK19" s="81"/>
      <c r="LSL19" s="81"/>
      <c r="LSM19" s="81"/>
      <c r="LSN19" s="81"/>
      <c r="LSO19" s="81"/>
      <c r="LSP19" s="81"/>
      <c r="LSQ19" s="81"/>
      <c r="LSR19" s="81"/>
      <c r="LSS19" s="81"/>
      <c r="LST19" s="81"/>
      <c r="LSU19" s="81"/>
      <c r="LSV19" s="81"/>
      <c r="LSW19" s="81"/>
      <c r="LSX19" s="81"/>
      <c r="LSY19" s="81"/>
      <c r="LSZ19" s="81"/>
      <c r="LTA19" s="81"/>
      <c r="LTB19" s="81"/>
      <c r="LTC19" s="81"/>
      <c r="LTD19" s="81"/>
      <c r="LTE19" s="81"/>
      <c r="LTF19" s="82"/>
      <c r="LTG19" s="82"/>
      <c r="LTH19" s="81"/>
      <c r="LTI19" s="81"/>
      <c r="LTJ19" s="81"/>
      <c r="LTK19" s="81"/>
      <c r="LTL19" s="81"/>
      <c r="LTM19" s="81"/>
      <c r="LTN19" s="81"/>
      <c r="LTO19" s="81"/>
      <c r="LTP19" s="81"/>
      <c r="LTQ19" s="81"/>
      <c r="LTR19" s="81"/>
      <c r="LTS19" s="81"/>
      <c r="LTT19" s="81"/>
      <c r="LTU19" s="81"/>
      <c r="LTV19" s="81"/>
      <c r="LTW19" s="81"/>
      <c r="LTX19" s="81"/>
      <c r="LTY19" s="81"/>
      <c r="LTZ19" s="81"/>
      <c r="LUA19" s="81"/>
      <c r="LUB19" s="81"/>
      <c r="LUC19" s="81"/>
      <c r="LUD19" s="82"/>
      <c r="LUE19" s="82"/>
      <c r="LUF19" s="81"/>
      <c r="LUG19" s="81"/>
      <c r="LUH19" s="81"/>
      <c r="LUI19" s="81"/>
      <c r="LUJ19" s="81"/>
      <c r="LUK19" s="81"/>
      <c r="LUL19" s="81"/>
      <c r="LUM19" s="81"/>
      <c r="LUN19" s="81"/>
      <c r="LUO19" s="81"/>
      <c r="LUP19" s="81"/>
      <c r="LUQ19" s="81"/>
      <c r="LUR19" s="81"/>
      <c r="LUS19" s="81"/>
      <c r="LUT19" s="81"/>
      <c r="LUU19" s="81"/>
      <c r="LUV19" s="81"/>
      <c r="LUW19" s="81"/>
      <c r="LUX19" s="81"/>
      <c r="LUY19" s="81"/>
      <c r="LUZ19" s="81"/>
      <c r="LVA19" s="81"/>
      <c r="LVB19" s="82"/>
      <c r="LVC19" s="82"/>
      <c r="LVD19" s="81"/>
      <c r="LVE19" s="81"/>
      <c r="LVF19" s="81"/>
      <c r="LVG19" s="81"/>
      <c r="LVH19" s="81"/>
      <c r="LVI19" s="81"/>
      <c r="LVJ19" s="81"/>
      <c r="LVK19" s="81"/>
      <c r="LVL19" s="81"/>
      <c r="LVM19" s="81"/>
      <c r="LVN19" s="81"/>
      <c r="LVO19" s="81"/>
      <c r="LVP19" s="81"/>
      <c r="LVQ19" s="81"/>
      <c r="LVR19" s="81"/>
      <c r="LVS19" s="81"/>
      <c r="LVT19" s="81"/>
      <c r="LVU19" s="81"/>
      <c r="LVV19" s="81"/>
      <c r="LVW19" s="81"/>
      <c r="LVX19" s="81"/>
      <c r="LVY19" s="81"/>
      <c r="LVZ19" s="82"/>
      <c r="LWA19" s="82"/>
      <c r="LWB19" s="81"/>
      <c r="LWC19" s="81"/>
      <c r="LWD19" s="81"/>
      <c r="LWE19" s="81"/>
      <c r="LWF19" s="81"/>
      <c r="LWG19" s="81"/>
      <c r="LWH19" s="81"/>
      <c r="LWI19" s="81"/>
      <c r="LWJ19" s="81"/>
      <c r="LWK19" s="81"/>
      <c r="LWL19" s="81"/>
      <c r="LWM19" s="81"/>
      <c r="LWN19" s="81"/>
      <c r="LWO19" s="81"/>
      <c r="LWP19" s="81"/>
      <c r="LWQ19" s="81"/>
      <c r="LWR19" s="81"/>
      <c r="LWS19" s="81"/>
      <c r="LWT19" s="81"/>
      <c r="LWU19" s="81"/>
      <c r="LWV19" s="81"/>
      <c r="LWW19" s="81"/>
      <c r="LWX19" s="82"/>
      <c r="LWY19" s="82"/>
      <c r="LWZ19" s="81"/>
      <c r="LXA19" s="81"/>
      <c r="LXB19" s="81"/>
      <c r="LXC19" s="81"/>
      <c r="LXD19" s="81"/>
      <c r="LXE19" s="81"/>
      <c r="LXF19" s="81"/>
      <c r="LXG19" s="81"/>
      <c r="LXH19" s="81"/>
      <c r="LXI19" s="81"/>
      <c r="LXJ19" s="81"/>
      <c r="LXK19" s="81"/>
      <c r="LXL19" s="81"/>
      <c r="LXM19" s="81"/>
      <c r="LXN19" s="81"/>
      <c r="LXO19" s="81"/>
      <c r="LXP19" s="81"/>
      <c r="LXQ19" s="81"/>
      <c r="LXR19" s="81"/>
      <c r="LXS19" s="81"/>
      <c r="LXT19" s="81"/>
      <c r="LXU19" s="81"/>
      <c r="LXV19" s="82"/>
      <c r="LXW19" s="82"/>
      <c r="LXX19" s="81"/>
      <c r="LXY19" s="81"/>
      <c r="LXZ19" s="81"/>
      <c r="LYA19" s="81"/>
      <c r="LYB19" s="81"/>
      <c r="LYC19" s="81"/>
      <c r="LYD19" s="81"/>
      <c r="LYE19" s="81"/>
      <c r="LYF19" s="81"/>
      <c r="LYG19" s="81"/>
      <c r="LYH19" s="81"/>
      <c r="LYI19" s="81"/>
      <c r="LYJ19" s="81"/>
      <c r="LYK19" s="81"/>
      <c r="LYL19" s="81"/>
      <c r="LYM19" s="81"/>
      <c r="LYN19" s="81"/>
      <c r="LYO19" s="81"/>
      <c r="LYP19" s="81"/>
      <c r="LYQ19" s="81"/>
      <c r="LYR19" s="81"/>
      <c r="LYS19" s="81"/>
      <c r="LYT19" s="82"/>
      <c r="LYU19" s="82"/>
      <c r="LYV19" s="81"/>
      <c r="LYW19" s="81"/>
      <c r="LYX19" s="81"/>
      <c r="LYY19" s="81"/>
      <c r="LYZ19" s="81"/>
      <c r="LZA19" s="81"/>
      <c r="LZB19" s="81"/>
      <c r="LZC19" s="81"/>
      <c r="LZD19" s="81"/>
      <c r="LZE19" s="81"/>
      <c r="LZF19" s="81"/>
      <c r="LZG19" s="81"/>
      <c r="LZH19" s="81"/>
      <c r="LZI19" s="81"/>
      <c r="LZJ19" s="81"/>
      <c r="LZK19" s="81"/>
      <c r="LZL19" s="81"/>
      <c r="LZM19" s="81"/>
      <c r="LZN19" s="81"/>
      <c r="LZO19" s="81"/>
      <c r="LZP19" s="81"/>
      <c r="LZQ19" s="81"/>
      <c r="LZR19" s="82"/>
      <c r="LZS19" s="82"/>
      <c r="LZT19" s="81"/>
      <c r="LZU19" s="81"/>
      <c r="LZV19" s="81"/>
      <c r="LZW19" s="81"/>
      <c r="LZX19" s="81"/>
      <c r="LZY19" s="81"/>
      <c r="LZZ19" s="81"/>
      <c r="MAA19" s="81"/>
      <c r="MAB19" s="81"/>
      <c r="MAC19" s="81"/>
      <c r="MAD19" s="81"/>
      <c r="MAE19" s="81"/>
      <c r="MAF19" s="81"/>
      <c r="MAG19" s="81"/>
      <c r="MAH19" s="81"/>
      <c r="MAI19" s="81"/>
      <c r="MAJ19" s="81"/>
      <c r="MAK19" s="81"/>
      <c r="MAL19" s="81"/>
      <c r="MAM19" s="81"/>
      <c r="MAN19" s="81"/>
      <c r="MAO19" s="81"/>
      <c r="MAP19" s="82"/>
      <c r="MAQ19" s="82"/>
      <c r="MAR19" s="81"/>
      <c r="MAS19" s="81"/>
      <c r="MAT19" s="81"/>
      <c r="MAU19" s="81"/>
      <c r="MAV19" s="81"/>
      <c r="MAW19" s="81"/>
      <c r="MAX19" s="81"/>
      <c r="MAY19" s="81"/>
      <c r="MAZ19" s="81"/>
      <c r="MBA19" s="81"/>
      <c r="MBB19" s="81"/>
      <c r="MBC19" s="81"/>
      <c r="MBD19" s="81"/>
      <c r="MBE19" s="81"/>
      <c r="MBF19" s="81"/>
      <c r="MBG19" s="81"/>
      <c r="MBH19" s="81"/>
      <c r="MBI19" s="81"/>
      <c r="MBJ19" s="81"/>
      <c r="MBK19" s="81"/>
      <c r="MBL19" s="81"/>
      <c r="MBM19" s="81"/>
      <c r="MBN19" s="82"/>
      <c r="MBO19" s="82"/>
      <c r="MBP19" s="81"/>
      <c r="MBQ19" s="81"/>
      <c r="MBR19" s="81"/>
      <c r="MBS19" s="81"/>
      <c r="MBT19" s="81"/>
      <c r="MBU19" s="81"/>
      <c r="MBV19" s="81"/>
      <c r="MBW19" s="81"/>
      <c r="MBX19" s="81"/>
      <c r="MBY19" s="81"/>
      <c r="MBZ19" s="81"/>
      <c r="MCA19" s="81"/>
      <c r="MCB19" s="81"/>
      <c r="MCC19" s="81"/>
      <c r="MCD19" s="81"/>
      <c r="MCE19" s="81"/>
      <c r="MCF19" s="81"/>
      <c r="MCG19" s="81"/>
      <c r="MCH19" s="81"/>
      <c r="MCI19" s="81"/>
      <c r="MCJ19" s="81"/>
      <c r="MCK19" s="81"/>
      <c r="MCL19" s="82"/>
      <c r="MCM19" s="82"/>
      <c r="MCN19" s="81"/>
      <c r="MCO19" s="81"/>
      <c r="MCP19" s="81"/>
      <c r="MCQ19" s="81"/>
      <c r="MCR19" s="81"/>
      <c r="MCS19" s="81"/>
      <c r="MCT19" s="81"/>
      <c r="MCU19" s="81"/>
      <c r="MCV19" s="81"/>
      <c r="MCW19" s="81"/>
      <c r="MCX19" s="81"/>
      <c r="MCY19" s="81"/>
      <c r="MCZ19" s="81"/>
      <c r="MDA19" s="81"/>
      <c r="MDB19" s="81"/>
      <c r="MDC19" s="81"/>
      <c r="MDD19" s="81"/>
      <c r="MDE19" s="81"/>
      <c r="MDF19" s="81"/>
      <c r="MDG19" s="81"/>
      <c r="MDH19" s="81"/>
      <c r="MDI19" s="81"/>
      <c r="MDJ19" s="82"/>
      <c r="MDK19" s="82"/>
      <c r="MDL19" s="81"/>
      <c r="MDM19" s="81"/>
      <c r="MDN19" s="81"/>
      <c r="MDO19" s="81"/>
      <c r="MDP19" s="81"/>
      <c r="MDQ19" s="81"/>
      <c r="MDR19" s="81"/>
      <c r="MDS19" s="81"/>
      <c r="MDT19" s="81"/>
      <c r="MDU19" s="81"/>
      <c r="MDV19" s="81"/>
      <c r="MDW19" s="81"/>
      <c r="MDX19" s="81"/>
      <c r="MDY19" s="81"/>
      <c r="MDZ19" s="81"/>
      <c r="MEA19" s="81"/>
      <c r="MEB19" s="81"/>
      <c r="MEC19" s="81"/>
      <c r="MED19" s="81"/>
      <c r="MEE19" s="81"/>
      <c r="MEF19" s="81"/>
      <c r="MEG19" s="81"/>
      <c r="MEH19" s="82"/>
      <c r="MEI19" s="82"/>
      <c r="MEJ19" s="81"/>
      <c r="MEK19" s="81"/>
      <c r="MEL19" s="81"/>
      <c r="MEM19" s="81"/>
      <c r="MEN19" s="81"/>
      <c r="MEO19" s="81"/>
      <c r="MEP19" s="81"/>
      <c r="MEQ19" s="81"/>
      <c r="MER19" s="81"/>
      <c r="MES19" s="81"/>
      <c r="MET19" s="81"/>
      <c r="MEU19" s="81"/>
      <c r="MEV19" s="81"/>
      <c r="MEW19" s="81"/>
      <c r="MEX19" s="81"/>
      <c r="MEY19" s="81"/>
      <c r="MEZ19" s="81"/>
      <c r="MFA19" s="81"/>
      <c r="MFB19" s="81"/>
      <c r="MFC19" s="81"/>
      <c r="MFD19" s="81"/>
      <c r="MFE19" s="81"/>
      <c r="MFF19" s="82"/>
      <c r="MFG19" s="82"/>
      <c r="MFH19" s="81"/>
      <c r="MFI19" s="81"/>
      <c r="MFJ19" s="81"/>
      <c r="MFK19" s="81"/>
      <c r="MFL19" s="81"/>
      <c r="MFM19" s="81"/>
      <c r="MFN19" s="81"/>
      <c r="MFO19" s="81"/>
      <c r="MFP19" s="81"/>
      <c r="MFQ19" s="81"/>
      <c r="MFR19" s="81"/>
      <c r="MFS19" s="81"/>
      <c r="MFT19" s="81"/>
      <c r="MFU19" s="81"/>
      <c r="MFV19" s="81"/>
      <c r="MFW19" s="81"/>
      <c r="MFX19" s="81"/>
      <c r="MFY19" s="81"/>
      <c r="MFZ19" s="81"/>
      <c r="MGA19" s="81"/>
      <c r="MGB19" s="81"/>
      <c r="MGC19" s="81"/>
      <c r="MGD19" s="82"/>
      <c r="MGE19" s="82"/>
      <c r="MGF19" s="81"/>
      <c r="MGG19" s="81"/>
      <c r="MGH19" s="81"/>
      <c r="MGI19" s="81"/>
      <c r="MGJ19" s="81"/>
      <c r="MGK19" s="81"/>
      <c r="MGL19" s="81"/>
      <c r="MGM19" s="81"/>
      <c r="MGN19" s="81"/>
      <c r="MGO19" s="81"/>
      <c r="MGP19" s="81"/>
      <c r="MGQ19" s="81"/>
      <c r="MGR19" s="81"/>
      <c r="MGS19" s="81"/>
      <c r="MGT19" s="81"/>
      <c r="MGU19" s="81"/>
      <c r="MGV19" s="81"/>
      <c r="MGW19" s="81"/>
      <c r="MGX19" s="81"/>
      <c r="MGY19" s="81"/>
      <c r="MGZ19" s="81"/>
      <c r="MHA19" s="81"/>
      <c r="MHB19" s="82"/>
      <c r="MHC19" s="82"/>
      <c r="MHD19" s="81"/>
      <c r="MHE19" s="81"/>
      <c r="MHF19" s="81"/>
      <c r="MHG19" s="81"/>
      <c r="MHH19" s="81"/>
      <c r="MHI19" s="81"/>
      <c r="MHJ19" s="81"/>
      <c r="MHK19" s="81"/>
      <c r="MHL19" s="81"/>
      <c r="MHM19" s="81"/>
      <c r="MHN19" s="81"/>
      <c r="MHO19" s="81"/>
      <c r="MHP19" s="81"/>
      <c r="MHQ19" s="81"/>
      <c r="MHR19" s="81"/>
      <c r="MHS19" s="81"/>
      <c r="MHT19" s="81"/>
      <c r="MHU19" s="81"/>
      <c r="MHV19" s="81"/>
      <c r="MHW19" s="81"/>
      <c r="MHX19" s="81"/>
      <c r="MHY19" s="81"/>
      <c r="MHZ19" s="82"/>
      <c r="MIA19" s="82"/>
      <c r="MIB19" s="81"/>
      <c r="MIC19" s="81"/>
      <c r="MID19" s="81"/>
      <c r="MIE19" s="81"/>
      <c r="MIF19" s="81"/>
      <c r="MIG19" s="81"/>
      <c r="MIH19" s="81"/>
      <c r="MII19" s="81"/>
      <c r="MIJ19" s="81"/>
      <c r="MIK19" s="81"/>
      <c r="MIL19" s="81"/>
      <c r="MIM19" s="81"/>
      <c r="MIN19" s="81"/>
      <c r="MIO19" s="81"/>
      <c r="MIP19" s="81"/>
      <c r="MIQ19" s="81"/>
      <c r="MIR19" s="81"/>
      <c r="MIS19" s="81"/>
      <c r="MIT19" s="81"/>
      <c r="MIU19" s="81"/>
      <c r="MIV19" s="81"/>
      <c r="MIW19" s="81"/>
      <c r="MIX19" s="82"/>
      <c r="MIY19" s="82"/>
      <c r="MIZ19" s="81"/>
      <c r="MJA19" s="81"/>
      <c r="MJB19" s="81"/>
      <c r="MJC19" s="81"/>
      <c r="MJD19" s="81"/>
      <c r="MJE19" s="81"/>
      <c r="MJF19" s="81"/>
      <c r="MJG19" s="81"/>
      <c r="MJH19" s="81"/>
      <c r="MJI19" s="81"/>
      <c r="MJJ19" s="81"/>
      <c r="MJK19" s="81"/>
      <c r="MJL19" s="81"/>
      <c r="MJM19" s="81"/>
      <c r="MJN19" s="81"/>
      <c r="MJO19" s="81"/>
      <c r="MJP19" s="81"/>
      <c r="MJQ19" s="81"/>
      <c r="MJR19" s="81"/>
      <c r="MJS19" s="81"/>
      <c r="MJT19" s="81"/>
      <c r="MJU19" s="81"/>
      <c r="MJV19" s="82"/>
      <c r="MJW19" s="82"/>
      <c r="MJX19" s="81"/>
      <c r="MJY19" s="81"/>
      <c r="MJZ19" s="81"/>
      <c r="MKA19" s="81"/>
      <c r="MKB19" s="81"/>
      <c r="MKC19" s="81"/>
      <c r="MKD19" s="81"/>
      <c r="MKE19" s="81"/>
      <c r="MKF19" s="81"/>
      <c r="MKG19" s="81"/>
      <c r="MKH19" s="81"/>
      <c r="MKI19" s="81"/>
      <c r="MKJ19" s="81"/>
      <c r="MKK19" s="81"/>
      <c r="MKL19" s="81"/>
      <c r="MKM19" s="81"/>
      <c r="MKN19" s="81"/>
      <c r="MKO19" s="81"/>
      <c r="MKP19" s="81"/>
      <c r="MKQ19" s="81"/>
      <c r="MKR19" s="81"/>
      <c r="MKS19" s="81"/>
      <c r="MKT19" s="82"/>
      <c r="MKU19" s="82"/>
      <c r="MKV19" s="81"/>
      <c r="MKW19" s="81"/>
      <c r="MKX19" s="81"/>
      <c r="MKY19" s="81"/>
      <c r="MKZ19" s="81"/>
      <c r="MLA19" s="81"/>
      <c r="MLB19" s="81"/>
      <c r="MLC19" s="81"/>
      <c r="MLD19" s="81"/>
      <c r="MLE19" s="81"/>
      <c r="MLF19" s="81"/>
      <c r="MLG19" s="81"/>
      <c r="MLH19" s="81"/>
      <c r="MLI19" s="81"/>
      <c r="MLJ19" s="81"/>
      <c r="MLK19" s="81"/>
      <c r="MLL19" s="81"/>
      <c r="MLM19" s="81"/>
      <c r="MLN19" s="81"/>
      <c r="MLO19" s="81"/>
      <c r="MLP19" s="81"/>
      <c r="MLQ19" s="81"/>
      <c r="MLR19" s="82"/>
      <c r="MLS19" s="82"/>
      <c r="MLT19" s="81"/>
      <c r="MLU19" s="81"/>
      <c r="MLV19" s="81"/>
      <c r="MLW19" s="81"/>
      <c r="MLX19" s="81"/>
      <c r="MLY19" s="81"/>
      <c r="MLZ19" s="81"/>
      <c r="MMA19" s="81"/>
      <c r="MMB19" s="81"/>
      <c r="MMC19" s="81"/>
      <c r="MMD19" s="81"/>
      <c r="MME19" s="81"/>
      <c r="MMF19" s="81"/>
      <c r="MMG19" s="81"/>
      <c r="MMH19" s="81"/>
      <c r="MMI19" s="81"/>
      <c r="MMJ19" s="81"/>
      <c r="MMK19" s="81"/>
      <c r="MML19" s="81"/>
      <c r="MMM19" s="81"/>
      <c r="MMN19" s="81"/>
      <c r="MMO19" s="81"/>
      <c r="MMP19" s="82"/>
      <c r="MMQ19" s="82"/>
      <c r="MMR19" s="81"/>
      <c r="MMS19" s="81"/>
      <c r="MMT19" s="81"/>
      <c r="MMU19" s="81"/>
      <c r="MMV19" s="81"/>
      <c r="MMW19" s="81"/>
      <c r="MMX19" s="81"/>
      <c r="MMY19" s="81"/>
      <c r="MMZ19" s="81"/>
      <c r="MNA19" s="81"/>
      <c r="MNB19" s="81"/>
      <c r="MNC19" s="81"/>
      <c r="MND19" s="81"/>
      <c r="MNE19" s="81"/>
      <c r="MNF19" s="81"/>
      <c r="MNG19" s="81"/>
      <c r="MNH19" s="81"/>
      <c r="MNI19" s="81"/>
      <c r="MNJ19" s="81"/>
      <c r="MNK19" s="81"/>
      <c r="MNL19" s="81"/>
      <c r="MNM19" s="81"/>
      <c r="MNN19" s="82"/>
      <c r="MNO19" s="82"/>
      <c r="MNP19" s="81"/>
      <c r="MNQ19" s="81"/>
      <c r="MNR19" s="81"/>
      <c r="MNS19" s="81"/>
      <c r="MNT19" s="81"/>
      <c r="MNU19" s="81"/>
      <c r="MNV19" s="81"/>
      <c r="MNW19" s="81"/>
      <c r="MNX19" s="81"/>
      <c r="MNY19" s="81"/>
      <c r="MNZ19" s="81"/>
      <c r="MOA19" s="81"/>
      <c r="MOB19" s="81"/>
      <c r="MOC19" s="81"/>
      <c r="MOD19" s="81"/>
      <c r="MOE19" s="81"/>
      <c r="MOF19" s="81"/>
      <c r="MOG19" s="81"/>
      <c r="MOH19" s="81"/>
      <c r="MOI19" s="81"/>
      <c r="MOJ19" s="81"/>
      <c r="MOK19" s="81"/>
      <c r="MOL19" s="82"/>
      <c r="MOM19" s="82"/>
      <c r="MON19" s="81"/>
      <c r="MOO19" s="81"/>
      <c r="MOP19" s="81"/>
      <c r="MOQ19" s="81"/>
      <c r="MOR19" s="81"/>
      <c r="MOS19" s="81"/>
      <c r="MOT19" s="81"/>
      <c r="MOU19" s="81"/>
      <c r="MOV19" s="81"/>
      <c r="MOW19" s="81"/>
      <c r="MOX19" s="81"/>
      <c r="MOY19" s="81"/>
      <c r="MOZ19" s="81"/>
      <c r="MPA19" s="81"/>
      <c r="MPB19" s="81"/>
      <c r="MPC19" s="81"/>
      <c r="MPD19" s="81"/>
      <c r="MPE19" s="81"/>
      <c r="MPF19" s="81"/>
      <c r="MPG19" s="81"/>
      <c r="MPH19" s="81"/>
      <c r="MPI19" s="81"/>
      <c r="MPJ19" s="82"/>
      <c r="MPK19" s="82"/>
      <c r="MPL19" s="81"/>
      <c r="MPM19" s="81"/>
      <c r="MPN19" s="81"/>
      <c r="MPO19" s="81"/>
      <c r="MPP19" s="81"/>
      <c r="MPQ19" s="81"/>
      <c r="MPR19" s="81"/>
      <c r="MPS19" s="81"/>
      <c r="MPT19" s="81"/>
      <c r="MPU19" s="81"/>
      <c r="MPV19" s="81"/>
      <c r="MPW19" s="81"/>
      <c r="MPX19" s="81"/>
      <c r="MPY19" s="81"/>
      <c r="MPZ19" s="81"/>
      <c r="MQA19" s="81"/>
      <c r="MQB19" s="81"/>
      <c r="MQC19" s="81"/>
      <c r="MQD19" s="81"/>
      <c r="MQE19" s="81"/>
      <c r="MQF19" s="81"/>
      <c r="MQG19" s="81"/>
      <c r="MQH19" s="82"/>
      <c r="MQI19" s="82"/>
      <c r="MQJ19" s="81"/>
      <c r="MQK19" s="81"/>
      <c r="MQL19" s="81"/>
      <c r="MQM19" s="81"/>
      <c r="MQN19" s="81"/>
      <c r="MQO19" s="81"/>
      <c r="MQP19" s="81"/>
      <c r="MQQ19" s="81"/>
      <c r="MQR19" s="81"/>
      <c r="MQS19" s="81"/>
      <c r="MQT19" s="81"/>
      <c r="MQU19" s="81"/>
      <c r="MQV19" s="81"/>
      <c r="MQW19" s="81"/>
      <c r="MQX19" s="81"/>
      <c r="MQY19" s="81"/>
      <c r="MQZ19" s="81"/>
      <c r="MRA19" s="81"/>
      <c r="MRB19" s="81"/>
      <c r="MRC19" s="81"/>
      <c r="MRD19" s="81"/>
      <c r="MRE19" s="81"/>
      <c r="MRF19" s="82"/>
      <c r="MRG19" s="82"/>
      <c r="MRH19" s="81"/>
      <c r="MRI19" s="81"/>
      <c r="MRJ19" s="81"/>
      <c r="MRK19" s="81"/>
      <c r="MRL19" s="81"/>
      <c r="MRM19" s="81"/>
      <c r="MRN19" s="81"/>
      <c r="MRO19" s="81"/>
      <c r="MRP19" s="81"/>
      <c r="MRQ19" s="81"/>
      <c r="MRR19" s="81"/>
      <c r="MRS19" s="81"/>
      <c r="MRT19" s="81"/>
      <c r="MRU19" s="81"/>
      <c r="MRV19" s="81"/>
      <c r="MRW19" s="81"/>
      <c r="MRX19" s="81"/>
      <c r="MRY19" s="81"/>
      <c r="MRZ19" s="81"/>
      <c r="MSA19" s="81"/>
      <c r="MSB19" s="81"/>
      <c r="MSC19" s="81"/>
      <c r="MSD19" s="82"/>
      <c r="MSE19" s="82"/>
      <c r="MSF19" s="81"/>
      <c r="MSG19" s="81"/>
      <c r="MSH19" s="81"/>
      <c r="MSI19" s="81"/>
      <c r="MSJ19" s="81"/>
      <c r="MSK19" s="81"/>
      <c r="MSL19" s="81"/>
      <c r="MSM19" s="81"/>
      <c r="MSN19" s="81"/>
      <c r="MSO19" s="81"/>
      <c r="MSP19" s="81"/>
      <c r="MSQ19" s="81"/>
      <c r="MSR19" s="81"/>
      <c r="MSS19" s="81"/>
      <c r="MST19" s="81"/>
      <c r="MSU19" s="81"/>
      <c r="MSV19" s="81"/>
      <c r="MSW19" s="81"/>
      <c r="MSX19" s="81"/>
      <c r="MSY19" s="81"/>
      <c r="MSZ19" s="81"/>
      <c r="MTA19" s="81"/>
      <c r="MTB19" s="82"/>
      <c r="MTC19" s="82"/>
      <c r="MTD19" s="81"/>
      <c r="MTE19" s="81"/>
      <c r="MTF19" s="81"/>
      <c r="MTG19" s="81"/>
      <c r="MTH19" s="81"/>
      <c r="MTI19" s="81"/>
      <c r="MTJ19" s="81"/>
      <c r="MTK19" s="81"/>
      <c r="MTL19" s="81"/>
      <c r="MTM19" s="81"/>
      <c r="MTN19" s="81"/>
      <c r="MTO19" s="81"/>
      <c r="MTP19" s="81"/>
      <c r="MTQ19" s="81"/>
      <c r="MTR19" s="81"/>
      <c r="MTS19" s="81"/>
      <c r="MTT19" s="81"/>
      <c r="MTU19" s="81"/>
      <c r="MTV19" s="81"/>
      <c r="MTW19" s="81"/>
      <c r="MTX19" s="81"/>
      <c r="MTY19" s="81"/>
      <c r="MTZ19" s="82"/>
      <c r="MUA19" s="82"/>
      <c r="MUB19" s="81"/>
      <c r="MUC19" s="81"/>
      <c r="MUD19" s="81"/>
      <c r="MUE19" s="81"/>
      <c r="MUF19" s="81"/>
      <c r="MUG19" s="81"/>
      <c r="MUH19" s="81"/>
      <c r="MUI19" s="81"/>
      <c r="MUJ19" s="81"/>
      <c r="MUK19" s="81"/>
      <c r="MUL19" s="81"/>
      <c r="MUM19" s="81"/>
      <c r="MUN19" s="81"/>
      <c r="MUO19" s="81"/>
      <c r="MUP19" s="81"/>
      <c r="MUQ19" s="81"/>
      <c r="MUR19" s="81"/>
      <c r="MUS19" s="81"/>
      <c r="MUT19" s="81"/>
      <c r="MUU19" s="81"/>
      <c r="MUV19" s="81"/>
      <c r="MUW19" s="81"/>
      <c r="MUX19" s="82"/>
      <c r="MUY19" s="82"/>
      <c r="MUZ19" s="81"/>
      <c r="MVA19" s="81"/>
      <c r="MVB19" s="81"/>
      <c r="MVC19" s="81"/>
      <c r="MVD19" s="81"/>
      <c r="MVE19" s="81"/>
      <c r="MVF19" s="81"/>
      <c r="MVG19" s="81"/>
      <c r="MVH19" s="81"/>
      <c r="MVI19" s="81"/>
      <c r="MVJ19" s="81"/>
      <c r="MVK19" s="81"/>
      <c r="MVL19" s="81"/>
      <c r="MVM19" s="81"/>
      <c r="MVN19" s="81"/>
      <c r="MVO19" s="81"/>
      <c r="MVP19" s="81"/>
      <c r="MVQ19" s="81"/>
      <c r="MVR19" s="81"/>
      <c r="MVS19" s="81"/>
      <c r="MVT19" s="81"/>
      <c r="MVU19" s="81"/>
      <c r="MVV19" s="82"/>
      <c r="MVW19" s="82"/>
      <c r="MVX19" s="81"/>
      <c r="MVY19" s="81"/>
      <c r="MVZ19" s="81"/>
      <c r="MWA19" s="81"/>
      <c r="MWB19" s="81"/>
      <c r="MWC19" s="81"/>
      <c r="MWD19" s="81"/>
      <c r="MWE19" s="81"/>
      <c r="MWF19" s="81"/>
      <c r="MWG19" s="81"/>
      <c r="MWH19" s="81"/>
      <c r="MWI19" s="81"/>
      <c r="MWJ19" s="81"/>
      <c r="MWK19" s="81"/>
      <c r="MWL19" s="81"/>
      <c r="MWM19" s="81"/>
      <c r="MWN19" s="81"/>
      <c r="MWO19" s="81"/>
      <c r="MWP19" s="81"/>
      <c r="MWQ19" s="81"/>
      <c r="MWR19" s="81"/>
      <c r="MWS19" s="81"/>
      <c r="MWT19" s="82"/>
      <c r="MWU19" s="82"/>
      <c r="MWV19" s="81"/>
      <c r="MWW19" s="81"/>
      <c r="MWX19" s="81"/>
      <c r="MWY19" s="81"/>
      <c r="MWZ19" s="81"/>
      <c r="MXA19" s="81"/>
      <c r="MXB19" s="81"/>
      <c r="MXC19" s="81"/>
      <c r="MXD19" s="81"/>
      <c r="MXE19" s="81"/>
      <c r="MXF19" s="81"/>
      <c r="MXG19" s="81"/>
      <c r="MXH19" s="81"/>
      <c r="MXI19" s="81"/>
      <c r="MXJ19" s="81"/>
      <c r="MXK19" s="81"/>
      <c r="MXL19" s="81"/>
      <c r="MXM19" s="81"/>
      <c r="MXN19" s="81"/>
      <c r="MXO19" s="81"/>
      <c r="MXP19" s="81"/>
      <c r="MXQ19" s="81"/>
      <c r="MXR19" s="82"/>
      <c r="MXS19" s="82"/>
      <c r="MXT19" s="81"/>
      <c r="MXU19" s="81"/>
      <c r="MXV19" s="81"/>
      <c r="MXW19" s="81"/>
      <c r="MXX19" s="81"/>
      <c r="MXY19" s="81"/>
      <c r="MXZ19" s="81"/>
      <c r="MYA19" s="81"/>
      <c r="MYB19" s="81"/>
      <c r="MYC19" s="81"/>
      <c r="MYD19" s="81"/>
      <c r="MYE19" s="81"/>
      <c r="MYF19" s="81"/>
      <c r="MYG19" s="81"/>
      <c r="MYH19" s="81"/>
      <c r="MYI19" s="81"/>
      <c r="MYJ19" s="81"/>
      <c r="MYK19" s="81"/>
      <c r="MYL19" s="81"/>
      <c r="MYM19" s="81"/>
      <c r="MYN19" s="81"/>
      <c r="MYO19" s="81"/>
      <c r="MYP19" s="82"/>
      <c r="MYQ19" s="82"/>
      <c r="MYR19" s="81"/>
      <c r="MYS19" s="81"/>
      <c r="MYT19" s="81"/>
      <c r="MYU19" s="81"/>
      <c r="MYV19" s="81"/>
      <c r="MYW19" s="81"/>
      <c r="MYX19" s="81"/>
      <c r="MYY19" s="81"/>
      <c r="MYZ19" s="81"/>
      <c r="MZA19" s="81"/>
      <c r="MZB19" s="81"/>
      <c r="MZC19" s="81"/>
      <c r="MZD19" s="81"/>
      <c r="MZE19" s="81"/>
      <c r="MZF19" s="81"/>
      <c r="MZG19" s="81"/>
      <c r="MZH19" s="81"/>
      <c r="MZI19" s="81"/>
      <c r="MZJ19" s="81"/>
      <c r="MZK19" s="81"/>
      <c r="MZL19" s="81"/>
      <c r="MZM19" s="81"/>
      <c r="MZN19" s="82"/>
      <c r="MZO19" s="82"/>
      <c r="MZP19" s="81"/>
      <c r="MZQ19" s="81"/>
      <c r="MZR19" s="81"/>
      <c r="MZS19" s="81"/>
      <c r="MZT19" s="81"/>
      <c r="MZU19" s="81"/>
      <c r="MZV19" s="81"/>
      <c r="MZW19" s="81"/>
      <c r="MZX19" s="81"/>
      <c r="MZY19" s="81"/>
      <c r="MZZ19" s="81"/>
      <c r="NAA19" s="81"/>
      <c r="NAB19" s="81"/>
      <c r="NAC19" s="81"/>
      <c r="NAD19" s="81"/>
      <c r="NAE19" s="81"/>
      <c r="NAF19" s="81"/>
      <c r="NAG19" s="81"/>
      <c r="NAH19" s="81"/>
      <c r="NAI19" s="81"/>
      <c r="NAJ19" s="81"/>
      <c r="NAK19" s="81"/>
      <c r="NAL19" s="82"/>
      <c r="NAM19" s="82"/>
      <c r="NAN19" s="81"/>
      <c r="NAO19" s="81"/>
      <c r="NAP19" s="81"/>
      <c r="NAQ19" s="81"/>
      <c r="NAR19" s="81"/>
      <c r="NAS19" s="81"/>
      <c r="NAT19" s="81"/>
      <c r="NAU19" s="81"/>
      <c r="NAV19" s="81"/>
      <c r="NAW19" s="81"/>
      <c r="NAX19" s="81"/>
      <c r="NAY19" s="81"/>
      <c r="NAZ19" s="81"/>
      <c r="NBA19" s="81"/>
      <c r="NBB19" s="81"/>
      <c r="NBC19" s="81"/>
      <c r="NBD19" s="81"/>
      <c r="NBE19" s="81"/>
      <c r="NBF19" s="81"/>
      <c r="NBG19" s="81"/>
      <c r="NBH19" s="81"/>
      <c r="NBI19" s="81"/>
      <c r="NBJ19" s="82"/>
      <c r="NBK19" s="82"/>
      <c r="NBL19" s="81"/>
      <c r="NBM19" s="81"/>
      <c r="NBN19" s="81"/>
      <c r="NBO19" s="81"/>
      <c r="NBP19" s="81"/>
      <c r="NBQ19" s="81"/>
      <c r="NBR19" s="81"/>
      <c r="NBS19" s="81"/>
      <c r="NBT19" s="81"/>
      <c r="NBU19" s="81"/>
      <c r="NBV19" s="81"/>
      <c r="NBW19" s="81"/>
      <c r="NBX19" s="81"/>
      <c r="NBY19" s="81"/>
      <c r="NBZ19" s="81"/>
      <c r="NCA19" s="81"/>
      <c r="NCB19" s="81"/>
      <c r="NCC19" s="81"/>
      <c r="NCD19" s="81"/>
      <c r="NCE19" s="81"/>
      <c r="NCF19" s="81"/>
      <c r="NCG19" s="81"/>
      <c r="NCH19" s="82"/>
      <c r="NCI19" s="82"/>
      <c r="NCJ19" s="81"/>
      <c r="NCK19" s="81"/>
      <c r="NCL19" s="81"/>
      <c r="NCM19" s="81"/>
      <c r="NCN19" s="81"/>
      <c r="NCO19" s="81"/>
      <c r="NCP19" s="81"/>
      <c r="NCQ19" s="81"/>
      <c r="NCR19" s="81"/>
      <c r="NCS19" s="81"/>
      <c r="NCT19" s="81"/>
      <c r="NCU19" s="81"/>
      <c r="NCV19" s="81"/>
      <c r="NCW19" s="81"/>
      <c r="NCX19" s="81"/>
      <c r="NCY19" s="81"/>
      <c r="NCZ19" s="81"/>
      <c r="NDA19" s="81"/>
      <c r="NDB19" s="81"/>
      <c r="NDC19" s="81"/>
      <c r="NDD19" s="81"/>
      <c r="NDE19" s="81"/>
      <c r="NDF19" s="82"/>
      <c r="NDG19" s="82"/>
      <c r="NDH19" s="81"/>
      <c r="NDI19" s="81"/>
      <c r="NDJ19" s="81"/>
      <c r="NDK19" s="81"/>
      <c r="NDL19" s="81"/>
      <c r="NDM19" s="81"/>
      <c r="NDN19" s="81"/>
      <c r="NDO19" s="81"/>
      <c r="NDP19" s="81"/>
      <c r="NDQ19" s="81"/>
      <c r="NDR19" s="81"/>
      <c r="NDS19" s="81"/>
      <c r="NDT19" s="81"/>
      <c r="NDU19" s="81"/>
      <c r="NDV19" s="81"/>
      <c r="NDW19" s="81"/>
      <c r="NDX19" s="81"/>
      <c r="NDY19" s="81"/>
      <c r="NDZ19" s="81"/>
      <c r="NEA19" s="81"/>
      <c r="NEB19" s="81"/>
      <c r="NEC19" s="81"/>
      <c r="NED19" s="82"/>
      <c r="NEE19" s="82"/>
      <c r="NEF19" s="81"/>
      <c r="NEG19" s="81"/>
      <c r="NEH19" s="81"/>
      <c r="NEI19" s="81"/>
      <c r="NEJ19" s="81"/>
      <c r="NEK19" s="81"/>
      <c r="NEL19" s="81"/>
      <c r="NEM19" s="81"/>
      <c r="NEN19" s="81"/>
      <c r="NEO19" s="81"/>
      <c r="NEP19" s="81"/>
      <c r="NEQ19" s="81"/>
      <c r="NER19" s="81"/>
      <c r="NES19" s="81"/>
      <c r="NET19" s="81"/>
      <c r="NEU19" s="81"/>
      <c r="NEV19" s="81"/>
      <c r="NEW19" s="81"/>
      <c r="NEX19" s="81"/>
      <c r="NEY19" s="81"/>
      <c r="NEZ19" s="81"/>
      <c r="NFA19" s="81"/>
      <c r="NFB19" s="82"/>
      <c r="NFC19" s="82"/>
      <c r="NFD19" s="81"/>
      <c r="NFE19" s="81"/>
      <c r="NFF19" s="81"/>
      <c r="NFG19" s="81"/>
      <c r="NFH19" s="81"/>
      <c r="NFI19" s="81"/>
      <c r="NFJ19" s="81"/>
      <c r="NFK19" s="81"/>
      <c r="NFL19" s="81"/>
      <c r="NFM19" s="81"/>
      <c r="NFN19" s="81"/>
      <c r="NFO19" s="81"/>
      <c r="NFP19" s="81"/>
      <c r="NFQ19" s="81"/>
      <c r="NFR19" s="81"/>
      <c r="NFS19" s="81"/>
      <c r="NFT19" s="81"/>
      <c r="NFU19" s="81"/>
      <c r="NFV19" s="81"/>
      <c r="NFW19" s="81"/>
      <c r="NFX19" s="81"/>
      <c r="NFY19" s="81"/>
      <c r="NFZ19" s="82"/>
      <c r="NGA19" s="82"/>
      <c r="NGB19" s="81"/>
      <c r="NGC19" s="81"/>
      <c r="NGD19" s="81"/>
      <c r="NGE19" s="81"/>
      <c r="NGF19" s="81"/>
      <c r="NGG19" s="81"/>
      <c r="NGH19" s="81"/>
      <c r="NGI19" s="81"/>
      <c r="NGJ19" s="81"/>
      <c r="NGK19" s="81"/>
      <c r="NGL19" s="81"/>
      <c r="NGM19" s="81"/>
      <c r="NGN19" s="81"/>
      <c r="NGO19" s="81"/>
      <c r="NGP19" s="81"/>
      <c r="NGQ19" s="81"/>
      <c r="NGR19" s="81"/>
      <c r="NGS19" s="81"/>
      <c r="NGT19" s="81"/>
      <c r="NGU19" s="81"/>
      <c r="NGV19" s="81"/>
      <c r="NGW19" s="81"/>
      <c r="NGX19" s="82"/>
      <c r="NGY19" s="82"/>
      <c r="NGZ19" s="81"/>
      <c r="NHA19" s="81"/>
      <c r="NHB19" s="81"/>
      <c r="NHC19" s="81"/>
      <c r="NHD19" s="81"/>
      <c r="NHE19" s="81"/>
      <c r="NHF19" s="81"/>
      <c r="NHG19" s="81"/>
      <c r="NHH19" s="81"/>
      <c r="NHI19" s="81"/>
      <c r="NHJ19" s="81"/>
      <c r="NHK19" s="81"/>
      <c r="NHL19" s="81"/>
      <c r="NHM19" s="81"/>
      <c r="NHN19" s="81"/>
      <c r="NHO19" s="81"/>
      <c r="NHP19" s="81"/>
      <c r="NHQ19" s="81"/>
      <c r="NHR19" s="81"/>
      <c r="NHS19" s="81"/>
      <c r="NHT19" s="81"/>
      <c r="NHU19" s="81"/>
      <c r="NHV19" s="82"/>
      <c r="NHW19" s="82"/>
      <c r="NHX19" s="81"/>
      <c r="NHY19" s="81"/>
      <c r="NHZ19" s="81"/>
      <c r="NIA19" s="81"/>
      <c r="NIB19" s="81"/>
      <c r="NIC19" s="81"/>
      <c r="NID19" s="81"/>
      <c r="NIE19" s="81"/>
      <c r="NIF19" s="81"/>
      <c r="NIG19" s="81"/>
      <c r="NIH19" s="81"/>
      <c r="NII19" s="81"/>
      <c r="NIJ19" s="81"/>
      <c r="NIK19" s="81"/>
      <c r="NIL19" s="81"/>
      <c r="NIM19" s="81"/>
      <c r="NIN19" s="81"/>
      <c r="NIO19" s="81"/>
      <c r="NIP19" s="81"/>
      <c r="NIQ19" s="81"/>
      <c r="NIR19" s="81"/>
      <c r="NIS19" s="81"/>
      <c r="NIT19" s="82"/>
      <c r="NIU19" s="82"/>
      <c r="NIV19" s="81"/>
      <c r="NIW19" s="81"/>
      <c r="NIX19" s="81"/>
      <c r="NIY19" s="81"/>
      <c r="NIZ19" s="81"/>
      <c r="NJA19" s="81"/>
      <c r="NJB19" s="81"/>
      <c r="NJC19" s="81"/>
      <c r="NJD19" s="81"/>
      <c r="NJE19" s="81"/>
      <c r="NJF19" s="81"/>
      <c r="NJG19" s="81"/>
      <c r="NJH19" s="81"/>
      <c r="NJI19" s="81"/>
      <c r="NJJ19" s="81"/>
      <c r="NJK19" s="81"/>
      <c r="NJL19" s="81"/>
      <c r="NJM19" s="81"/>
      <c r="NJN19" s="81"/>
      <c r="NJO19" s="81"/>
      <c r="NJP19" s="81"/>
      <c r="NJQ19" s="81"/>
      <c r="NJR19" s="82"/>
      <c r="NJS19" s="82"/>
      <c r="NJT19" s="81"/>
      <c r="NJU19" s="81"/>
      <c r="NJV19" s="81"/>
      <c r="NJW19" s="81"/>
      <c r="NJX19" s="81"/>
      <c r="NJY19" s="81"/>
      <c r="NJZ19" s="81"/>
      <c r="NKA19" s="81"/>
      <c r="NKB19" s="81"/>
      <c r="NKC19" s="81"/>
      <c r="NKD19" s="81"/>
      <c r="NKE19" s="81"/>
      <c r="NKF19" s="81"/>
      <c r="NKG19" s="81"/>
      <c r="NKH19" s="81"/>
      <c r="NKI19" s="81"/>
      <c r="NKJ19" s="81"/>
      <c r="NKK19" s="81"/>
      <c r="NKL19" s="81"/>
      <c r="NKM19" s="81"/>
      <c r="NKN19" s="81"/>
      <c r="NKO19" s="81"/>
      <c r="NKP19" s="82"/>
      <c r="NKQ19" s="82"/>
      <c r="NKR19" s="81"/>
      <c r="NKS19" s="81"/>
      <c r="NKT19" s="81"/>
      <c r="NKU19" s="81"/>
      <c r="NKV19" s="81"/>
      <c r="NKW19" s="81"/>
      <c r="NKX19" s="81"/>
      <c r="NKY19" s="81"/>
      <c r="NKZ19" s="81"/>
      <c r="NLA19" s="81"/>
      <c r="NLB19" s="81"/>
      <c r="NLC19" s="81"/>
      <c r="NLD19" s="81"/>
      <c r="NLE19" s="81"/>
      <c r="NLF19" s="81"/>
      <c r="NLG19" s="81"/>
      <c r="NLH19" s="81"/>
      <c r="NLI19" s="81"/>
      <c r="NLJ19" s="81"/>
      <c r="NLK19" s="81"/>
      <c r="NLL19" s="81"/>
      <c r="NLM19" s="81"/>
      <c r="NLN19" s="82"/>
      <c r="NLO19" s="82"/>
      <c r="NLP19" s="81"/>
      <c r="NLQ19" s="81"/>
      <c r="NLR19" s="81"/>
      <c r="NLS19" s="81"/>
      <c r="NLT19" s="81"/>
      <c r="NLU19" s="81"/>
      <c r="NLV19" s="81"/>
      <c r="NLW19" s="81"/>
      <c r="NLX19" s="81"/>
      <c r="NLY19" s="81"/>
      <c r="NLZ19" s="81"/>
      <c r="NMA19" s="81"/>
      <c r="NMB19" s="81"/>
      <c r="NMC19" s="81"/>
      <c r="NMD19" s="81"/>
      <c r="NME19" s="81"/>
      <c r="NMF19" s="81"/>
      <c r="NMG19" s="81"/>
      <c r="NMH19" s="81"/>
      <c r="NMI19" s="81"/>
      <c r="NMJ19" s="81"/>
      <c r="NMK19" s="81"/>
      <c r="NML19" s="82"/>
      <c r="NMM19" s="82"/>
      <c r="NMN19" s="81"/>
      <c r="NMO19" s="81"/>
      <c r="NMP19" s="81"/>
      <c r="NMQ19" s="81"/>
      <c r="NMR19" s="81"/>
      <c r="NMS19" s="81"/>
      <c r="NMT19" s="81"/>
      <c r="NMU19" s="81"/>
      <c r="NMV19" s="81"/>
      <c r="NMW19" s="81"/>
      <c r="NMX19" s="81"/>
      <c r="NMY19" s="81"/>
      <c r="NMZ19" s="81"/>
      <c r="NNA19" s="81"/>
      <c r="NNB19" s="81"/>
      <c r="NNC19" s="81"/>
      <c r="NND19" s="81"/>
      <c r="NNE19" s="81"/>
      <c r="NNF19" s="81"/>
      <c r="NNG19" s="81"/>
      <c r="NNH19" s="81"/>
      <c r="NNI19" s="81"/>
      <c r="NNJ19" s="82"/>
      <c r="NNK19" s="82"/>
      <c r="NNL19" s="81"/>
      <c r="NNM19" s="81"/>
      <c r="NNN19" s="81"/>
      <c r="NNO19" s="81"/>
      <c r="NNP19" s="81"/>
      <c r="NNQ19" s="81"/>
      <c r="NNR19" s="81"/>
      <c r="NNS19" s="81"/>
      <c r="NNT19" s="81"/>
      <c r="NNU19" s="81"/>
      <c r="NNV19" s="81"/>
      <c r="NNW19" s="81"/>
      <c r="NNX19" s="81"/>
      <c r="NNY19" s="81"/>
      <c r="NNZ19" s="81"/>
      <c r="NOA19" s="81"/>
      <c r="NOB19" s="81"/>
      <c r="NOC19" s="81"/>
      <c r="NOD19" s="81"/>
      <c r="NOE19" s="81"/>
      <c r="NOF19" s="81"/>
      <c r="NOG19" s="81"/>
      <c r="NOH19" s="82"/>
      <c r="NOI19" s="82"/>
      <c r="NOJ19" s="81"/>
      <c r="NOK19" s="81"/>
      <c r="NOL19" s="81"/>
      <c r="NOM19" s="81"/>
      <c r="NON19" s="81"/>
      <c r="NOO19" s="81"/>
      <c r="NOP19" s="81"/>
      <c r="NOQ19" s="81"/>
      <c r="NOR19" s="81"/>
      <c r="NOS19" s="81"/>
      <c r="NOT19" s="81"/>
      <c r="NOU19" s="81"/>
      <c r="NOV19" s="81"/>
      <c r="NOW19" s="81"/>
      <c r="NOX19" s="81"/>
      <c r="NOY19" s="81"/>
      <c r="NOZ19" s="81"/>
      <c r="NPA19" s="81"/>
      <c r="NPB19" s="81"/>
      <c r="NPC19" s="81"/>
      <c r="NPD19" s="81"/>
      <c r="NPE19" s="81"/>
      <c r="NPF19" s="82"/>
      <c r="NPG19" s="82"/>
      <c r="NPH19" s="81"/>
      <c r="NPI19" s="81"/>
      <c r="NPJ19" s="81"/>
      <c r="NPK19" s="81"/>
      <c r="NPL19" s="81"/>
      <c r="NPM19" s="81"/>
      <c r="NPN19" s="81"/>
      <c r="NPO19" s="81"/>
      <c r="NPP19" s="81"/>
      <c r="NPQ19" s="81"/>
      <c r="NPR19" s="81"/>
      <c r="NPS19" s="81"/>
      <c r="NPT19" s="81"/>
      <c r="NPU19" s="81"/>
      <c r="NPV19" s="81"/>
      <c r="NPW19" s="81"/>
      <c r="NPX19" s="81"/>
      <c r="NPY19" s="81"/>
      <c r="NPZ19" s="81"/>
      <c r="NQA19" s="81"/>
      <c r="NQB19" s="81"/>
      <c r="NQC19" s="81"/>
      <c r="NQD19" s="82"/>
      <c r="NQE19" s="82"/>
      <c r="NQF19" s="81"/>
      <c r="NQG19" s="81"/>
      <c r="NQH19" s="81"/>
      <c r="NQI19" s="81"/>
      <c r="NQJ19" s="81"/>
      <c r="NQK19" s="81"/>
      <c r="NQL19" s="81"/>
      <c r="NQM19" s="81"/>
      <c r="NQN19" s="81"/>
      <c r="NQO19" s="81"/>
      <c r="NQP19" s="81"/>
      <c r="NQQ19" s="81"/>
      <c r="NQR19" s="81"/>
      <c r="NQS19" s="81"/>
      <c r="NQT19" s="81"/>
      <c r="NQU19" s="81"/>
      <c r="NQV19" s="81"/>
      <c r="NQW19" s="81"/>
      <c r="NQX19" s="81"/>
      <c r="NQY19" s="81"/>
      <c r="NQZ19" s="81"/>
      <c r="NRA19" s="81"/>
      <c r="NRB19" s="82"/>
      <c r="NRC19" s="82"/>
      <c r="NRD19" s="81"/>
      <c r="NRE19" s="81"/>
      <c r="NRF19" s="81"/>
      <c r="NRG19" s="81"/>
      <c r="NRH19" s="81"/>
      <c r="NRI19" s="81"/>
      <c r="NRJ19" s="81"/>
      <c r="NRK19" s="81"/>
      <c r="NRL19" s="81"/>
      <c r="NRM19" s="81"/>
      <c r="NRN19" s="81"/>
      <c r="NRO19" s="81"/>
      <c r="NRP19" s="81"/>
      <c r="NRQ19" s="81"/>
      <c r="NRR19" s="81"/>
      <c r="NRS19" s="81"/>
      <c r="NRT19" s="81"/>
      <c r="NRU19" s="81"/>
      <c r="NRV19" s="81"/>
      <c r="NRW19" s="81"/>
      <c r="NRX19" s="81"/>
      <c r="NRY19" s="81"/>
      <c r="NRZ19" s="82"/>
      <c r="NSA19" s="82"/>
      <c r="NSB19" s="81"/>
      <c r="NSC19" s="81"/>
      <c r="NSD19" s="81"/>
      <c r="NSE19" s="81"/>
      <c r="NSF19" s="81"/>
      <c r="NSG19" s="81"/>
      <c r="NSH19" s="81"/>
      <c r="NSI19" s="81"/>
      <c r="NSJ19" s="81"/>
      <c r="NSK19" s="81"/>
      <c r="NSL19" s="81"/>
      <c r="NSM19" s="81"/>
      <c r="NSN19" s="81"/>
      <c r="NSO19" s="81"/>
      <c r="NSP19" s="81"/>
      <c r="NSQ19" s="81"/>
      <c r="NSR19" s="81"/>
      <c r="NSS19" s="81"/>
      <c r="NST19" s="81"/>
      <c r="NSU19" s="81"/>
      <c r="NSV19" s="81"/>
      <c r="NSW19" s="81"/>
      <c r="NSX19" s="82"/>
      <c r="NSY19" s="82"/>
      <c r="NSZ19" s="81"/>
      <c r="NTA19" s="81"/>
      <c r="NTB19" s="81"/>
      <c r="NTC19" s="81"/>
      <c r="NTD19" s="81"/>
      <c r="NTE19" s="81"/>
      <c r="NTF19" s="81"/>
      <c r="NTG19" s="81"/>
      <c r="NTH19" s="81"/>
      <c r="NTI19" s="81"/>
      <c r="NTJ19" s="81"/>
      <c r="NTK19" s="81"/>
      <c r="NTL19" s="81"/>
      <c r="NTM19" s="81"/>
      <c r="NTN19" s="81"/>
      <c r="NTO19" s="81"/>
      <c r="NTP19" s="81"/>
      <c r="NTQ19" s="81"/>
      <c r="NTR19" s="81"/>
      <c r="NTS19" s="81"/>
      <c r="NTT19" s="81"/>
      <c r="NTU19" s="81"/>
      <c r="NTV19" s="82"/>
      <c r="NTW19" s="82"/>
      <c r="NTX19" s="81"/>
      <c r="NTY19" s="81"/>
      <c r="NTZ19" s="81"/>
      <c r="NUA19" s="81"/>
      <c r="NUB19" s="81"/>
      <c r="NUC19" s="81"/>
      <c r="NUD19" s="81"/>
      <c r="NUE19" s="81"/>
      <c r="NUF19" s="81"/>
      <c r="NUG19" s="81"/>
      <c r="NUH19" s="81"/>
      <c r="NUI19" s="81"/>
      <c r="NUJ19" s="81"/>
      <c r="NUK19" s="81"/>
      <c r="NUL19" s="81"/>
      <c r="NUM19" s="81"/>
      <c r="NUN19" s="81"/>
      <c r="NUO19" s="81"/>
      <c r="NUP19" s="81"/>
      <c r="NUQ19" s="81"/>
      <c r="NUR19" s="81"/>
      <c r="NUS19" s="81"/>
      <c r="NUT19" s="82"/>
      <c r="NUU19" s="82"/>
      <c r="NUV19" s="81"/>
      <c r="NUW19" s="81"/>
      <c r="NUX19" s="81"/>
      <c r="NUY19" s="81"/>
      <c r="NUZ19" s="81"/>
      <c r="NVA19" s="81"/>
      <c r="NVB19" s="81"/>
      <c r="NVC19" s="81"/>
      <c r="NVD19" s="81"/>
      <c r="NVE19" s="81"/>
      <c r="NVF19" s="81"/>
      <c r="NVG19" s="81"/>
      <c r="NVH19" s="81"/>
      <c r="NVI19" s="81"/>
      <c r="NVJ19" s="81"/>
      <c r="NVK19" s="81"/>
      <c r="NVL19" s="81"/>
      <c r="NVM19" s="81"/>
      <c r="NVN19" s="81"/>
      <c r="NVO19" s="81"/>
      <c r="NVP19" s="81"/>
      <c r="NVQ19" s="81"/>
      <c r="NVR19" s="82"/>
      <c r="NVS19" s="82"/>
      <c r="NVT19" s="81"/>
      <c r="NVU19" s="81"/>
      <c r="NVV19" s="81"/>
      <c r="NVW19" s="81"/>
      <c r="NVX19" s="81"/>
      <c r="NVY19" s="81"/>
      <c r="NVZ19" s="81"/>
      <c r="NWA19" s="81"/>
      <c r="NWB19" s="81"/>
      <c r="NWC19" s="81"/>
      <c r="NWD19" s="81"/>
      <c r="NWE19" s="81"/>
      <c r="NWF19" s="81"/>
      <c r="NWG19" s="81"/>
      <c r="NWH19" s="81"/>
      <c r="NWI19" s="81"/>
      <c r="NWJ19" s="81"/>
      <c r="NWK19" s="81"/>
      <c r="NWL19" s="81"/>
      <c r="NWM19" s="81"/>
      <c r="NWN19" s="81"/>
      <c r="NWO19" s="81"/>
      <c r="NWP19" s="82"/>
      <c r="NWQ19" s="82"/>
      <c r="NWR19" s="81"/>
      <c r="NWS19" s="81"/>
      <c r="NWT19" s="81"/>
      <c r="NWU19" s="81"/>
      <c r="NWV19" s="81"/>
      <c r="NWW19" s="81"/>
      <c r="NWX19" s="81"/>
      <c r="NWY19" s="81"/>
      <c r="NWZ19" s="81"/>
      <c r="NXA19" s="81"/>
      <c r="NXB19" s="81"/>
      <c r="NXC19" s="81"/>
      <c r="NXD19" s="81"/>
      <c r="NXE19" s="81"/>
      <c r="NXF19" s="81"/>
      <c r="NXG19" s="81"/>
      <c r="NXH19" s="81"/>
      <c r="NXI19" s="81"/>
      <c r="NXJ19" s="81"/>
      <c r="NXK19" s="81"/>
      <c r="NXL19" s="81"/>
      <c r="NXM19" s="81"/>
      <c r="NXN19" s="82"/>
      <c r="NXO19" s="82"/>
      <c r="NXP19" s="81"/>
      <c r="NXQ19" s="81"/>
      <c r="NXR19" s="81"/>
      <c r="NXS19" s="81"/>
      <c r="NXT19" s="81"/>
      <c r="NXU19" s="81"/>
      <c r="NXV19" s="81"/>
      <c r="NXW19" s="81"/>
      <c r="NXX19" s="81"/>
      <c r="NXY19" s="81"/>
      <c r="NXZ19" s="81"/>
      <c r="NYA19" s="81"/>
      <c r="NYB19" s="81"/>
      <c r="NYC19" s="81"/>
      <c r="NYD19" s="81"/>
      <c r="NYE19" s="81"/>
      <c r="NYF19" s="81"/>
      <c r="NYG19" s="81"/>
      <c r="NYH19" s="81"/>
      <c r="NYI19" s="81"/>
      <c r="NYJ19" s="81"/>
      <c r="NYK19" s="81"/>
      <c r="NYL19" s="82"/>
      <c r="NYM19" s="82"/>
      <c r="NYN19" s="81"/>
      <c r="NYO19" s="81"/>
      <c r="NYP19" s="81"/>
      <c r="NYQ19" s="81"/>
      <c r="NYR19" s="81"/>
      <c r="NYS19" s="81"/>
      <c r="NYT19" s="81"/>
      <c r="NYU19" s="81"/>
      <c r="NYV19" s="81"/>
      <c r="NYW19" s="81"/>
      <c r="NYX19" s="81"/>
      <c r="NYY19" s="81"/>
      <c r="NYZ19" s="81"/>
      <c r="NZA19" s="81"/>
      <c r="NZB19" s="81"/>
      <c r="NZC19" s="81"/>
      <c r="NZD19" s="81"/>
      <c r="NZE19" s="81"/>
      <c r="NZF19" s="81"/>
      <c r="NZG19" s="81"/>
      <c r="NZH19" s="81"/>
      <c r="NZI19" s="81"/>
      <c r="NZJ19" s="82"/>
      <c r="NZK19" s="82"/>
      <c r="NZL19" s="81"/>
      <c r="NZM19" s="81"/>
      <c r="NZN19" s="81"/>
      <c r="NZO19" s="81"/>
      <c r="NZP19" s="81"/>
      <c r="NZQ19" s="81"/>
      <c r="NZR19" s="81"/>
      <c r="NZS19" s="81"/>
      <c r="NZT19" s="81"/>
      <c r="NZU19" s="81"/>
      <c r="NZV19" s="81"/>
      <c r="NZW19" s="81"/>
      <c r="NZX19" s="81"/>
      <c r="NZY19" s="81"/>
      <c r="NZZ19" s="81"/>
      <c r="OAA19" s="81"/>
      <c r="OAB19" s="81"/>
      <c r="OAC19" s="81"/>
      <c r="OAD19" s="81"/>
      <c r="OAE19" s="81"/>
      <c r="OAF19" s="81"/>
      <c r="OAG19" s="81"/>
      <c r="OAH19" s="82"/>
      <c r="OAI19" s="82"/>
      <c r="OAJ19" s="81"/>
      <c r="OAK19" s="81"/>
      <c r="OAL19" s="81"/>
      <c r="OAM19" s="81"/>
      <c r="OAN19" s="81"/>
      <c r="OAO19" s="81"/>
      <c r="OAP19" s="81"/>
      <c r="OAQ19" s="81"/>
      <c r="OAR19" s="81"/>
      <c r="OAS19" s="81"/>
      <c r="OAT19" s="81"/>
      <c r="OAU19" s="81"/>
      <c r="OAV19" s="81"/>
      <c r="OAW19" s="81"/>
      <c r="OAX19" s="81"/>
      <c r="OAY19" s="81"/>
      <c r="OAZ19" s="81"/>
      <c r="OBA19" s="81"/>
      <c r="OBB19" s="81"/>
      <c r="OBC19" s="81"/>
      <c r="OBD19" s="81"/>
      <c r="OBE19" s="81"/>
      <c r="OBF19" s="82"/>
      <c r="OBG19" s="82"/>
      <c r="OBH19" s="81"/>
      <c r="OBI19" s="81"/>
      <c r="OBJ19" s="81"/>
      <c r="OBK19" s="81"/>
      <c r="OBL19" s="81"/>
      <c r="OBM19" s="81"/>
      <c r="OBN19" s="81"/>
      <c r="OBO19" s="81"/>
      <c r="OBP19" s="81"/>
      <c r="OBQ19" s="81"/>
      <c r="OBR19" s="81"/>
      <c r="OBS19" s="81"/>
      <c r="OBT19" s="81"/>
      <c r="OBU19" s="81"/>
      <c r="OBV19" s="81"/>
      <c r="OBW19" s="81"/>
      <c r="OBX19" s="81"/>
      <c r="OBY19" s="81"/>
      <c r="OBZ19" s="81"/>
      <c r="OCA19" s="81"/>
      <c r="OCB19" s="81"/>
      <c r="OCC19" s="81"/>
      <c r="OCD19" s="82"/>
      <c r="OCE19" s="82"/>
      <c r="OCF19" s="81"/>
      <c r="OCG19" s="81"/>
      <c r="OCH19" s="81"/>
      <c r="OCI19" s="81"/>
      <c r="OCJ19" s="81"/>
      <c r="OCK19" s="81"/>
      <c r="OCL19" s="81"/>
      <c r="OCM19" s="81"/>
      <c r="OCN19" s="81"/>
      <c r="OCO19" s="81"/>
      <c r="OCP19" s="81"/>
      <c r="OCQ19" s="81"/>
      <c r="OCR19" s="81"/>
      <c r="OCS19" s="81"/>
      <c r="OCT19" s="81"/>
      <c r="OCU19" s="81"/>
      <c r="OCV19" s="81"/>
      <c r="OCW19" s="81"/>
      <c r="OCX19" s="81"/>
      <c r="OCY19" s="81"/>
      <c r="OCZ19" s="81"/>
      <c r="ODA19" s="81"/>
      <c r="ODB19" s="82"/>
      <c r="ODC19" s="82"/>
      <c r="ODD19" s="81"/>
      <c r="ODE19" s="81"/>
      <c r="ODF19" s="81"/>
      <c r="ODG19" s="81"/>
      <c r="ODH19" s="81"/>
      <c r="ODI19" s="81"/>
      <c r="ODJ19" s="81"/>
      <c r="ODK19" s="81"/>
      <c r="ODL19" s="81"/>
      <c r="ODM19" s="81"/>
      <c r="ODN19" s="81"/>
      <c r="ODO19" s="81"/>
      <c r="ODP19" s="81"/>
      <c r="ODQ19" s="81"/>
      <c r="ODR19" s="81"/>
      <c r="ODS19" s="81"/>
      <c r="ODT19" s="81"/>
      <c r="ODU19" s="81"/>
      <c r="ODV19" s="81"/>
      <c r="ODW19" s="81"/>
      <c r="ODX19" s="81"/>
      <c r="ODY19" s="81"/>
      <c r="ODZ19" s="82"/>
      <c r="OEA19" s="82"/>
      <c r="OEB19" s="81"/>
      <c r="OEC19" s="81"/>
      <c r="OED19" s="81"/>
      <c r="OEE19" s="81"/>
      <c r="OEF19" s="81"/>
      <c r="OEG19" s="81"/>
      <c r="OEH19" s="81"/>
      <c r="OEI19" s="81"/>
      <c r="OEJ19" s="81"/>
      <c r="OEK19" s="81"/>
      <c r="OEL19" s="81"/>
      <c r="OEM19" s="81"/>
      <c r="OEN19" s="81"/>
      <c r="OEO19" s="81"/>
      <c r="OEP19" s="81"/>
      <c r="OEQ19" s="81"/>
      <c r="OER19" s="81"/>
      <c r="OES19" s="81"/>
      <c r="OET19" s="81"/>
      <c r="OEU19" s="81"/>
      <c r="OEV19" s="81"/>
      <c r="OEW19" s="81"/>
      <c r="OEX19" s="82"/>
      <c r="OEY19" s="82"/>
      <c r="OEZ19" s="81"/>
      <c r="OFA19" s="81"/>
      <c r="OFB19" s="81"/>
      <c r="OFC19" s="81"/>
      <c r="OFD19" s="81"/>
      <c r="OFE19" s="81"/>
      <c r="OFF19" s="81"/>
      <c r="OFG19" s="81"/>
      <c r="OFH19" s="81"/>
      <c r="OFI19" s="81"/>
      <c r="OFJ19" s="81"/>
      <c r="OFK19" s="81"/>
      <c r="OFL19" s="81"/>
      <c r="OFM19" s="81"/>
      <c r="OFN19" s="81"/>
      <c r="OFO19" s="81"/>
      <c r="OFP19" s="81"/>
      <c r="OFQ19" s="81"/>
      <c r="OFR19" s="81"/>
      <c r="OFS19" s="81"/>
      <c r="OFT19" s="81"/>
      <c r="OFU19" s="81"/>
      <c r="OFV19" s="82"/>
      <c r="OFW19" s="82"/>
      <c r="OFX19" s="81"/>
      <c r="OFY19" s="81"/>
      <c r="OFZ19" s="81"/>
      <c r="OGA19" s="81"/>
      <c r="OGB19" s="81"/>
      <c r="OGC19" s="81"/>
      <c r="OGD19" s="81"/>
      <c r="OGE19" s="81"/>
      <c r="OGF19" s="81"/>
      <c r="OGG19" s="81"/>
      <c r="OGH19" s="81"/>
      <c r="OGI19" s="81"/>
      <c r="OGJ19" s="81"/>
      <c r="OGK19" s="81"/>
      <c r="OGL19" s="81"/>
      <c r="OGM19" s="81"/>
      <c r="OGN19" s="81"/>
      <c r="OGO19" s="81"/>
      <c r="OGP19" s="81"/>
      <c r="OGQ19" s="81"/>
      <c r="OGR19" s="81"/>
      <c r="OGS19" s="81"/>
      <c r="OGT19" s="82"/>
      <c r="OGU19" s="82"/>
      <c r="OGV19" s="81"/>
      <c r="OGW19" s="81"/>
      <c r="OGX19" s="81"/>
      <c r="OGY19" s="81"/>
      <c r="OGZ19" s="81"/>
      <c r="OHA19" s="81"/>
      <c r="OHB19" s="81"/>
      <c r="OHC19" s="81"/>
      <c r="OHD19" s="81"/>
      <c r="OHE19" s="81"/>
      <c r="OHF19" s="81"/>
      <c r="OHG19" s="81"/>
      <c r="OHH19" s="81"/>
      <c r="OHI19" s="81"/>
      <c r="OHJ19" s="81"/>
      <c r="OHK19" s="81"/>
      <c r="OHL19" s="81"/>
      <c r="OHM19" s="81"/>
      <c r="OHN19" s="81"/>
      <c r="OHO19" s="81"/>
      <c r="OHP19" s="81"/>
      <c r="OHQ19" s="81"/>
      <c r="OHR19" s="82"/>
      <c r="OHS19" s="82"/>
      <c r="OHT19" s="81"/>
      <c r="OHU19" s="81"/>
      <c r="OHV19" s="81"/>
      <c r="OHW19" s="81"/>
      <c r="OHX19" s="81"/>
      <c r="OHY19" s="81"/>
      <c r="OHZ19" s="81"/>
      <c r="OIA19" s="81"/>
      <c r="OIB19" s="81"/>
      <c r="OIC19" s="81"/>
      <c r="OID19" s="81"/>
      <c r="OIE19" s="81"/>
      <c r="OIF19" s="81"/>
      <c r="OIG19" s="81"/>
      <c r="OIH19" s="81"/>
      <c r="OII19" s="81"/>
      <c r="OIJ19" s="81"/>
      <c r="OIK19" s="81"/>
      <c r="OIL19" s="81"/>
      <c r="OIM19" s="81"/>
      <c r="OIN19" s="81"/>
      <c r="OIO19" s="81"/>
      <c r="OIP19" s="82"/>
      <c r="OIQ19" s="82"/>
      <c r="OIR19" s="81"/>
      <c r="OIS19" s="81"/>
      <c r="OIT19" s="81"/>
      <c r="OIU19" s="81"/>
      <c r="OIV19" s="81"/>
      <c r="OIW19" s="81"/>
      <c r="OIX19" s="81"/>
      <c r="OIY19" s="81"/>
      <c r="OIZ19" s="81"/>
      <c r="OJA19" s="81"/>
      <c r="OJB19" s="81"/>
      <c r="OJC19" s="81"/>
      <c r="OJD19" s="81"/>
      <c r="OJE19" s="81"/>
      <c r="OJF19" s="81"/>
      <c r="OJG19" s="81"/>
      <c r="OJH19" s="81"/>
      <c r="OJI19" s="81"/>
      <c r="OJJ19" s="81"/>
      <c r="OJK19" s="81"/>
      <c r="OJL19" s="81"/>
      <c r="OJM19" s="81"/>
      <c r="OJN19" s="82"/>
      <c r="OJO19" s="82"/>
      <c r="OJP19" s="81"/>
      <c r="OJQ19" s="81"/>
      <c r="OJR19" s="81"/>
      <c r="OJS19" s="81"/>
      <c r="OJT19" s="81"/>
      <c r="OJU19" s="81"/>
      <c r="OJV19" s="81"/>
      <c r="OJW19" s="81"/>
      <c r="OJX19" s="81"/>
      <c r="OJY19" s="81"/>
      <c r="OJZ19" s="81"/>
      <c r="OKA19" s="81"/>
      <c r="OKB19" s="81"/>
      <c r="OKC19" s="81"/>
      <c r="OKD19" s="81"/>
      <c r="OKE19" s="81"/>
      <c r="OKF19" s="81"/>
      <c r="OKG19" s="81"/>
      <c r="OKH19" s="81"/>
      <c r="OKI19" s="81"/>
      <c r="OKJ19" s="81"/>
      <c r="OKK19" s="81"/>
      <c r="OKL19" s="82"/>
      <c r="OKM19" s="82"/>
      <c r="OKN19" s="81"/>
      <c r="OKO19" s="81"/>
      <c r="OKP19" s="81"/>
      <c r="OKQ19" s="81"/>
      <c r="OKR19" s="81"/>
      <c r="OKS19" s="81"/>
      <c r="OKT19" s="81"/>
      <c r="OKU19" s="81"/>
      <c r="OKV19" s="81"/>
      <c r="OKW19" s="81"/>
      <c r="OKX19" s="81"/>
      <c r="OKY19" s="81"/>
      <c r="OKZ19" s="81"/>
      <c r="OLA19" s="81"/>
      <c r="OLB19" s="81"/>
      <c r="OLC19" s="81"/>
      <c r="OLD19" s="81"/>
      <c r="OLE19" s="81"/>
      <c r="OLF19" s="81"/>
      <c r="OLG19" s="81"/>
      <c r="OLH19" s="81"/>
      <c r="OLI19" s="81"/>
      <c r="OLJ19" s="82"/>
      <c r="OLK19" s="82"/>
      <c r="OLL19" s="81"/>
      <c r="OLM19" s="81"/>
      <c r="OLN19" s="81"/>
      <c r="OLO19" s="81"/>
      <c r="OLP19" s="81"/>
      <c r="OLQ19" s="81"/>
      <c r="OLR19" s="81"/>
      <c r="OLS19" s="81"/>
      <c r="OLT19" s="81"/>
      <c r="OLU19" s="81"/>
      <c r="OLV19" s="81"/>
      <c r="OLW19" s="81"/>
      <c r="OLX19" s="81"/>
      <c r="OLY19" s="81"/>
      <c r="OLZ19" s="81"/>
      <c r="OMA19" s="81"/>
      <c r="OMB19" s="81"/>
      <c r="OMC19" s="81"/>
      <c r="OMD19" s="81"/>
      <c r="OME19" s="81"/>
      <c r="OMF19" s="81"/>
      <c r="OMG19" s="81"/>
      <c r="OMH19" s="82"/>
      <c r="OMI19" s="82"/>
      <c r="OMJ19" s="81"/>
      <c r="OMK19" s="81"/>
      <c r="OML19" s="81"/>
      <c r="OMM19" s="81"/>
      <c r="OMN19" s="81"/>
      <c r="OMO19" s="81"/>
      <c r="OMP19" s="81"/>
      <c r="OMQ19" s="81"/>
      <c r="OMR19" s="81"/>
      <c r="OMS19" s="81"/>
      <c r="OMT19" s="81"/>
      <c r="OMU19" s="81"/>
      <c r="OMV19" s="81"/>
      <c r="OMW19" s="81"/>
      <c r="OMX19" s="81"/>
      <c r="OMY19" s="81"/>
      <c r="OMZ19" s="81"/>
      <c r="ONA19" s="81"/>
      <c r="ONB19" s="81"/>
      <c r="ONC19" s="81"/>
      <c r="OND19" s="81"/>
      <c r="ONE19" s="81"/>
      <c r="ONF19" s="82"/>
      <c r="ONG19" s="82"/>
      <c r="ONH19" s="81"/>
      <c r="ONI19" s="81"/>
      <c r="ONJ19" s="81"/>
      <c r="ONK19" s="81"/>
      <c r="ONL19" s="81"/>
      <c r="ONM19" s="81"/>
      <c r="ONN19" s="81"/>
      <c r="ONO19" s="81"/>
      <c r="ONP19" s="81"/>
      <c r="ONQ19" s="81"/>
      <c r="ONR19" s="81"/>
      <c r="ONS19" s="81"/>
      <c r="ONT19" s="81"/>
      <c r="ONU19" s="81"/>
      <c r="ONV19" s="81"/>
      <c r="ONW19" s="81"/>
      <c r="ONX19" s="81"/>
      <c r="ONY19" s="81"/>
      <c r="ONZ19" s="81"/>
      <c r="OOA19" s="81"/>
      <c r="OOB19" s="81"/>
      <c r="OOC19" s="81"/>
      <c r="OOD19" s="82"/>
      <c r="OOE19" s="82"/>
      <c r="OOF19" s="81"/>
      <c r="OOG19" s="81"/>
      <c r="OOH19" s="81"/>
      <c r="OOI19" s="81"/>
      <c r="OOJ19" s="81"/>
      <c r="OOK19" s="81"/>
      <c r="OOL19" s="81"/>
      <c r="OOM19" s="81"/>
      <c r="OON19" s="81"/>
      <c r="OOO19" s="81"/>
      <c r="OOP19" s="81"/>
      <c r="OOQ19" s="81"/>
      <c r="OOR19" s="81"/>
      <c r="OOS19" s="81"/>
      <c r="OOT19" s="81"/>
      <c r="OOU19" s="81"/>
      <c r="OOV19" s="81"/>
      <c r="OOW19" s="81"/>
      <c r="OOX19" s="81"/>
      <c r="OOY19" s="81"/>
      <c r="OOZ19" s="81"/>
      <c r="OPA19" s="81"/>
      <c r="OPB19" s="82"/>
      <c r="OPC19" s="82"/>
      <c r="OPD19" s="81"/>
      <c r="OPE19" s="81"/>
      <c r="OPF19" s="81"/>
      <c r="OPG19" s="81"/>
      <c r="OPH19" s="81"/>
      <c r="OPI19" s="81"/>
      <c r="OPJ19" s="81"/>
      <c r="OPK19" s="81"/>
      <c r="OPL19" s="81"/>
      <c r="OPM19" s="81"/>
      <c r="OPN19" s="81"/>
      <c r="OPO19" s="81"/>
      <c r="OPP19" s="81"/>
      <c r="OPQ19" s="81"/>
      <c r="OPR19" s="81"/>
      <c r="OPS19" s="81"/>
      <c r="OPT19" s="81"/>
      <c r="OPU19" s="81"/>
      <c r="OPV19" s="81"/>
      <c r="OPW19" s="81"/>
      <c r="OPX19" s="81"/>
      <c r="OPY19" s="81"/>
      <c r="OPZ19" s="82"/>
      <c r="OQA19" s="82"/>
      <c r="OQB19" s="81"/>
      <c r="OQC19" s="81"/>
      <c r="OQD19" s="81"/>
      <c r="OQE19" s="81"/>
      <c r="OQF19" s="81"/>
      <c r="OQG19" s="81"/>
      <c r="OQH19" s="81"/>
      <c r="OQI19" s="81"/>
      <c r="OQJ19" s="81"/>
      <c r="OQK19" s="81"/>
      <c r="OQL19" s="81"/>
      <c r="OQM19" s="81"/>
      <c r="OQN19" s="81"/>
      <c r="OQO19" s="81"/>
      <c r="OQP19" s="81"/>
      <c r="OQQ19" s="81"/>
      <c r="OQR19" s="81"/>
      <c r="OQS19" s="81"/>
      <c r="OQT19" s="81"/>
      <c r="OQU19" s="81"/>
      <c r="OQV19" s="81"/>
      <c r="OQW19" s="81"/>
      <c r="OQX19" s="82"/>
      <c r="OQY19" s="82"/>
      <c r="OQZ19" s="81"/>
      <c r="ORA19" s="81"/>
      <c r="ORB19" s="81"/>
      <c r="ORC19" s="81"/>
      <c r="ORD19" s="81"/>
      <c r="ORE19" s="81"/>
      <c r="ORF19" s="81"/>
      <c r="ORG19" s="81"/>
      <c r="ORH19" s="81"/>
      <c r="ORI19" s="81"/>
      <c r="ORJ19" s="81"/>
      <c r="ORK19" s="81"/>
      <c r="ORL19" s="81"/>
      <c r="ORM19" s="81"/>
      <c r="ORN19" s="81"/>
      <c r="ORO19" s="81"/>
      <c r="ORP19" s="81"/>
      <c r="ORQ19" s="81"/>
      <c r="ORR19" s="81"/>
      <c r="ORS19" s="81"/>
      <c r="ORT19" s="81"/>
      <c r="ORU19" s="81"/>
      <c r="ORV19" s="82"/>
      <c r="ORW19" s="82"/>
      <c r="ORX19" s="81"/>
      <c r="ORY19" s="81"/>
      <c r="ORZ19" s="81"/>
      <c r="OSA19" s="81"/>
      <c r="OSB19" s="81"/>
      <c r="OSC19" s="81"/>
      <c r="OSD19" s="81"/>
      <c r="OSE19" s="81"/>
      <c r="OSF19" s="81"/>
      <c r="OSG19" s="81"/>
      <c r="OSH19" s="81"/>
      <c r="OSI19" s="81"/>
      <c r="OSJ19" s="81"/>
      <c r="OSK19" s="81"/>
      <c r="OSL19" s="81"/>
      <c r="OSM19" s="81"/>
      <c r="OSN19" s="81"/>
      <c r="OSO19" s="81"/>
      <c r="OSP19" s="81"/>
      <c r="OSQ19" s="81"/>
      <c r="OSR19" s="81"/>
      <c r="OSS19" s="81"/>
      <c r="OST19" s="82"/>
      <c r="OSU19" s="82"/>
      <c r="OSV19" s="81"/>
      <c r="OSW19" s="81"/>
      <c r="OSX19" s="81"/>
      <c r="OSY19" s="81"/>
      <c r="OSZ19" s="81"/>
      <c r="OTA19" s="81"/>
      <c r="OTB19" s="81"/>
      <c r="OTC19" s="81"/>
      <c r="OTD19" s="81"/>
      <c r="OTE19" s="81"/>
      <c r="OTF19" s="81"/>
      <c r="OTG19" s="81"/>
      <c r="OTH19" s="81"/>
      <c r="OTI19" s="81"/>
      <c r="OTJ19" s="81"/>
      <c r="OTK19" s="81"/>
      <c r="OTL19" s="81"/>
      <c r="OTM19" s="81"/>
      <c r="OTN19" s="81"/>
      <c r="OTO19" s="81"/>
      <c r="OTP19" s="81"/>
      <c r="OTQ19" s="81"/>
      <c r="OTR19" s="82"/>
      <c r="OTS19" s="82"/>
      <c r="OTT19" s="81"/>
      <c r="OTU19" s="81"/>
      <c r="OTV19" s="81"/>
      <c r="OTW19" s="81"/>
      <c r="OTX19" s="81"/>
      <c r="OTY19" s="81"/>
      <c r="OTZ19" s="81"/>
      <c r="OUA19" s="81"/>
      <c r="OUB19" s="81"/>
      <c r="OUC19" s="81"/>
      <c r="OUD19" s="81"/>
      <c r="OUE19" s="81"/>
      <c r="OUF19" s="81"/>
      <c r="OUG19" s="81"/>
      <c r="OUH19" s="81"/>
      <c r="OUI19" s="81"/>
      <c r="OUJ19" s="81"/>
      <c r="OUK19" s="81"/>
      <c r="OUL19" s="81"/>
      <c r="OUM19" s="81"/>
      <c r="OUN19" s="81"/>
      <c r="OUO19" s="81"/>
      <c r="OUP19" s="82"/>
      <c r="OUQ19" s="82"/>
      <c r="OUR19" s="81"/>
      <c r="OUS19" s="81"/>
      <c r="OUT19" s="81"/>
      <c r="OUU19" s="81"/>
      <c r="OUV19" s="81"/>
      <c r="OUW19" s="81"/>
      <c r="OUX19" s="81"/>
      <c r="OUY19" s="81"/>
      <c r="OUZ19" s="81"/>
      <c r="OVA19" s="81"/>
      <c r="OVB19" s="81"/>
      <c r="OVC19" s="81"/>
      <c r="OVD19" s="81"/>
      <c r="OVE19" s="81"/>
      <c r="OVF19" s="81"/>
      <c r="OVG19" s="81"/>
      <c r="OVH19" s="81"/>
      <c r="OVI19" s="81"/>
      <c r="OVJ19" s="81"/>
      <c r="OVK19" s="81"/>
      <c r="OVL19" s="81"/>
      <c r="OVM19" s="81"/>
      <c r="OVN19" s="82"/>
      <c r="OVO19" s="82"/>
      <c r="OVP19" s="81"/>
      <c r="OVQ19" s="81"/>
      <c r="OVR19" s="81"/>
      <c r="OVS19" s="81"/>
      <c r="OVT19" s="81"/>
      <c r="OVU19" s="81"/>
      <c r="OVV19" s="81"/>
      <c r="OVW19" s="81"/>
      <c r="OVX19" s="81"/>
      <c r="OVY19" s="81"/>
      <c r="OVZ19" s="81"/>
      <c r="OWA19" s="81"/>
      <c r="OWB19" s="81"/>
      <c r="OWC19" s="81"/>
      <c r="OWD19" s="81"/>
      <c r="OWE19" s="81"/>
      <c r="OWF19" s="81"/>
      <c r="OWG19" s="81"/>
      <c r="OWH19" s="81"/>
      <c r="OWI19" s="81"/>
      <c r="OWJ19" s="81"/>
      <c r="OWK19" s="81"/>
      <c r="OWL19" s="82"/>
      <c r="OWM19" s="82"/>
      <c r="OWN19" s="81"/>
      <c r="OWO19" s="81"/>
      <c r="OWP19" s="81"/>
      <c r="OWQ19" s="81"/>
      <c r="OWR19" s="81"/>
      <c r="OWS19" s="81"/>
      <c r="OWT19" s="81"/>
      <c r="OWU19" s="81"/>
      <c r="OWV19" s="81"/>
      <c r="OWW19" s="81"/>
      <c r="OWX19" s="81"/>
      <c r="OWY19" s="81"/>
      <c r="OWZ19" s="81"/>
      <c r="OXA19" s="81"/>
      <c r="OXB19" s="81"/>
      <c r="OXC19" s="81"/>
      <c r="OXD19" s="81"/>
      <c r="OXE19" s="81"/>
      <c r="OXF19" s="81"/>
      <c r="OXG19" s="81"/>
      <c r="OXH19" s="81"/>
      <c r="OXI19" s="81"/>
      <c r="OXJ19" s="82"/>
      <c r="OXK19" s="82"/>
      <c r="OXL19" s="81"/>
      <c r="OXM19" s="81"/>
      <c r="OXN19" s="81"/>
      <c r="OXO19" s="81"/>
      <c r="OXP19" s="81"/>
      <c r="OXQ19" s="81"/>
      <c r="OXR19" s="81"/>
      <c r="OXS19" s="81"/>
      <c r="OXT19" s="81"/>
      <c r="OXU19" s="81"/>
      <c r="OXV19" s="81"/>
      <c r="OXW19" s="81"/>
      <c r="OXX19" s="81"/>
      <c r="OXY19" s="81"/>
      <c r="OXZ19" s="81"/>
      <c r="OYA19" s="81"/>
      <c r="OYB19" s="81"/>
      <c r="OYC19" s="81"/>
      <c r="OYD19" s="81"/>
      <c r="OYE19" s="81"/>
      <c r="OYF19" s="81"/>
      <c r="OYG19" s="81"/>
      <c r="OYH19" s="82"/>
      <c r="OYI19" s="82"/>
      <c r="OYJ19" s="81"/>
      <c r="OYK19" s="81"/>
      <c r="OYL19" s="81"/>
      <c r="OYM19" s="81"/>
      <c r="OYN19" s="81"/>
      <c r="OYO19" s="81"/>
      <c r="OYP19" s="81"/>
      <c r="OYQ19" s="81"/>
      <c r="OYR19" s="81"/>
      <c r="OYS19" s="81"/>
      <c r="OYT19" s="81"/>
      <c r="OYU19" s="81"/>
      <c r="OYV19" s="81"/>
      <c r="OYW19" s="81"/>
      <c r="OYX19" s="81"/>
      <c r="OYY19" s="81"/>
      <c r="OYZ19" s="81"/>
      <c r="OZA19" s="81"/>
      <c r="OZB19" s="81"/>
      <c r="OZC19" s="81"/>
      <c r="OZD19" s="81"/>
      <c r="OZE19" s="81"/>
      <c r="OZF19" s="82"/>
      <c r="OZG19" s="82"/>
      <c r="OZH19" s="81"/>
      <c r="OZI19" s="81"/>
      <c r="OZJ19" s="81"/>
      <c r="OZK19" s="81"/>
      <c r="OZL19" s="81"/>
      <c r="OZM19" s="81"/>
      <c r="OZN19" s="81"/>
      <c r="OZO19" s="81"/>
      <c r="OZP19" s="81"/>
      <c r="OZQ19" s="81"/>
      <c r="OZR19" s="81"/>
      <c r="OZS19" s="81"/>
      <c r="OZT19" s="81"/>
      <c r="OZU19" s="81"/>
      <c r="OZV19" s="81"/>
      <c r="OZW19" s="81"/>
      <c r="OZX19" s="81"/>
      <c r="OZY19" s="81"/>
      <c r="OZZ19" s="81"/>
      <c r="PAA19" s="81"/>
      <c r="PAB19" s="81"/>
      <c r="PAC19" s="81"/>
      <c r="PAD19" s="82"/>
      <c r="PAE19" s="82"/>
      <c r="PAF19" s="81"/>
      <c r="PAG19" s="81"/>
      <c r="PAH19" s="81"/>
      <c r="PAI19" s="81"/>
      <c r="PAJ19" s="81"/>
      <c r="PAK19" s="81"/>
      <c r="PAL19" s="81"/>
      <c r="PAM19" s="81"/>
      <c r="PAN19" s="81"/>
      <c r="PAO19" s="81"/>
      <c r="PAP19" s="81"/>
      <c r="PAQ19" s="81"/>
      <c r="PAR19" s="81"/>
      <c r="PAS19" s="81"/>
      <c r="PAT19" s="81"/>
      <c r="PAU19" s="81"/>
      <c r="PAV19" s="81"/>
      <c r="PAW19" s="81"/>
      <c r="PAX19" s="81"/>
      <c r="PAY19" s="81"/>
      <c r="PAZ19" s="81"/>
      <c r="PBA19" s="81"/>
      <c r="PBB19" s="82"/>
      <c r="PBC19" s="82"/>
      <c r="PBD19" s="81"/>
      <c r="PBE19" s="81"/>
      <c r="PBF19" s="81"/>
      <c r="PBG19" s="81"/>
      <c r="PBH19" s="81"/>
      <c r="PBI19" s="81"/>
      <c r="PBJ19" s="81"/>
      <c r="PBK19" s="81"/>
      <c r="PBL19" s="81"/>
      <c r="PBM19" s="81"/>
      <c r="PBN19" s="81"/>
      <c r="PBO19" s="81"/>
      <c r="PBP19" s="81"/>
      <c r="PBQ19" s="81"/>
      <c r="PBR19" s="81"/>
      <c r="PBS19" s="81"/>
      <c r="PBT19" s="81"/>
      <c r="PBU19" s="81"/>
      <c r="PBV19" s="81"/>
      <c r="PBW19" s="81"/>
      <c r="PBX19" s="81"/>
      <c r="PBY19" s="81"/>
      <c r="PBZ19" s="82"/>
      <c r="PCA19" s="82"/>
      <c r="PCB19" s="81"/>
      <c r="PCC19" s="81"/>
      <c r="PCD19" s="81"/>
      <c r="PCE19" s="81"/>
      <c r="PCF19" s="81"/>
      <c r="PCG19" s="81"/>
      <c r="PCH19" s="81"/>
      <c r="PCI19" s="81"/>
      <c r="PCJ19" s="81"/>
      <c r="PCK19" s="81"/>
      <c r="PCL19" s="81"/>
      <c r="PCM19" s="81"/>
      <c r="PCN19" s="81"/>
      <c r="PCO19" s="81"/>
      <c r="PCP19" s="81"/>
      <c r="PCQ19" s="81"/>
      <c r="PCR19" s="81"/>
      <c r="PCS19" s="81"/>
      <c r="PCT19" s="81"/>
      <c r="PCU19" s="81"/>
      <c r="PCV19" s="81"/>
      <c r="PCW19" s="81"/>
      <c r="PCX19" s="82"/>
      <c r="PCY19" s="82"/>
      <c r="PCZ19" s="81"/>
      <c r="PDA19" s="81"/>
      <c r="PDB19" s="81"/>
      <c r="PDC19" s="81"/>
      <c r="PDD19" s="81"/>
      <c r="PDE19" s="81"/>
      <c r="PDF19" s="81"/>
      <c r="PDG19" s="81"/>
      <c r="PDH19" s="81"/>
      <c r="PDI19" s="81"/>
      <c r="PDJ19" s="81"/>
      <c r="PDK19" s="81"/>
      <c r="PDL19" s="81"/>
      <c r="PDM19" s="81"/>
      <c r="PDN19" s="81"/>
      <c r="PDO19" s="81"/>
      <c r="PDP19" s="81"/>
      <c r="PDQ19" s="81"/>
      <c r="PDR19" s="81"/>
      <c r="PDS19" s="81"/>
      <c r="PDT19" s="81"/>
      <c r="PDU19" s="81"/>
      <c r="PDV19" s="82"/>
      <c r="PDW19" s="82"/>
      <c r="PDX19" s="81"/>
      <c r="PDY19" s="81"/>
      <c r="PDZ19" s="81"/>
      <c r="PEA19" s="81"/>
      <c r="PEB19" s="81"/>
      <c r="PEC19" s="81"/>
      <c r="PED19" s="81"/>
      <c r="PEE19" s="81"/>
      <c r="PEF19" s="81"/>
      <c r="PEG19" s="81"/>
      <c r="PEH19" s="81"/>
      <c r="PEI19" s="81"/>
      <c r="PEJ19" s="81"/>
      <c r="PEK19" s="81"/>
      <c r="PEL19" s="81"/>
      <c r="PEM19" s="81"/>
      <c r="PEN19" s="81"/>
      <c r="PEO19" s="81"/>
      <c r="PEP19" s="81"/>
      <c r="PEQ19" s="81"/>
      <c r="PER19" s="81"/>
      <c r="PES19" s="81"/>
      <c r="PET19" s="82"/>
      <c r="PEU19" s="82"/>
      <c r="PEV19" s="81"/>
      <c r="PEW19" s="81"/>
      <c r="PEX19" s="81"/>
      <c r="PEY19" s="81"/>
      <c r="PEZ19" s="81"/>
      <c r="PFA19" s="81"/>
      <c r="PFB19" s="81"/>
      <c r="PFC19" s="81"/>
      <c r="PFD19" s="81"/>
      <c r="PFE19" s="81"/>
      <c r="PFF19" s="81"/>
      <c r="PFG19" s="81"/>
      <c r="PFH19" s="81"/>
      <c r="PFI19" s="81"/>
      <c r="PFJ19" s="81"/>
      <c r="PFK19" s="81"/>
      <c r="PFL19" s="81"/>
      <c r="PFM19" s="81"/>
      <c r="PFN19" s="81"/>
      <c r="PFO19" s="81"/>
      <c r="PFP19" s="81"/>
      <c r="PFQ19" s="81"/>
      <c r="PFR19" s="82"/>
      <c r="PFS19" s="82"/>
      <c r="PFT19" s="81"/>
      <c r="PFU19" s="81"/>
      <c r="PFV19" s="81"/>
      <c r="PFW19" s="81"/>
      <c r="PFX19" s="81"/>
      <c r="PFY19" s="81"/>
      <c r="PFZ19" s="81"/>
      <c r="PGA19" s="81"/>
      <c r="PGB19" s="81"/>
      <c r="PGC19" s="81"/>
      <c r="PGD19" s="81"/>
      <c r="PGE19" s="81"/>
      <c r="PGF19" s="81"/>
      <c r="PGG19" s="81"/>
      <c r="PGH19" s="81"/>
      <c r="PGI19" s="81"/>
      <c r="PGJ19" s="81"/>
      <c r="PGK19" s="81"/>
      <c r="PGL19" s="81"/>
      <c r="PGM19" s="81"/>
      <c r="PGN19" s="81"/>
      <c r="PGO19" s="81"/>
      <c r="PGP19" s="82"/>
      <c r="PGQ19" s="82"/>
      <c r="PGR19" s="81"/>
      <c r="PGS19" s="81"/>
      <c r="PGT19" s="81"/>
      <c r="PGU19" s="81"/>
      <c r="PGV19" s="81"/>
      <c r="PGW19" s="81"/>
      <c r="PGX19" s="81"/>
      <c r="PGY19" s="81"/>
      <c r="PGZ19" s="81"/>
      <c r="PHA19" s="81"/>
      <c r="PHB19" s="81"/>
      <c r="PHC19" s="81"/>
      <c r="PHD19" s="81"/>
      <c r="PHE19" s="81"/>
      <c r="PHF19" s="81"/>
      <c r="PHG19" s="81"/>
      <c r="PHH19" s="81"/>
      <c r="PHI19" s="81"/>
      <c r="PHJ19" s="81"/>
      <c r="PHK19" s="81"/>
      <c r="PHL19" s="81"/>
      <c r="PHM19" s="81"/>
      <c r="PHN19" s="82"/>
      <c r="PHO19" s="82"/>
      <c r="PHP19" s="81"/>
      <c r="PHQ19" s="81"/>
      <c r="PHR19" s="81"/>
      <c r="PHS19" s="81"/>
      <c r="PHT19" s="81"/>
      <c r="PHU19" s="81"/>
      <c r="PHV19" s="81"/>
      <c r="PHW19" s="81"/>
      <c r="PHX19" s="81"/>
      <c r="PHY19" s="81"/>
      <c r="PHZ19" s="81"/>
      <c r="PIA19" s="81"/>
      <c r="PIB19" s="81"/>
      <c r="PIC19" s="81"/>
      <c r="PID19" s="81"/>
      <c r="PIE19" s="81"/>
      <c r="PIF19" s="81"/>
      <c r="PIG19" s="81"/>
      <c r="PIH19" s="81"/>
      <c r="PII19" s="81"/>
      <c r="PIJ19" s="81"/>
      <c r="PIK19" s="81"/>
      <c r="PIL19" s="82"/>
      <c r="PIM19" s="82"/>
      <c r="PIN19" s="81"/>
      <c r="PIO19" s="81"/>
      <c r="PIP19" s="81"/>
      <c r="PIQ19" s="81"/>
      <c r="PIR19" s="81"/>
      <c r="PIS19" s="81"/>
      <c r="PIT19" s="81"/>
      <c r="PIU19" s="81"/>
      <c r="PIV19" s="81"/>
      <c r="PIW19" s="81"/>
      <c r="PIX19" s="81"/>
      <c r="PIY19" s="81"/>
      <c r="PIZ19" s="81"/>
      <c r="PJA19" s="81"/>
      <c r="PJB19" s="81"/>
      <c r="PJC19" s="81"/>
      <c r="PJD19" s="81"/>
      <c r="PJE19" s="81"/>
      <c r="PJF19" s="81"/>
      <c r="PJG19" s="81"/>
      <c r="PJH19" s="81"/>
      <c r="PJI19" s="81"/>
      <c r="PJJ19" s="82"/>
      <c r="PJK19" s="82"/>
      <c r="PJL19" s="81"/>
      <c r="PJM19" s="81"/>
      <c r="PJN19" s="81"/>
      <c r="PJO19" s="81"/>
      <c r="PJP19" s="81"/>
      <c r="PJQ19" s="81"/>
      <c r="PJR19" s="81"/>
      <c r="PJS19" s="81"/>
      <c r="PJT19" s="81"/>
      <c r="PJU19" s="81"/>
      <c r="PJV19" s="81"/>
      <c r="PJW19" s="81"/>
      <c r="PJX19" s="81"/>
      <c r="PJY19" s="81"/>
      <c r="PJZ19" s="81"/>
      <c r="PKA19" s="81"/>
      <c r="PKB19" s="81"/>
      <c r="PKC19" s="81"/>
      <c r="PKD19" s="81"/>
      <c r="PKE19" s="81"/>
      <c r="PKF19" s="81"/>
      <c r="PKG19" s="81"/>
      <c r="PKH19" s="82"/>
      <c r="PKI19" s="82"/>
      <c r="PKJ19" s="81"/>
      <c r="PKK19" s="81"/>
      <c r="PKL19" s="81"/>
      <c r="PKM19" s="81"/>
      <c r="PKN19" s="81"/>
      <c r="PKO19" s="81"/>
      <c r="PKP19" s="81"/>
      <c r="PKQ19" s="81"/>
      <c r="PKR19" s="81"/>
      <c r="PKS19" s="81"/>
      <c r="PKT19" s="81"/>
      <c r="PKU19" s="81"/>
      <c r="PKV19" s="81"/>
      <c r="PKW19" s="81"/>
      <c r="PKX19" s="81"/>
      <c r="PKY19" s="81"/>
      <c r="PKZ19" s="81"/>
      <c r="PLA19" s="81"/>
      <c r="PLB19" s="81"/>
      <c r="PLC19" s="81"/>
      <c r="PLD19" s="81"/>
      <c r="PLE19" s="81"/>
      <c r="PLF19" s="82"/>
      <c r="PLG19" s="82"/>
      <c r="PLH19" s="81"/>
      <c r="PLI19" s="81"/>
      <c r="PLJ19" s="81"/>
      <c r="PLK19" s="81"/>
      <c r="PLL19" s="81"/>
      <c r="PLM19" s="81"/>
      <c r="PLN19" s="81"/>
      <c r="PLO19" s="81"/>
      <c r="PLP19" s="81"/>
      <c r="PLQ19" s="81"/>
      <c r="PLR19" s="81"/>
      <c r="PLS19" s="81"/>
      <c r="PLT19" s="81"/>
      <c r="PLU19" s="81"/>
      <c r="PLV19" s="81"/>
      <c r="PLW19" s="81"/>
      <c r="PLX19" s="81"/>
      <c r="PLY19" s="81"/>
      <c r="PLZ19" s="81"/>
      <c r="PMA19" s="81"/>
      <c r="PMB19" s="81"/>
      <c r="PMC19" s="81"/>
      <c r="PMD19" s="82"/>
      <c r="PME19" s="82"/>
      <c r="PMF19" s="81"/>
      <c r="PMG19" s="81"/>
      <c r="PMH19" s="81"/>
      <c r="PMI19" s="81"/>
      <c r="PMJ19" s="81"/>
      <c r="PMK19" s="81"/>
      <c r="PML19" s="81"/>
      <c r="PMM19" s="81"/>
      <c r="PMN19" s="81"/>
      <c r="PMO19" s="81"/>
      <c r="PMP19" s="81"/>
      <c r="PMQ19" s="81"/>
      <c r="PMR19" s="81"/>
      <c r="PMS19" s="81"/>
      <c r="PMT19" s="81"/>
      <c r="PMU19" s="81"/>
      <c r="PMV19" s="81"/>
      <c r="PMW19" s="81"/>
      <c r="PMX19" s="81"/>
      <c r="PMY19" s="81"/>
      <c r="PMZ19" s="81"/>
      <c r="PNA19" s="81"/>
      <c r="PNB19" s="82"/>
      <c r="PNC19" s="82"/>
      <c r="PND19" s="81"/>
      <c r="PNE19" s="81"/>
      <c r="PNF19" s="81"/>
      <c r="PNG19" s="81"/>
      <c r="PNH19" s="81"/>
      <c r="PNI19" s="81"/>
      <c r="PNJ19" s="81"/>
      <c r="PNK19" s="81"/>
      <c r="PNL19" s="81"/>
      <c r="PNM19" s="81"/>
      <c r="PNN19" s="81"/>
      <c r="PNO19" s="81"/>
      <c r="PNP19" s="81"/>
      <c r="PNQ19" s="81"/>
      <c r="PNR19" s="81"/>
      <c r="PNS19" s="81"/>
      <c r="PNT19" s="81"/>
      <c r="PNU19" s="81"/>
      <c r="PNV19" s="81"/>
      <c r="PNW19" s="81"/>
      <c r="PNX19" s="81"/>
      <c r="PNY19" s="81"/>
      <c r="PNZ19" s="82"/>
      <c r="POA19" s="82"/>
      <c r="POB19" s="81"/>
      <c r="POC19" s="81"/>
      <c r="POD19" s="81"/>
      <c r="POE19" s="81"/>
      <c r="POF19" s="81"/>
      <c r="POG19" s="81"/>
      <c r="POH19" s="81"/>
      <c r="POI19" s="81"/>
      <c r="POJ19" s="81"/>
      <c r="POK19" s="81"/>
      <c r="POL19" s="81"/>
      <c r="POM19" s="81"/>
      <c r="PON19" s="81"/>
      <c r="POO19" s="81"/>
      <c r="POP19" s="81"/>
      <c r="POQ19" s="81"/>
      <c r="POR19" s="81"/>
      <c r="POS19" s="81"/>
      <c r="POT19" s="81"/>
      <c r="POU19" s="81"/>
      <c r="POV19" s="81"/>
      <c r="POW19" s="81"/>
      <c r="POX19" s="82"/>
      <c r="POY19" s="82"/>
      <c r="POZ19" s="81"/>
      <c r="PPA19" s="81"/>
      <c r="PPB19" s="81"/>
      <c r="PPC19" s="81"/>
      <c r="PPD19" s="81"/>
      <c r="PPE19" s="81"/>
      <c r="PPF19" s="81"/>
      <c r="PPG19" s="81"/>
      <c r="PPH19" s="81"/>
      <c r="PPI19" s="81"/>
      <c r="PPJ19" s="81"/>
      <c r="PPK19" s="81"/>
      <c r="PPL19" s="81"/>
      <c r="PPM19" s="81"/>
      <c r="PPN19" s="81"/>
      <c r="PPO19" s="81"/>
      <c r="PPP19" s="81"/>
      <c r="PPQ19" s="81"/>
      <c r="PPR19" s="81"/>
      <c r="PPS19" s="81"/>
      <c r="PPT19" s="81"/>
      <c r="PPU19" s="81"/>
      <c r="PPV19" s="82"/>
      <c r="PPW19" s="82"/>
      <c r="PPX19" s="81"/>
      <c r="PPY19" s="81"/>
      <c r="PPZ19" s="81"/>
      <c r="PQA19" s="81"/>
      <c r="PQB19" s="81"/>
      <c r="PQC19" s="81"/>
      <c r="PQD19" s="81"/>
      <c r="PQE19" s="81"/>
      <c r="PQF19" s="81"/>
      <c r="PQG19" s="81"/>
      <c r="PQH19" s="81"/>
      <c r="PQI19" s="81"/>
      <c r="PQJ19" s="81"/>
      <c r="PQK19" s="81"/>
      <c r="PQL19" s="81"/>
      <c r="PQM19" s="81"/>
      <c r="PQN19" s="81"/>
      <c r="PQO19" s="81"/>
      <c r="PQP19" s="81"/>
      <c r="PQQ19" s="81"/>
      <c r="PQR19" s="81"/>
      <c r="PQS19" s="81"/>
      <c r="PQT19" s="82"/>
      <c r="PQU19" s="82"/>
      <c r="PQV19" s="81"/>
      <c r="PQW19" s="81"/>
      <c r="PQX19" s="81"/>
      <c r="PQY19" s="81"/>
      <c r="PQZ19" s="81"/>
      <c r="PRA19" s="81"/>
      <c r="PRB19" s="81"/>
      <c r="PRC19" s="81"/>
      <c r="PRD19" s="81"/>
      <c r="PRE19" s="81"/>
      <c r="PRF19" s="81"/>
      <c r="PRG19" s="81"/>
      <c r="PRH19" s="81"/>
      <c r="PRI19" s="81"/>
      <c r="PRJ19" s="81"/>
      <c r="PRK19" s="81"/>
      <c r="PRL19" s="81"/>
      <c r="PRM19" s="81"/>
      <c r="PRN19" s="81"/>
      <c r="PRO19" s="81"/>
      <c r="PRP19" s="81"/>
      <c r="PRQ19" s="81"/>
      <c r="PRR19" s="82"/>
      <c r="PRS19" s="82"/>
      <c r="PRT19" s="81"/>
      <c r="PRU19" s="81"/>
      <c r="PRV19" s="81"/>
      <c r="PRW19" s="81"/>
      <c r="PRX19" s="81"/>
      <c r="PRY19" s="81"/>
      <c r="PRZ19" s="81"/>
      <c r="PSA19" s="81"/>
      <c r="PSB19" s="81"/>
      <c r="PSC19" s="81"/>
      <c r="PSD19" s="81"/>
      <c r="PSE19" s="81"/>
      <c r="PSF19" s="81"/>
      <c r="PSG19" s="81"/>
      <c r="PSH19" s="81"/>
      <c r="PSI19" s="81"/>
      <c r="PSJ19" s="81"/>
      <c r="PSK19" s="81"/>
      <c r="PSL19" s="81"/>
      <c r="PSM19" s="81"/>
      <c r="PSN19" s="81"/>
      <c r="PSO19" s="81"/>
      <c r="PSP19" s="82"/>
      <c r="PSQ19" s="82"/>
      <c r="PSR19" s="81"/>
      <c r="PSS19" s="81"/>
      <c r="PST19" s="81"/>
      <c r="PSU19" s="81"/>
      <c r="PSV19" s="81"/>
      <c r="PSW19" s="81"/>
      <c r="PSX19" s="81"/>
      <c r="PSY19" s="81"/>
      <c r="PSZ19" s="81"/>
      <c r="PTA19" s="81"/>
      <c r="PTB19" s="81"/>
      <c r="PTC19" s="81"/>
      <c r="PTD19" s="81"/>
      <c r="PTE19" s="81"/>
      <c r="PTF19" s="81"/>
      <c r="PTG19" s="81"/>
      <c r="PTH19" s="81"/>
      <c r="PTI19" s="81"/>
      <c r="PTJ19" s="81"/>
      <c r="PTK19" s="81"/>
      <c r="PTL19" s="81"/>
      <c r="PTM19" s="81"/>
      <c r="PTN19" s="82"/>
      <c r="PTO19" s="82"/>
      <c r="PTP19" s="81"/>
      <c r="PTQ19" s="81"/>
      <c r="PTR19" s="81"/>
      <c r="PTS19" s="81"/>
      <c r="PTT19" s="81"/>
      <c r="PTU19" s="81"/>
      <c r="PTV19" s="81"/>
      <c r="PTW19" s="81"/>
      <c r="PTX19" s="81"/>
      <c r="PTY19" s="81"/>
      <c r="PTZ19" s="81"/>
      <c r="PUA19" s="81"/>
      <c r="PUB19" s="81"/>
      <c r="PUC19" s="81"/>
      <c r="PUD19" s="81"/>
      <c r="PUE19" s="81"/>
      <c r="PUF19" s="81"/>
      <c r="PUG19" s="81"/>
      <c r="PUH19" s="81"/>
      <c r="PUI19" s="81"/>
      <c r="PUJ19" s="81"/>
      <c r="PUK19" s="81"/>
      <c r="PUL19" s="82"/>
      <c r="PUM19" s="82"/>
      <c r="PUN19" s="81"/>
      <c r="PUO19" s="81"/>
      <c r="PUP19" s="81"/>
      <c r="PUQ19" s="81"/>
      <c r="PUR19" s="81"/>
      <c r="PUS19" s="81"/>
      <c r="PUT19" s="81"/>
      <c r="PUU19" s="81"/>
      <c r="PUV19" s="81"/>
      <c r="PUW19" s="81"/>
      <c r="PUX19" s="81"/>
      <c r="PUY19" s="81"/>
      <c r="PUZ19" s="81"/>
      <c r="PVA19" s="81"/>
      <c r="PVB19" s="81"/>
      <c r="PVC19" s="81"/>
      <c r="PVD19" s="81"/>
      <c r="PVE19" s="81"/>
      <c r="PVF19" s="81"/>
      <c r="PVG19" s="81"/>
      <c r="PVH19" s="81"/>
      <c r="PVI19" s="81"/>
      <c r="PVJ19" s="82"/>
      <c r="PVK19" s="82"/>
      <c r="PVL19" s="81"/>
      <c r="PVM19" s="81"/>
      <c r="PVN19" s="81"/>
      <c r="PVO19" s="81"/>
      <c r="PVP19" s="81"/>
      <c r="PVQ19" s="81"/>
      <c r="PVR19" s="81"/>
      <c r="PVS19" s="81"/>
      <c r="PVT19" s="81"/>
      <c r="PVU19" s="81"/>
      <c r="PVV19" s="81"/>
      <c r="PVW19" s="81"/>
      <c r="PVX19" s="81"/>
      <c r="PVY19" s="81"/>
      <c r="PVZ19" s="81"/>
      <c r="PWA19" s="81"/>
      <c r="PWB19" s="81"/>
      <c r="PWC19" s="81"/>
      <c r="PWD19" s="81"/>
      <c r="PWE19" s="81"/>
      <c r="PWF19" s="81"/>
      <c r="PWG19" s="81"/>
      <c r="PWH19" s="82"/>
      <c r="PWI19" s="82"/>
      <c r="PWJ19" s="81"/>
      <c r="PWK19" s="81"/>
      <c r="PWL19" s="81"/>
      <c r="PWM19" s="81"/>
      <c r="PWN19" s="81"/>
      <c r="PWO19" s="81"/>
      <c r="PWP19" s="81"/>
      <c r="PWQ19" s="81"/>
      <c r="PWR19" s="81"/>
      <c r="PWS19" s="81"/>
      <c r="PWT19" s="81"/>
      <c r="PWU19" s="81"/>
      <c r="PWV19" s="81"/>
      <c r="PWW19" s="81"/>
      <c r="PWX19" s="81"/>
      <c r="PWY19" s="81"/>
      <c r="PWZ19" s="81"/>
      <c r="PXA19" s="81"/>
      <c r="PXB19" s="81"/>
      <c r="PXC19" s="81"/>
      <c r="PXD19" s="81"/>
      <c r="PXE19" s="81"/>
      <c r="PXF19" s="82"/>
      <c r="PXG19" s="82"/>
      <c r="PXH19" s="81"/>
      <c r="PXI19" s="81"/>
      <c r="PXJ19" s="81"/>
      <c r="PXK19" s="81"/>
      <c r="PXL19" s="81"/>
      <c r="PXM19" s="81"/>
      <c r="PXN19" s="81"/>
      <c r="PXO19" s="81"/>
      <c r="PXP19" s="81"/>
      <c r="PXQ19" s="81"/>
      <c r="PXR19" s="81"/>
      <c r="PXS19" s="81"/>
      <c r="PXT19" s="81"/>
      <c r="PXU19" s="81"/>
      <c r="PXV19" s="81"/>
      <c r="PXW19" s="81"/>
      <c r="PXX19" s="81"/>
      <c r="PXY19" s="81"/>
      <c r="PXZ19" s="81"/>
      <c r="PYA19" s="81"/>
      <c r="PYB19" s="81"/>
      <c r="PYC19" s="81"/>
      <c r="PYD19" s="82"/>
      <c r="PYE19" s="82"/>
      <c r="PYF19" s="81"/>
      <c r="PYG19" s="81"/>
      <c r="PYH19" s="81"/>
      <c r="PYI19" s="81"/>
      <c r="PYJ19" s="81"/>
      <c r="PYK19" s="81"/>
      <c r="PYL19" s="81"/>
      <c r="PYM19" s="81"/>
      <c r="PYN19" s="81"/>
      <c r="PYO19" s="81"/>
      <c r="PYP19" s="81"/>
      <c r="PYQ19" s="81"/>
      <c r="PYR19" s="81"/>
      <c r="PYS19" s="81"/>
      <c r="PYT19" s="81"/>
      <c r="PYU19" s="81"/>
      <c r="PYV19" s="81"/>
      <c r="PYW19" s="81"/>
      <c r="PYX19" s="81"/>
      <c r="PYY19" s="81"/>
      <c r="PYZ19" s="81"/>
      <c r="PZA19" s="81"/>
      <c r="PZB19" s="82"/>
      <c r="PZC19" s="82"/>
      <c r="PZD19" s="81"/>
      <c r="PZE19" s="81"/>
      <c r="PZF19" s="81"/>
      <c r="PZG19" s="81"/>
      <c r="PZH19" s="81"/>
      <c r="PZI19" s="81"/>
      <c r="PZJ19" s="81"/>
      <c r="PZK19" s="81"/>
      <c r="PZL19" s="81"/>
      <c r="PZM19" s="81"/>
      <c r="PZN19" s="81"/>
      <c r="PZO19" s="81"/>
      <c r="PZP19" s="81"/>
      <c r="PZQ19" s="81"/>
      <c r="PZR19" s="81"/>
      <c r="PZS19" s="81"/>
      <c r="PZT19" s="81"/>
      <c r="PZU19" s="81"/>
      <c r="PZV19" s="81"/>
      <c r="PZW19" s="81"/>
      <c r="PZX19" s="81"/>
      <c r="PZY19" s="81"/>
      <c r="PZZ19" s="82"/>
      <c r="QAA19" s="82"/>
      <c r="QAB19" s="81"/>
      <c r="QAC19" s="81"/>
      <c r="QAD19" s="81"/>
      <c r="QAE19" s="81"/>
      <c r="QAF19" s="81"/>
      <c r="QAG19" s="81"/>
      <c r="QAH19" s="81"/>
      <c r="QAI19" s="81"/>
      <c r="QAJ19" s="81"/>
      <c r="QAK19" s="81"/>
      <c r="QAL19" s="81"/>
      <c r="QAM19" s="81"/>
      <c r="QAN19" s="81"/>
      <c r="QAO19" s="81"/>
      <c r="QAP19" s="81"/>
      <c r="QAQ19" s="81"/>
      <c r="QAR19" s="81"/>
      <c r="QAS19" s="81"/>
      <c r="QAT19" s="81"/>
      <c r="QAU19" s="81"/>
      <c r="QAV19" s="81"/>
      <c r="QAW19" s="81"/>
      <c r="QAX19" s="82"/>
      <c r="QAY19" s="82"/>
      <c r="QAZ19" s="81"/>
      <c r="QBA19" s="81"/>
      <c r="QBB19" s="81"/>
      <c r="QBC19" s="81"/>
      <c r="QBD19" s="81"/>
      <c r="QBE19" s="81"/>
      <c r="QBF19" s="81"/>
      <c r="QBG19" s="81"/>
      <c r="QBH19" s="81"/>
      <c r="QBI19" s="81"/>
      <c r="QBJ19" s="81"/>
      <c r="QBK19" s="81"/>
      <c r="QBL19" s="81"/>
      <c r="QBM19" s="81"/>
      <c r="QBN19" s="81"/>
      <c r="QBO19" s="81"/>
      <c r="QBP19" s="81"/>
      <c r="QBQ19" s="81"/>
      <c r="QBR19" s="81"/>
      <c r="QBS19" s="81"/>
      <c r="QBT19" s="81"/>
      <c r="QBU19" s="81"/>
      <c r="QBV19" s="82"/>
      <c r="QBW19" s="82"/>
      <c r="QBX19" s="81"/>
      <c r="QBY19" s="81"/>
      <c r="QBZ19" s="81"/>
      <c r="QCA19" s="81"/>
      <c r="QCB19" s="81"/>
      <c r="QCC19" s="81"/>
      <c r="QCD19" s="81"/>
      <c r="QCE19" s="81"/>
      <c r="QCF19" s="81"/>
      <c r="QCG19" s="81"/>
      <c r="QCH19" s="81"/>
      <c r="QCI19" s="81"/>
      <c r="QCJ19" s="81"/>
      <c r="QCK19" s="81"/>
      <c r="QCL19" s="81"/>
      <c r="QCM19" s="81"/>
      <c r="QCN19" s="81"/>
      <c r="QCO19" s="81"/>
      <c r="QCP19" s="81"/>
      <c r="QCQ19" s="81"/>
      <c r="QCR19" s="81"/>
      <c r="QCS19" s="81"/>
      <c r="QCT19" s="82"/>
      <c r="QCU19" s="82"/>
      <c r="QCV19" s="81"/>
      <c r="QCW19" s="81"/>
      <c r="QCX19" s="81"/>
      <c r="QCY19" s="81"/>
      <c r="QCZ19" s="81"/>
      <c r="QDA19" s="81"/>
      <c r="QDB19" s="81"/>
      <c r="QDC19" s="81"/>
      <c r="QDD19" s="81"/>
      <c r="QDE19" s="81"/>
      <c r="QDF19" s="81"/>
      <c r="QDG19" s="81"/>
      <c r="QDH19" s="81"/>
      <c r="QDI19" s="81"/>
      <c r="QDJ19" s="81"/>
      <c r="QDK19" s="81"/>
      <c r="QDL19" s="81"/>
      <c r="QDM19" s="81"/>
      <c r="QDN19" s="81"/>
      <c r="QDO19" s="81"/>
      <c r="QDP19" s="81"/>
      <c r="QDQ19" s="81"/>
      <c r="QDR19" s="82"/>
      <c r="QDS19" s="82"/>
      <c r="QDT19" s="81"/>
      <c r="QDU19" s="81"/>
      <c r="QDV19" s="81"/>
      <c r="QDW19" s="81"/>
      <c r="QDX19" s="81"/>
      <c r="QDY19" s="81"/>
      <c r="QDZ19" s="81"/>
      <c r="QEA19" s="81"/>
      <c r="QEB19" s="81"/>
      <c r="QEC19" s="81"/>
      <c r="QED19" s="81"/>
      <c r="QEE19" s="81"/>
      <c r="QEF19" s="81"/>
      <c r="QEG19" s="81"/>
      <c r="QEH19" s="81"/>
      <c r="QEI19" s="81"/>
      <c r="QEJ19" s="81"/>
      <c r="QEK19" s="81"/>
      <c r="QEL19" s="81"/>
      <c r="QEM19" s="81"/>
      <c r="QEN19" s="81"/>
      <c r="QEO19" s="81"/>
      <c r="QEP19" s="82"/>
      <c r="QEQ19" s="82"/>
      <c r="QER19" s="81"/>
      <c r="QES19" s="81"/>
      <c r="QET19" s="81"/>
      <c r="QEU19" s="81"/>
      <c r="QEV19" s="81"/>
      <c r="QEW19" s="81"/>
      <c r="QEX19" s="81"/>
      <c r="QEY19" s="81"/>
      <c r="QEZ19" s="81"/>
      <c r="QFA19" s="81"/>
      <c r="QFB19" s="81"/>
      <c r="QFC19" s="81"/>
      <c r="QFD19" s="81"/>
      <c r="QFE19" s="81"/>
      <c r="QFF19" s="81"/>
      <c r="QFG19" s="81"/>
      <c r="QFH19" s="81"/>
      <c r="QFI19" s="81"/>
      <c r="QFJ19" s="81"/>
      <c r="QFK19" s="81"/>
      <c r="QFL19" s="81"/>
      <c r="QFM19" s="81"/>
      <c r="QFN19" s="82"/>
      <c r="QFO19" s="82"/>
      <c r="QFP19" s="81"/>
      <c r="QFQ19" s="81"/>
      <c r="QFR19" s="81"/>
      <c r="QFS19" s="81"/>
      <c r="QFT19" s="81"/>
      <c r="QFU19" s="81"/>
      <c r="QFV19" s="81"/>
      <c r="QFW19" s="81"/>
      <c r="QFX19" s="81"/>
      <c r="QFY19" s="81"/>
      <c r="QFZ19" s="81"/>
      <c r="QGA19" s="81"/>
      <c r="QGB19" s="81"/>
      <c r="QGC19" s="81"/>
      <c r="QGD19" s="81"/>
      <c r="QGE19" s="81"/>
      <c r="QGF19" s="81"/>
      <c r="QGG19" s="81"/>
      <c r="QGH19" s="81"/>
      <c r="QGI19" s="81"/>
      <c r="QGJ19" s="81"/>
      <c r="QGK19" s="81"/>
      <c r="QGL19" s="82"/>
      <c r="QGM19" s="82"/>
      <c r="QGN19" s="81"/>
      <c r="QGO19" s="81"/>
      <c r="QGP19" s="81"/>
      <c r="QGQ19" s="81"/>
      <c r="QGR19" s="81"/>
      <c r="QGS19" s="81"/>
      <c r="QGT19" s="81"/>
      <c r="QGU19" s="81"/>
      <c r="QGV19" s="81"/>
      <c r="QGW19" s="81"/>
      <c r="QGX19" s="81"/>
      <c r="QGY19" s="81"/>
      <c r="QGZ19" s="81"/>
      <c r="QHA19" s="81"/>
      <c r="QHB19" s="81"/>
      <c r="QHC19" s="81"/>
      <c r="QHD19" s="81"/>
      <c r="QHE19" s="81"/>
      <c r="QHF19" s="81"/>
      <c r="QHG19" s="81"/>
      <c r="QHH19" s="81"/>
      <c r="QHI19" s="81"/>
      <c r="QHJ19" s="82"/>
      <c r="QHK19" s="82"/>
      <c r="QHL19" s="81"/>
      <c r="QHM19" s="81"/>
      <c r="QHN19" s="81"/>
      <c r="QHO19" s="81"/>
      <c r="QHP19" s="81"/>
      <c r="QHQ19" s="81"/>
      <c r="QHR19" s="81"/>
      <c r="QHS19" s="81"/>
      <c r="QHT19" s="81"/>
      <c r="QHU19" s="81"/>
      <c r="QHV19" s="81"/>
      <c r="QHW19" s="81"/>
      <c r="QHX19" s="81"/>
      <c r="QHY19" s="81"/>
      <c r="QHZ19" s="81"/>
      <c r="QIA19" s="81"/>
      <c r="QIB19" s="81"/>
      <c r="QIC19" s="81"/>
      <c r="QID19" s="81"/>
      <c r="QIE19" s="81"/>
      <c r="QIF19" s="81"/>
      <c r="QIG19" s="81"/>
      <c r="QIH19" s="82"/>
      <c r="QII19" s="82"/>
      <c r="QIJ19" s="81"/>
      <c r="QIK19" s="81"/>
      <c r="QIL19" s="81"/>
      <c r="QIM19" s="81"/>
      <c r="QIN19" s="81"/>
      <c r="QIO19" s="81"/>
      <c r="QIP19" s="81"/>
      <c r="QIQ19" s="81"/>
      <c r="QIR19" s="81"/>
      <c r="QIS19" s="81"/>
      <c r="QIT19" s="81"/>
      <c r="QIU19" s="81"/>
      <c r="QIV19" s="81"/>
      <c r="QIW19" s="81"/>
      <c r="QIX19" s="81"/>
      <c r="QIY19" s="81"/>
      <c r="QIZ19" s="81"/>
      <c r="QJA19" s="81"/>
      <c r="QJB19" s="81"/>
      <c r="QJC19" s="81"/>
      <c r="QJD19" s="81"/>
      <c r="QJE19" s="81"/>
      <c r="QJF19" s="82"/>
      <c r="QJG19" s="82"/>
      <c r="QJH19" s="81"/>
      <c r="QJI19" s="81"/>
      <c r="QJJ19" s="81"/>
      <c r="QJK19" s="81"/>
      <c r="QJL19" s="81"/>
      <c r="QJM19" s="81"/>
      <c r="QJN19" s="81"/>
      <c r="QJO19" s="81"/>
      <c r="QJP19" s="81"/>
      <c r="QJQ19" s="81"/>
      <c r="QJR19" s="81"/>
      <c r="QJS19" s="81"/>
      <c r="QJT19" s="81"/>
      <c r="QJU19" s="81"/>
      <c r="QJV19" s="81"/>
      <c r="QJW19" s="81"/>
      <c r="QJX19" s="81"/>
      <c r="QJY19" s="81"/>
      <c r="QJZ19" s="81"/>
      <c r="QKA19" s="81"/>
      <c r="QKB19" s="81"/>
      <c r="QKC19" s="81"/>
      <c r="QKD19" s="82"/>
      <c r="QKE19" s="82"/>
      <c r="QKF19" s="81"/>
      <c r="QKG19" s="81"/>
      <c r="QKH19" s="81"/>
      <c r="QKI19" s="81"/>
      <c r="QKJ19" s="81"/>
      <c r="QKK19" s="81"/>
      <c r="QKL19" s="81"/>
      <c r="QKM19" s="81"/>
      <c r="QKN19" s="81"/>
      <c r="QKO19" s="81"/>
      <c r="QKP19" s="81"/>
      <c r="QKQ19" s="81"/>
      <c r="QKR19" s="81"/>
      <c r="QKS19" s="81"/>
      <c r="QKT19" s="81"/>
      <c r="QKU19" s="81"/>
      <c r="QKV19" s="81"/>
      <c r="QKW19" s="81"/>
      <c r="QKX19" s="81"/>
      <c r="QKY19" s="81"/>
      <c r="QKZ19" s="81"/>
      <c r="QLA19" s="81"/>
      <c r="QLB19" s="82"/>
      <c r="QLC19" s="82"/>
      <c r="QLD19" s="81"/>
      <c r="QLE19" s="81"/>
      <c r="QLF19" s="81"/>
      <c r="QLG19" s="81"/>
      <c r="QLH19" s="81"/>
      <c r="QLI19" s="81"/>
      <c r="QLJ19" s="81"/>
      <c r="QLK19" s="81"/>
      <c r="QLL19" s="81"/>
      <c r="QLM19" s="81"/>
      <c r="QLN19" s="81"/>
      <c r="QLO19" s="81"/>
      <c r="QLP19" s="81"/>
      <c r="QLQ19" s="81"/>
      <c r="QLR19" s="81"/>
      <c r="QLS19" s="81"/>
      <c r="QLT19" s="81"/>
      <c r="QLU19" s="81"/>
      <c r="QLV19" s="81"/>
      <c r="QLW19" s="81"/>
      <c r="QLX19" s="81"/>
      <c r="QLY19" s="81"/>
      <c r="QLZ19" s="82"/>
      <c r="QMA19" s="82"/>
      <c r="QMB19" s="81"/>
      <c r="QMC19" s="81"/>
      <c r="QMD19" s="81"/>
      <c r="QME19" s="81"/>
      <c r="QMF19" s="81"/>
      <c r="QMG19" s="81"/>
      <c r="QMH19" s="81"/>
      <c r="QMI19" s="81"/>
      <c r="QMJ19" s="81"/>
      <c r="QMK19" s="81"/>
      <c r="QML19" s="81"/>
      <c r="QMM19" s="81"/>
      <c r="QMN19" s="81"/>
      <c r="QMO19" s="81"/>
      <c r="QMP19" s="81"/>
      <c r="QMQ19" s="81"/>
      <c r="QMR19" s="81"/>
      <c r="QMS19" s="81"/>
      <c r="QMT19" s="81"/>
      <c r="QMU19" s="81"/>
      <c r="QMV19" s="81"/>
      <c r="QMW19" s="81"/>
      <c r="QMX19" s="82"/>
      <c r="QMY19" s="82"/>
      <c r="QMZ19" s="81"/>
      <c r="QNA19" s="81"/>
      <c r="QNB19" s="81"/>
      <c r="QNC19" s="81"/>
      <c r="QND19" s="81"/>
      <c r="QNE19" s="81"/>
      <c r="QNF19" s="81"/>
      <c r="QNG19" s="81"/>
      <c r="QNH19" s="81"/>
      <c r="QNI19" s="81"/>
      <c r="QNJ19" s="81"/>
      <c r="QNK19" s="81"/>
      <c r="QNL19" s="81"/>
      <c r="QNM19" s="81"/>
      <c r="QNN19" s="81"/>
      <c r="QNO19" s="81"/>
      <c r="QNP19" s="81"/>
      <c r="QNQ19" s="81"/>
      <c r="QNR19" s="81"/>
      <c r="QNS19" s="81"/>
      <c r="QNT19" s="81"/>
      <c r="QNU19" s="81"/>
      <c r="QNV19" s="82"/>
      <c r="QNW19" s="82"/>
      <c r="QNX19" s="81"/>
      <c r="QNY19" s="81"/>
      <c r="QNZ19" s="81"/>
      <c r="QOA19" s="81"/>
      <c r="QOB19" s="81"/>
      <c r="QOC19" s="81"/>
      <c r="QOD19" s="81"/>
      <c r="QOE19" s="81"/>
      <c r="QOF19" s="81"/>
      <c r="QOG19" s="81"/>
      <c r="QOH19" s="81"/>
      <c r="QOI19" s="81"/>
      <c r="QOJ19" s="81"/>
      <c r="QOK19" s="81"/>
      <c r="QOL19" s="81"/>
      <c r="QOM19" s="81"/>
      <c r="QON19" s="81"/>
      <c r="QOO19" s="81"/>
      <c r="QOP19" s="81"/>
      <c r="QOQ19" s="81"/>
      <c r="QOR19" s="81"/>
      <c r="QOS19" s="81"/>
      <c r="QOT19" s="82"/>
      <c r="QOU19" s="82"/>
      <c r="QOV19" s="81"/>
      <c r="QOW19" s="81"/>
      <c r="QOX19" s="81"/>
      <c r="QOY19" s="81"/>
      <c r="QOZ19" s="81"/>
      <c r="QPA19" s="81"/>
      <c r="QPB19" s="81"/>
      <c r="QPC19" s="81"/>
      <c r="QPD19" s="81"/>
      <c r="QPE19" s="81"/>
      <c r="QPF19" s="81"/>
      <c r="QPG19" s="81"/>
      <c r="QPH19" s="81"/>
      <c r="QPI19" s="81"/>
      <c r="QPJ19" s="81"/>
      <c r="QPK19" s="81"/>
      <c r="QPL19" s="81"/>
      <c r="QPM19" s="81"/>
      <c r="QPN19" s="81"/>
      <c r="QPO19" s="81"/>
      <c r="QPP19" s="81"/>
      <c r="QPQ19" s="81"/>
      <c r="QPR19" s="82"/>
      <c r="QPS19" s="82"/>
      <c r="QPT19" s="81"/>
      <c r="QPU19" s="81"/>
      <c r="QPV19" s="81"/>
      <c r="QPW19" s="81"/>
      <c r="QPX19" s="81"/>
      <c r="QPY19" s="81"/>
      <c r="QPZ19" s="81"/>
      <c r="QQA19" s="81"/>
      <c r="QQB19" s="81"/>
      <c r="QQC19" s="81"/>
      <c r="QQD19" s="81"/>
      <c r="QQE19" s="81"/>
      <c r="QQF19" s="81"/>
      <c r="QQG19" s="81"/>
      <c r="QQH19" s="81"/>
      <c r="QQI19" s="81"/>
      <c r="QQJ19" s="81"/>
      <c r="QQK19" s="81"/>
      <c r="QQL19" s="81"/>
      <c r="QQM19" s="81"/>
      <c r="QQN19" s="81"/>
      <c r="QQO19" s="81"/>
      <c r="QQP19" s="82"/>
      <c r="QQQ19" s="82"/>
      <c r="QQR19" s="81"/>
      <c r="QQS19" s="81"/>
      <c r="QQT19" s="81"/>
      <c r="QQU19" s="81"/>
      <c r="QQV19" s="81"/>
      <c r="QQW19" s="81"/>
      <c r="QQX19" s="81"/>
      <c r="QQY19" s="81"/>
      <c r="QQZ19" s="81"/>
      <c r="QRA19" s="81"/>
      <c r="QRB19" s="81"/>
      <c r="QRC19" s="81"/>
      <c r="QRD19" s="81"/>
      <c r="QRE19" s="81"/>
      <c r="QRF19" s="81"/>
      <c r="QRG19" s="81"/>
      <c r="QRH19" s="81"/>
      <c r="QRI19" s="81"/>
      <c r="QRJ19" s="81"/>
      <c r="QRK19" s="81"/>
      <c r="QRL19" s="81"/>
      <c r="QRM19" s="81"/>
      <c r="QRN19" s="82"/>
      <c r="QRO19" s="82"/>
      <c r="QRP19" s="81"/>
      <c r="QRQ19" s="81"/>
      <c r="QRR19" s="81"/>
      <c r="QRS19" s="81"/>
      <c r="QRT19" s="81"/>
      <c r="QRU19" s="81"/>
      <c r="QRV19" s="81"/>
      <c r="QRW19" s="81"/>
      <c r="QRX19" s="81"/>
      <c r="QRY19" s="81"/>
      <c r="QRZ19" s="81"/>
      <c r="QSA19" s="81"/>
      <c r="QSB19" s="81"/>
      <c r="QSC19" s="81"/>
      <c r="QSD19" s="81"/>
      <c r="QSE19" s="81"/>
      <c r="QSF19" s="81"/>
      <c r="QSG19" s="81"/>
      <c r="QSH19" s="81"/>
      <c r="QSI19" s="81"/>
      <c r="QSJ19" s="81"/>
      <c r="QSK19" s="81"/>
      <c r="QSL19" s="82"/>
      <c r="QSM19" s="82"/>
      <c r="QSN19" s="81"/>
      <c r="QSO19" s="81"/>
      <c r="QSP19" s="81"/>
      <c r="QSQ19" s="81"/>
      <c r="QSR19" s="81"/>
      <c r="QSS19" s="81"/>
      <c r="QST19" s="81"/>
      <c r="QSU19" s="81"/>
      <c r="QSV19" s="81"/>
      <c r="QSW19" s="81"/>
      <c r="QSX19" s="81"/>
      <c r="QSY19" s="81"/>
      <c r="QSZ19" s="81"/>
      <c r="QTA19" s="81"/>
      <c r="QTB19" s="81"/>
      <c r="QTC19" s="81"/>
      <c r="QTD19" s="81"/>
      <c r="QTE19" s="81"/>
      <c r="QTF19" s="81"/>
      <c r="QTG19" s="81"/>
      <c r="QTH19" s="81"/>
      <c r="QTI19" s="81"/>
      <c r="QTJ19" s="82"/>
      <c r="QTK19" s="82"/>
      <c r="QTL19" s="81"/>
      <c r="QTM19" s="81"/>
      <c r="QTN19" s="81"/>
      <c r="QTO19" s="81"/>
      <c r="QTP19" s="81"/>
      <c r="QTQ19" s="81"/>
      <c r="QTR19" s="81"/>
      <c r="QTS19" s="81"/>
      <c r="QTT19" s="81"/>
      <c r="QTU19" s="81"/>
      <c r="QTV19" s="81"/>
      <c r="QTW19" s="81"/>
      <c r="QTX19" s="81"/>
      <c r="QTY19" s="81"/>
      <c r="QTZ19" s="81"/>
      <c r="QUA19" s="81"/>
      <c r="QUB19" s="81"/>
      <c r="QUC19" s="81"/>
      <c r="QUD19" s="81"/>
      <c r="QUE19" s="81"/>
      <c r="QUF19" s="81"/>
      <c r="QUG19" s="81"/>
      <c r="QUH19" s="82"/>
      <c r="QUI19" s="82"/>
      <c r="QUJ19" s="81"/>
      <c r="QUK19" s="81"/>
      <c r="QUL19" s="81"/>
      <c r="QUM19" s="81"/>
      <c r="QUN19" s="81"/>
      <c r="QUO19" s="81"/>
      <c r="QUP19" s="81"/>
      <c r="QUQ19" s="81"/>
      <c r="QUR19" s="81"/>
      <c r="QUS19" s="81"/>
      <c r="QUT19" s="81"/>
      <c r="QUU19" s="81"/>
      <c r="QUV19" s="81"/>
      <c r="QUW19" s="81"/>
      <c r="QUX19" s="81"/>
      <c r="QUY19" s="81"/>
      <c r="QUZ19" s="81"/>
      <c r="QVA19" s="81"/>
      <c r="QVB19" s="81"/>
      <c r="QVC19" s="81"/>
      <c r="QVD19" s="81"/>
      <c r="QVE19" s="81"/>
      <c r="QVF19" s="82"/>
      <c r="QVG19" s="82"/>
      <c r="QVH19" s="81"/>
      <c r="QVI19" s="81"/>
      <c r="QVJ19" s="81"/>
      <c r="QVK19" s="81"/>
      <c r="QVL19" s="81"/>
      <c r="QVM19" s="81"/>
      <c r="QVN19" s="81"/>
      <c r="QVO19" s="81"/>
      <c r="QVP19" s="81"/>
      <c r="QVQ19" s="81"/>
      <c r="QVR19" s="81"/>
      <c r="QVS19" s="81"/>
      <c r="QVT19" s="81"/>
      <c r="QVU19" s="81"/>
      <c r="QVV19" s="81"/>
      <c r="QVW19" s="81"/>
      <c r="QVX19" s="81"/>
      <c r="QVY19" s="81"/>
      <c r="QVZ19" s="81"/>
      <c r="QWA19" s="81"/>
      <c r="QWB19" s="81"/>
      <c r="QWC19" s="81"/>
      <c r="QWD19" s="82"/>
      <c r="QWE19" s="82"/>
      <c r="QWF19" s="81"/>
      <c r="QWG19" s="81"/>
      <c r="QWH19" s="81"/>
      <c r="QWI19" s="81"/>
      <c r="QWJ19" s="81"/>
      <c r="QWK19" s="81"/>
      <c r="QWL19" s="81"/>
      <c r="QWM19" s="81"/>
      <c r="QWN19" s="81"/>
      <c r="QWO19" s="81"/>
      <c r="QWP19" s="81"/>
      <c r="QWQ19" s="81"/>
      <c r="QWR19" s="81"/>
      <c r="QWS19" s="81"/>
      <c r="QWT19" s="81"/>
      <c r="QWU19" s="81"/>
      <c r="QWV19" s="81"/>
      <c r="QWW19" s="81"/>
      <c r="QWX19" s="81"/>
      <c r="QWY19" s="81"/>
      <c r="QWZ19" s="81"/>
      <c r="QXA19" s="81"/>
      <c r="QXB19" s="82"/>
      <c r="QXC19" s="82"/>
      <c r="QXD19" s="81"/>
      <c r="QXE19" s="81"/>
      <c r="QXF19" s="81"/>
      <c r="QXG19" s="81"/>
      <c r="QXH19" s="81"/>
      <c r="QXI19" s="81"/>
      <c r="QXJ19" s="81"/>
      <c r="QXK19" s="81"/>
      <c r="QXL19" s="81"/>
      <c r="QXM19" s="81"/>
      <c r="QXN19" s="81"/>
      <c r="QXO19" s="81"/>
      <c r="QXP19" s="81"/>
      <c r="QXQ19" s="81"/>
      <c r="QXR19" s="81"/>
      <c r="QXS19" s="81"/>
      <c r="QXT19" s="81"/>
      <c r="QXU19" s="81"/>
      <c r="QXV19" s="81"/>
      <c r="QXW19" s="81"/>
      <c r="QXX19" s="81"/>
      <c r="QXY19" s="81"/>
      <c r="QXZ19" s="82"/>
      <c r="QYA19" s="82"/>
      <c r="QYB19" s="81"/>
      <c r="QYC19" s="81"/>
      <c r="QYD19" s="81"/>
      <c r="QYE19" s="81"/>
      <c r="QYF19" s="81"/>
      <c r="QYG19" s="81"/>
      <c r="QYH19" s="81"/>
      <c r="QYI19" s="81"/>
      <c r="QYJ19" s="81"/>
      <c r="QYK19" s="81"/>
      <c r="QYL19" s="81"/>
      <c r="QYM19" s="81"/>
      <c r="QYN19" s="81"/>
      <c r="QYO19" s="81"/>
      <c r="QYP19" s="81"/>
      <c r="QYQ19" s="81"/>
      <c r="QYR19" s="81"/>
      <c r="QYS19" s="81"/>
      <c r="QYT19" s="81"/>
      <c r="QYU19" s="81"/>
      <c r="QYV19" s="81"/>
      <c r="QYW19" s="81"/>
      <c r="QYX19" s="82"/>
      <c r="QYY19" s="82"/>
      <c r="QYZ19" s="81"/>
      <c r="QZA19" s="81"/>
      <c r="QZB19" s="81"/>
      <c r="QZC19" s="81"/>
      <c r="QZD19" s="81"/>
      <c r="QZE19" s="81"/>
      <c r="QZF19" s="81"/>
      <c r="QZG19" s="81"/>
      <c r="QZH19" s="81"/>
      <c r="QZI19" s="81"/>
      <c r="QZJ19" s="81"/>
      <c r="QZK19" s="81"/>
      <c r="QZL19" s="81"/>
      <c r="QZM19" s="81"/>
      <c r="QZN19" s="81"/>
      <c r="QZO19" s="81"/>
      <c r="QZP19" s="81"/>
      <c r="QZQ19" s="81"/>
      <c r="QZR19" s="81"/>
      <c r="QZS19" s="81"/>
      <c r="QZT19" s="81"/>
      <c r="QZU19" s="81"/>
      <c r="QZV19" s="82"/>
      <c r="QZW19" s="82"/>
      <c r="QZX19" s="81"/>
      <c r="QZY19" s="81"/>
      <c r="QZZ19" s="81"/>
      <c r="RAA19" s="81"/>
      <c r="RAB19" s="81"/>
      <c r="RAC19" s="81"/>
      <c r="RAD19" s="81"/>
      <c r="RAE19" s="81"/>
      <c r="RAF19" s="81"/>
      <c r="RAG19" s="81"/>
      <c r="RAH19" s="81"/>
      <c r="RAI19" s="81"/>
      <c r="RAJ19" s="81"/>
      <c r="RAK19" s="81"/>
      <c r="RAL19" s="81"/>
      <c r="RAM19" s="81"/>
      <c r="RAN19" s="81"/>
      <c r="RAO19" s="81"/>
      <c r="RAP19" s="81"/>
      <c r="RAQ19" s="81"/>
      <c r="RAR19" s="81"/>
      <c r="RAS19" s="81"/>
      <c r="RAT19" s="82"/>
      <c r="RAU19" s="82"/>
      <c r="RAV19" s="81"/>
      <c r="RAW19" s="81"/>
      <c r="RAX19" s="81"/>
      <c r="RAY19" s="81"/>
      <c r="RAZ19" s="81"/>
      <c r="RBA19" s="81"/>
      <c r="RBB19" s="81"/>
      <c r="RBC19" s="81"/>
      <c r="RBD19" s="81"/>
      <c r="RBE19" s="81"/>
      <c r="RBF19" s="81"/>
      <c r="RBG19" s="81"/>
      <c r="RBH19" s="81"/>
      <c r="RBI19" s="81"/>
      <c r="RBJ19" s="81"/>
      <c r="RBK19" s="81"/>
      <c r="RBL19" s="81"/>
      <c r="RBM19" s="81"/>
      <c r="RBN19" s="81"/>
      <c r="RBO19" s="81"/>
      <c r="RBP19" s="81"/>
      <c r="RBQ19" s="81"/>
      <c r="RBR19" s="82"/>
      <c r="RBS19" s="82"/>
      <c r="RBT19" s="81"/>
      <c r="RBU19" s="81"/>
      <c r="RBV19" s="81"/>
      <c r="RBW19" s="81"/>
      <c r="RBX19" s="81"/>
      <c r="RBY19" s="81"/>
      <c r="RBZ19" s="81"/>
      <c r="RCA19" s="81"/>
      <c r="RCB19" s="81"/>
      <c r="RCC19" s="81"/>
      <c r="RCD19" s="81"/>
      <c r="RCE19" s="81"/>
      <c r="RCF19" s="81"/>
      <c r="RCG19" s="81"/>
      <c r="RCH19" s="81"/>
      <c r="RCI19" s="81"/>
      <c r="RCJ19" s="81"/>
      <c r="RCK19" s="81"/>
      <c r="RCL19" s="81"/>
      <c r="RCM19" s="81"/>
      <c r="RCN19" s="81"/>
      <c r="RCO19" s="81"/>
      <c r="RCP19" s="82"/>
      <c r="RCQ19" s="82"/>
      <c r="RCR19" s="81"/>
      <c r="RCS19" s="81"/>
      <c r="RCT19" s="81"/>
      <c r="RCU19" s="81"/>
      <c r="RCV19" s="81"/>
      <c r="RCW19" s="81"/>
      <c r="RCX19" s="81"/>
      <c r="RCY19" s="81"/>
      <c r="RCZ19" s="81"/>
      <c r="RDA19" s="81"/>
      <c r="RDB19" s="81"/>
      <c r="RDC19" s="81"/>
      <c r="RDD19" s="81"/>
      <c r="RDE19" s="81"/>
      <c r="RDF19" s="81"/>
      <c r="RDG19" s="81"/>
      <c r="RDH19" s="81"/>
      <c r="RDI19" s="81"/>
      <c r="RDJ19" s="81"/>
      <c r="RDK19" s="81"/>
      <c r="RDL19" s="81"/>
      <c r="RDM19" s="81"/>
      <c r="RDN19" s="82"/>
      <c r="RDO19" s="82"/>
      <c r="RDP19" s="81"/>
      <c r="RDQ19" s="81"/>
      <c r="RDR19" s="81"/>
      <c r="RDS19" s="81"/>
      <c r="RDT19" s="81"/>
      <c r="RDU19" s="81"/>
      <c r="RDV19" s="81"/>
      <c r="RDW19" s="81"/>
      <c r="RDX19" s="81"/>
      <c r="RDY19" s="81"/>
      <c r="RDZ19" s="81"/>
      <c r="REA19" s="81"/>
      <c r="REB19" s="81"/>
      <c r="REC19" s="81"/>
      <c r="RED19" s="81"/>
      <c r="REE19" s="81"/>
      <c r="REF19" s="81"/>
      <c r="REG19" s="81"/>
      <c r="REH19" s="81"/>
      <c r="REI19" s="81"/>
      <c r="REJ19" s="81"/>
      <c r="REK19" s="81"/>
      <c r="REL19" s="82"/>
      <c r="REM19" s="82"/>
      <c r="REN19" s="81"/>
      <c r="REO19" s="81"/>
      <c r="REP19" s="81"/>
      <c r="REQ19" s="81"/>
      <c r="RER19" s="81"/>
      <c r="RES19" s="81"/>
      <c r="RET19" s="81"/>
      <c r="REU19" s="81"/>
      <c r="REV19" s="81"/>
      <c r="REW19" s="81"/>
      <c r="REX19" s="81"/>
      <c r="REY19" s="81"/>
      <c r="REZ19" s="81"/>
      <c r="RFA19" s="81"/>
      <c r="RFB19" s="81"/>
      <c r="RFC19" s="81"/>
      <c r="RFD19" s="81"/>
      <c r="RFE19" s="81"/>
      <c r="RFF19" s="81"/>
      <c r="RFG19" s="81"/>
      <c r="RFH19" s="81"/>
      <c r="RFI19" s="81"/>
      <c r="RFJ19" s="82"/>
      <c r="RFK19" s="82"/>
      <c r="RFL19" s="81"/>
      <c r="RFM19" s="81"/>
      <c r="RFN19" s="81"/>
      <c r="RFO19" s="81"/>
      <c r="RFP19" s="81"/>
      <c r="RFQ19" s="81"/>
      <c r="RFR19" s="81"/>
      <c r="RFS19" s="81"/>
      <c r="RFT19" s="81"/>
      <c r="RFU19" s="81"/>
      <c r="RFV19" s="81"/>
      <c r="RFW19" s="81"/>
      <c r="RFX19" s="81"/>
      <c r="RFY19" s="81"/>
      <c r="RFZ19" s="81"/>
      <c r="RGA19" s="81"/>
      <c r="RGB19" s="81"/>
      <c r="RGC19" s="81"/>
      <c r="RGD19" s="81"/>
      <c r="RGE19" s="81"/>
      <c r="RGF19" s="81"/>
      <c r="RGG19" s="81"/>
      <c r="RGH19" s="82"/>
      <c r="RGI19" s="82"/>
      <c r="RGJ19" s="81"/>
      <c r="RGK19" s="81"/>
      <c r="RGL19" s="81"/>
      <c r="RGM19" s="81"/>
      <c r="RGN19" s="81"/>
      <c r="RGO19" s="81"/>
      <c r="RGP19" s="81"/>
      <c r="RGQ19" s="81"/>
      <c r="RGR19" s="81"/>
      <c r="RGS19" s="81"/>
      <c r="RGT19" s="81"/>
      <c r="RGU19" s="81"/>
      <c r="RGV19" s="81"/>
      <c r="RGW19" s="81"/>
      <c r="RGX19" s="81"/>
      <c r="RGY19" s="81"/>
      <c r="RGZ19" s="81"/>
      <c r="RHA19" s="81"/>
      <c r="RHB19" s="81"/>
      <c r="RHC19" s="81"/>
      <c r="RHD19" s="81"/>
      <c r="RHE19" s="81"/>
      <c r="RHF19" s="82"/>
      <c r="RHG19" s="82"/>
      <c r="RHH19" s="81"/>
      <c r="RHI19" s="81"/>
      <c r="RHJ19" s="81"/>
      <c r="RHK19" s="81"/>
      <c r="RHL19" s="81"/>
      <c r="RHM19" s="81"/>
      <c r="RHN19" s="81"/>
      <c r="RHO19" s="81"/>
      <c r="RHP19" s="81"/>
      <c r="RHQ19" s="81"/>
      <c r="RHR19" s="81"/>
      <c r="RHS19" s="81"/>
      <c r="RHT19" s="81"/>
      <c r="RHU19" s="81"/>
      <c r="RHV19" s="81"/>
      <c r="RHW19" s="81"/>
      <c r="RHX19" s="81"/>
      <c r="RHY19" s="81"/>
      <c r="RHZ19" s="81"/>
      <c r="RIA19" s="81"/>
      <c r="RIB19" s="81"/>
      <c r="RIC19" s="81"/>
      <c r="RID19" s="82"/>
      <c r="RIE19" s="82"/>
      <c r="RIF19" s="81"/>
      <c r="RIG19" s="81"/>
      <c r="RIH19" s="81"/>
      <c r="RII19" s="81"/>
      <c r="RIJ19" s="81"/>
      <c r="RIK19" s="81"/>
      <c r="RIL19" s="81"/>
      <c r="RIM19" s="81"/>
      <c r="RIN19" s="81"/>
      <c r="RIO19" s="81"/>
      <c r="RIP19" s="81"/>
      <c r="RIQ19" s="81"/>
      <c r="RIR19" s="81"/>
      <c r="RIS19" s="81"/>
      <c r="RIT19" s="81"/>
      <c r="RIU19" s="81"/>
      <c r="RIV19" s="81"/>
      <c r="RIW19" s="81"/>
      <c r="RIX19" s="81"/>
      <c r="RIY19" s="81"/>
      <c r="RIZ19" s="81"/>
      <c r="RJA19" s="81"/>
      <c r="RJB19" s="82"/>
      <c r="RJC19" s="82"/>
      <c r="RJD19" s="81"/>
      <c r="RJE19" s="81"/>
      <c r="RJF19" s="81"/>
      <c r="RJG19" s="81"/>
      <c r="RJH19" s="81"/>
      <c r="RJI19" s="81"/>
      <c r="RJJ19" s="81"/>
      <c r="RJK19" s="81"/>
      <c r="RJL19" s="81"/>
      <c r="RJM19" s="81"/>
      <c r="RJN19" s="81"/>
      <c r="RJO19" s="81"/>
      <c r="RJP19" s="81"/>
      <c r="RJQ19" s="81"/>
      <c r="RJR19" s="81"/>
      <c r="RJS19" s="81"/>
      <c r="RJT19" s="81"/>
      <c r="RJU19" s="81"/>
      <c r="RJV19" s="81"/>
      <c r="RJW19" s="81"/>
      <c r="RJX19" s="81"/>
      <c r="RJY19" s="81"/>
      <c r="RJZ19" s="82"/>
      <c r="RKA19" s="82"/>
      <c r="RKB19" s="81"/>
      <c r="RKC19" s="81"/>
      <c r="RKD19" s="81"/>
      <c r="RKE19" s="81"/>
      <c r="RKF19" s="81"/>
      <c r="RKG19" s="81"/>
      <c r="RKH19" s="81"/>
      <c r="RKI19" s="81"/>
      <c r="RKJ19" s="81"/>
      <c r="RKK19" s="81"/>
      <c r="RKL19" s="81"/>
      <c r="RKM19" s="81"/>
      <c r="RKN19" s="81"/>
      <c r="RKO19" s="81"/>
      <c r="RKP19" s="81"/>
      <c r="RKQ19" s="81"/>
      <c r="RKR19" s="81"/>
      <c r="RKS19" s="81"/>
      <c r="RKT19" s="81"/>
      <c r="RKU19" s="81"/>
      <c r="RKV19" s="81"/>
      <c r="RKW19" s="81"/>
      <c r="RKX19" s="82"/>
      <c r="RKY19" s="82"/>
      <c r="RKZ19" s="81"/>
      <c r="RLA19" s="81"/>
      <c r="RLB19" s="81"/>
      <c r="RLC19" s="81"/>
      <c r="RLD19" s="81"/>
      <c r="RLE19" s="81"/>
      <c r="RLF19" s="81"/>
      <c r="RLG19" s="81"/>
      <c r="RLH19" s="81"/>
      <c r="RLI19" s="81"/>
      <c r="RLJ19" s="81"/>
      <c r="RLK19" s="81"/>
      <c r="RLL19" s="81"/>
      <c r="RLM19" s="81"/>
      <c r="RLN19" s="81"/>
      <c r="RLO19" s="81"/>
      <c r="RLP19" s="81"/>
      <c r="RLQ19" s="81"/>
      <c r="RLR19" s="81"/>
      <c r="RLS19" s="81"/>
      <c r="RLT19" s="81"/>
      <c r="RLU19" s="81"/>
      <c r="RLV19" s="82"/>
      <c r="RLW19" s="82"/>
      <c r="RLX19" s="81"/>
      <c r="RLY19" s="81"/>
      <c r="RLZ19" s="81"/>
      <c r="RMA19" s="81"/>
      <c r="RMB19" s="81"/>
      <c r="RMC19" s="81"/>
      <c r="RMD19" s="81"/>
      <c r="RME19" s="81"/>
      <c r="RMF19" s="81"/>
      <c r="RMG19" s="81"/>
      <c r="RMH19" s="81"/>
      <c r="RMI19" s="81"/>
      <c r="RMJ19" s="81"/>
      <c r="RMK19" s="81"/>
      <c r="RML19" s="81"/>
      <c r="RMM19" s="81"/>
      <c r="RMN19" s="81"/>
      <c r="RMO19" s="81"/>
      <c r="RMP19" s="81"/>
      <c r="RMQ19" s="81"/>
      <c r="RMR19" s="81"/>
      <c r="RMS19" s="81"/>
      <c r="RMT19" s="82"/>
      <c r="RMU19" s="82"/>
      <c r="RMV19" s="81"/>
      <c r="RMW19" s="81"/>
      <c r="RMX19" s="81"/>
      <c r="RMY19" s="81"/>
      <c r="RMZ19" s="81"/>
      <c r="RNA19" s="81"/>
      <c r="RNB19" s="81"/>
      <c r="RNC19" s="81"/>
      <c r="RND19" s="81"/>
      <c r="RNE19" s="81"/>
      <c r="RNF19" s="81"/>
      <c r="RNG19" s="81"/>
      <c r="RNH19" s="81"/>
      <c r="RNI19" s="81"/>
      <c r="RNJ19" s="81"/>
      <c r="RNK19" s="81"/>
      <c r="RNL19" s="81"/>
      <c r="RNM19" s="81"/>
      <c r="RNN19" s="81"/>
      <c r="RNO19" s="81"/>
      <c r="RNP19" s="81"/>
      <c r="RNQ19" s="81"/>
      <c r="RNR19" s="82"/>
      <c r="RNS19" s="82"/>
      <c r="RNT19" s="81"/>
      <c r="RNU19" s="81"/>
      <c r="RNV19" s="81"/>
      <c r="RNW19" s="81"/>
      <c r="RNX19" s="81"/>
      <c r="RNY19" s="81"/>
      <c r="RNZ19" s="81"/>
      <c r="ROA19" s="81"/>
      <c r="ROB19" s="81"/>
      <c r="ROC19" s="81"/>
      <c r="ROD19" s="81"/>
      <c r="ROE19" s="81"/>
      <c r="ROF19" s="81"/>
      <c r="ROG19" s="81"/>
      <c r="ROH19" s="81"/>
      <c r="ROI19" s="81"/>
      <c r="ROJ19" s="81"/>
      <c r="ROK19" s="81"/>
      <c r="ROL19" s="81"/>
      <c r="ROM19" s="81"/>
      <c r="RON19" s="81"/>
      <c r="ROO19" s="81"/>
      <c r="ROP19" s="82"/>
      <c r="ROQ19" s="82"/>
      <c r="ROR19" s="81"/>
      <c r="ROS19" s="81"/>
      <c r="ROT19" s="81"/>
      <c r="ROU19" s="81"/>
      <c r="ROV19" s="81"/>
      <c r="ROW19" s="81"/>
      <c r="ROX19" s="81"/>
      <c r="ROY19" s="81"/>
      <c r="ROZ19" s="81"/>
      <c r="RPA19" s="81"/>
      <c r="RPB19" s="81"/>
      <c r="RPC19" s="81"/>
      <c r="RPD19" s="81"/>
      <c r="RPE19" s="81"/>
      <c r="RPF19" s="81"/>
      <c r="RPG19" s="81"/>
      <c r="RPH19" s="81"/>
      <c r="RPI19" s="81"/>
      <c r="RPJ19" s="81"/>
      <c r="RPK19" s="81"/>
      <c r="RPL19" s="81"/>
      <c r="RPM19" s="81"/>
      <c r="RPN19" s="82"/>
      <c r="RPO19" s="82"/>
      <c r="RPP19" s="81"/>
      <c r="RPQ19" s="81"/>
      <c r="RPR19" s="81"/>
      <c r="RPS19" s="81"/>
      <c r="RPT19" s="81"/>
      <c r="RPU19" s="81"/>
      <c r="RPV19" s="81"/>
      <c r="RPW19" s="81"/>
      <c r="RPX19" s="81"/>
      <c r="RPY19" s="81"/>
      <c r="RPZ19" s="81"/>
      <c r="RQA19" s="81"/>
      <c r="RQB19" s="81"/>
      <c r="RQC19" s="81"/>
      <c r="RQD19" s="81"/>
      <c r="RQE19" s="81"/>
      <c r="RQF19" s="81"/>
      <c r="RQG19" s="81"/>
      <c r="RQH19" s="81"/>
      <c r="RQI19" s="81"/>
      <c r="RQJ19" s="81"/>
      <c r="RQK19" s="81"/>
      <c r="RQL19" s="82"/>
      <c r="RQM19" s="82"/>
      <c r="RQN19" s="81"/>
      <c r="RQO19" s="81"/>
      <c r="RQP19" s="81"/>
      <c r="RQQ19" s="81"/>
      <c r="RQR19" s="81"/>
      <c r="RQS19" s="81"/>
      <c r="RQT19" s="81"/>
      <c r="RQU19" s="81"/>
      <c r="RQV19" s="81"/>
      <c r="RQW19" s="81"/>
      <c r="RQX19" s="81"/>
      <c r="RQY19" s="81"/>
      <c r="RQZ19" s="81"/>
      <c r="RRA19" s="81"/>
      <c r="RRB19" s="81"/>
      <c r="RRC19" s="81"/>
      <c r="RRD19" s="81"/>
      <c r="RRE19" s="81"/>
      <c r="RRF19" s="81"/>
      <c r="RRG19" s="81"/>
      <c r="RRH19" s="81"/>
      <c r="RRI19" s="81"/>
      <c r="RRJ19" s="82"/>
      <c r="RRK19" s="82"/>
      <c r="RRL19" s="81"/>
      <c r="RRM19" s="81"/>
      <c r="RRN19" s="81"/>
      <c r="RRO19" s="81"/>
      <c r="RRP19" s="81"/>
      <c r="RRQ19" s="81"/>
      <c r="RRR19" s="81"/>
      <c r="RRS19" s="81"/>
      <c r="RRT19" s="81"/>
      <c r="RRU19" s="81"/>
      <c r="RRV19" s="81"/>
      <c r="RRW19" s="81"/>
      <c r="RRX19" s="81"/>
      <c r="RRY19" s="81"/>
      <c r="RRZ19" s="81"/>
      <c r="RSA19" s="81"/>
      <c r="RSB19" s="81"/>
      <c r="RSC19" s="81"/>
      <c r="RSD19" s="81"/>
      <c r="RSE19" s="81"/>
      <c r="RSF19" s="81"/>
      <c r="RSG19" s="81"/>
      <c r="RSH19" s="82"/>
      <c r="RSI19" s="82"/>
      <c r="RSJ19" s="81"/>
      <c r="RSK19" s="81"/>
      <c r="RSL19" s="81"/>
      <c r="RSM19" s="81"/>
      <c r="RSN19" s="81"/>
      <c r="RSO19" s="81"/>
      <c r="RSP19" s="81"/>
      <c r="RSQ19" s="81"/>
      <c r="RSR19" s="81"/>
      <c r="RSS19" s="81"/>
      <c r="RST19" s="81"/>
      <c r="RSU19" s="81"/>
      <c r="RSV19" s="81"/>
      <c r="RSW19" s="81"/>
      <c r="RSX19" s="81"/>
      <c r="RSY19" s="81"/>
      <c r="RSZ19" s="81"/>
      <c r="RTA19" s="81"/>
      <c r="RTB19" s="81"/>
      <c r="RTC19" s="81"/>
      <c r="RTD19" s="81"/>
      <c r="RTE19" s="81"/>
      <c r="RTF19" s="82"/>
      <c r="RTG19" s="82"/>
      <c r="RTH19" s="81"/>
      <c r="RTI19" s="81"/>
      <c r="RTJ19" s="81"/>
      <c r="RTK19" s="81"/>
      <c r="RTL19" s="81"/>
      <c r="RTM19" s="81"/>
      <c r="RTN19" s="81"/>
      <c r="RTO19" s="81"/>
      <c r="RTP19" s="81"/>
      <c r="RTQ19" s="81"/>
      <c r="RTR19" s="81"/>
      <c r="RTS19" s="81"/>
      <c r="RTT19" s="81"/>
      <c r="RTU19" s="81"/>
      <c r="RTV19" s="81"/>
      <c r="RTW19" s="81"/>
      <c r="RTX19" s="81"/>
      <c r="RTY19" s="81"/>
      <c r="RTZ19" s="81"/>
      <c r="RUA19" s="81"/>
      <c r="RUB19" s="81"/>
      <c r="RUC19" s="81"/>
      <c r="RUD19" s="82"/>
      <c r="RUE19" s="82"/>
      <c r="RUF19" s="81"/>
      <c r="RUG19" s="81"/>
      <c r="RUH19" s="81"/>
      <c r="RUI19" s="81"/>
      <c r="RUJ19" s="81"/>
      <c r="RUK19" s="81"/>
      <c r="RUL19" s="81"/>
      <c r="RUM19" s="81"/>
      <c r="RUN19" s="81"/>
      <c r="RUO19" s="81"/>
      <c r="RUP19" s="81"/>
      <c r="RUQ19" s="81"/>
      <c r="RUR19" s="81"/>
      <c r="RUS19" s="81"/>
      <c r="RUT19" s="81"/>
      <c r="RUU19" s="81"/>
      <c r="RUV19" s="81"/>
      <c r="RUW19" s="81"/>
      <c r="RUX19" s="81"/>
      <c r="RUY19" s="81"/>
      <c r="RUZ19" s="81"/>
      <c r="RVA19" s="81"/>
      <c r="RVB19" s="82"/>
      <c r="RVC19" s="82"/>
      <c r="RVD19" s="81"/>
      <c r="RVE19" s="81"/>
      <c r="RVF19" s="81"/>
      <c r="RVG19" s="81"/>
      <c r="RVH19" s="81"/>
      <c r="RVI19" s="81"/>
      <c r="RVJ19" s="81"/>
      <c r="RVK19" s="81"/>
      <c r="RVL19" s="81"/>
      <c r="RVM19" s="81"/>
      <c r="RVN19" s="81"/>
      <c r="RVO19" s="81"/>
      <c r="RVP19" s="81"/>
      <c r="RVQ19" s="81"/>
      <c r="RVR19" s="81"/>
      <c r="RVS19" s="81"/>
      <c r="RVT19" s="81"/>
      <c r="RVU19" s="81"/>
      <c r="RVV19" s="81"/>
      <c r="RVW19" s="81"/>
      <c r="RVX19" s="81"/>
      <c r="RVY19" s="81"/>
      <c r="RVZ19" s="82"/>
      <c r="RWA19" s="82"/>
      <c r="RWB19" s="81"/>
      <c r="RWC19" s="81"/>
      <c r="RWD19" s="81"/>
      <c r="RWE19" s="81"/>
      <c r="RWF19" s="81"/>
      <c r="RWG19" s="81"/>
      <c r="RWH19" s="81"/>
      <c r="RWI19" s="81"/>
      <c r="RWJ19" s="81"/>
      <c r="RWK19" s="81"/>
      <c r="RWL19" s="81"/>
      <c r="RWM19" s="81"/>
      <c r="RWN19" s="81"/>
      <c r="RWO19" s="81"/>
      <c r="RWP19" s="81"/>
      <c r="RWQ19" s="81"/>
      <c r="RWR19" s="81"/>
      <c r="RWS19" s="81"/>
      <c r="RWT19" s="81"/>
      <c r="RWU19" s="81"/>
      <c r="RWV19" s="81"/>
      <c r="RWW19" s="81"/>
      <c r="RWX19" s="82"/>
      <c r="RWY19" s="82"/>
      <c r="RWZ19" s="81"/>
      <c r="RXA19" s="81"/>
      <c r="RXB19" s="81"/>
      <c r="RXC19" s="81"/>
      <c r="RXD19" s="81"/>
      <c r="RXE19" s="81"/>
      <c r="RXF19" s="81"/>
      <c r="RXG19" s="81"/>
      <c r="RXH19" s="81"/>
      <c r="RXI19" s="81"/>
      <c r="RXJ19" s="81"/>
      <c r="RXK19" s="81"/>
      <c r="RXL19" s="81"/>
      <c r="RXM19" s="81"/>
      <c r="RXN19" s="81"/>
      <c r="RXO19" s="81"/>
      <c r="RXP19" s="81"/>
      <c r="RXQ19" s="81"/>
      <c r="RXR19" s="81"/>
      <c r="RXS19" s="81"/>
      <c r="RXT19" s="81"/>
      <c r="RXU19" s="81"/>
      <c r="RXV19" s="82"/>
      <c r="RXW19" s="82"/>
      <c r="RXX19" s="81"/>
      <c r="RXY19" s="81"/>
      <c r="RXZ19" s="81"/>
      <c r="RYA19" s="81"/>
      <c r="RYB19" s="81"/>
      <c r="RYC19" s="81"/>
      <c r="RYD19" s="81"/>
      <c r="RYE19" s="81"/>
      <c r="RYF19" s="81"/>
      <c r="RYG19" s="81"/>
      <c r="RYH19" s="81"/>
      <c r="RYI19" s="81"/>
      <c r="RYJ19" s="81"/>
      <c r="RYK19" s="81"/>
      <c r="RYL19" s="81"/>
      <c r="RYM19" s="81"/>
      <c r="RYN19" s="81"/>
      <c r="RYO19" s="81"/>
      <c r="RYP19" s="81"/>
      <c r="RYQ19" s="81"/>
      <c r="RYR19" s="81"/>
      <c r="RYS19" s="81"/>
      <c r="RYT19" s="82"/>
      <c r="RYU19" s="82"/>
      <c r="RYV19" s="81"/>
      <c r="RYW19" s="81"/>
      <c r="RYX19" s="81"/>
      <c r="RYY19" s="81"/>
      <c r="RYZ19" s="81"/>
      <c r="RZA19" s="81"/>
      <c r="RZB19" s="81"/>
      <c r="RZC19" s="81"/>
      <c r="RZD19" s="81"/>
      <c r="RZE19" s="81"/>
      <c r="RZF19" s="81"/>
      <c r="RZG19" s="81"/>
      <c r="RZH19" s="81"/>
      <c r="RZI19" s="81"/>
      <c r="RZJ19" s="81"/>
      <c r="RZK19" s="81"/>
      <c r="RZL19" s="81"/>
      <c r="RZM19" s="81"/>
      <c r="RZN19" s="81"/>
      <c r="RZO19" s="81"/>
      <c r="RZP19" s="81"/>
      <c r="RZQ19" s="81"/>
      <c r="RZR19" s="82"/>
      <c r="RZS19" s="82"/>
      <c r="RZT19" s="81"/>
      <c r="RZU19" s="81"/>
      <c r="RZV19" s="81"/>
      <c r="RZW19" s="81"/>
      <c r="RZX19" s="81"/>
      <c r="RZY19" s="81"/>
      <c r="RZZ19" s="81"/>
      <c r="SAA19" s="81"/>
      <c r="SAB19" s="81"/>
      <c r="SAC19" s="81"/>
      <c r="SAD19" s="81"/>
      <c r="SAE19" s="81"/>
      <c r="SAF19" s="81"/>
      <c r="SAG19" s="81"/>
      <c r="SAH19" s="81"/>
      <c r="SAI19" s="81"/>
      <c r="SAJ19" s="81"/>
      <c r="SAK19" s="81"/>
      <c r="SAL19" s="81"/>
      <c r="SAM19" s="81"/>
      <c r="SAN19" s="81"/>
      <c r="SAO19" s="81"/>
      <c r="SAP19" s="82"/>
      <c r="SAQ19" s="82"/>
      <c r="SAR19" s="81"/>
      <c r="SAS19" s="81"/>
      <c r="SAT19" s="81"/>
      <c r="SAU19" s="81"/>
      <c r="SAV19" s="81"/>
      <c r="SAW19" s="81"/>
      <c r="SAX19" s="81"/>
      <c r="SAY19" s="81"/>
      <c r="SAZ19" s="81"/>
      <c r="SBA19" s="81"/>
      <c r="SBB19" s="81"/>
      <c r="SBC19" s="81"/>
      <c r="SBD19" s="81"/>
      <c r="SBE19" s="81"/>
      <c r="SBF19" s="81"/>
      <c r="SBG19" s="81"/>
      <c r="SBH19" s="81"/>
      <c r="SBI19" s="81"/>
      <c r="SBJ19" s="81"/>
      <c r="SBK19" s="81"/>
      <c r="SBL19" s="81"/>
      <c r="SBM19" s="81"/>
      <c r="SBN19" s="82"/>
      <c r="SBO19" s="82"/>
      <c r="SBP19" s="81"/>
      <c r="SBQ19" s="81"/>
      <c r="SBR19" s="81"/>
      <c r="SBS19" s="81"/>
      <c r="SBT19" s="81"/>
      <c r="SBU19" s="81"/>
      <c r="SBV19" s="81"/>
      <c r="SBW19" s="81"/>
      <c r="SBX19" s="81"/>
      <c r="SBY19" s="81"/>
      <c r="SBZ19" s="81"/>
      <c r="SCA19" s="81"/>
      <c r="SCB19" s="81"/>
      <c r="SCC19" s="81"/>
      <c r="SCD19" s="81"/>
      <c r="SCE19" s="81"/>
      <c r="SCF19" s="81"/>
      <c r="SCG19" s="81"/>
      <c r="SCH19" s="81"/>
      <c r="SCI19" s="81"/>
      <c r="SCJ19" s="81"/>
      <c r="SCK19" s="81"/>
      <c r="SCL19" s="82"/>
      <c r="SCM19" s="82"/>
      <c r="SCN19" s="81"/>
      <c r="SCO19" s="81"/>
      <c r="SCP19" s="81"/>
      <c r="SCQ19" s="81"/>
      <c r="SCR19" s="81"/>
      <c r="SCS19" s="81"/>
      <c r="SCT19" s="81"/>
      <c r="SCU19" s="81"/>
      <c r="SCV19" s="81"/>
      <c r="SCW19" s="81"/>
      <c r="SCX19" s="81"/>
      <c r="SCY19" s="81"/>
      <c r="SCZ19" s="81"/>
      <c r="SDA19" s="81"/>
      <c r="SDB19" s="81"/>
      <c r="SDC19" s="81"/>
      <c r="SDD19" s="81"/>
      <c r="SDE19" s="81"/>
      <c r="SDF19" s="81"/>
      <c r="SDG19" s="81"/>
      <c r="SDH19" s="81"/>
      <c r="SDI19" s="81"/>
      <c r="SDJ19" s="82"/>
      <c r="SDK19" s="82"/>
      <c r="SDL19" s="81"/>
      <c r="SDM19" s="81"/>
      <c r="SDN19" s="81"/>
      <c r="SDO19" s="81"/>
      <c r="SDP19" s="81"/>
      <c r="SDQ19" s="81"/>
      <c r="SDR19" s="81"/>
      <c r="SDS19" s="81"/>
      <c r="SDT19" s="81"/>
      <c r="SDU19" s="81"/>
      <c r="SDV19" s="81"/>
      <c r="SDW19" s="81"/>
      <c r="SDX19" s="81"/>
      <c r="SDY19" s="81"/>
      <c r="SDZ19" s="81"/>
      <c r="SEA19" s="81"/>
      <c r="SEB19" s="81"/>
      <c r="SEC19" s="81"/>
      <c r="SED19" s="81"/>
      <c r="SEE19" s="81"/>
      <c r="SEF19" s="81"/>
      <c r="SEG19" s="81"/>
      <c r="SEH19" s="82"/>
      <c r="SEI19" s="82"/>
      <c r="SEJ19" s="81"/>
      <c r="SEK19" s="81"/>
      <c r="SEL19" s="81"/>
      <c r="SEM19" s="81"/>
      <c r="SEN19" s="81"/>
      <c r="SEO19" s="81"/>
      <c r="SEP19" s="81"/>
      <c r="SEQ19" s="81"/>
      <c r="SER19" s="81"/>
      <c r="SES19" s="81"/>
      <c r="SET19" s="81"/>
      <c r="SEU19" s="81"/>
      <c r="SEV19" s="81"/>
      <c r="SEW19" s="81"/>
      <c r="SEX19" s="81"/>
      <c r="SEY19" s="81"/>
      <c r="SEZ19" s="81"/>
      <c r="SFA19" s="81"/>
      <c r="SFB19" s="81"/>
      <c r="SFC19" s="81"/>
      <c r="SFD19" s="81"/>
      <c r="SFE19" s="81"/>
      <c r="SFF19" s="82"/>
      <c r="SFG19" s="82"/>
      <c r="SFH19" s="81"/>
      <c r="SFI19" s="81"/>
      <c r="SFJ19" s="81"/>
      <c r="SFK19" s="81"/>
      <c r="SFL19" s="81"/>
      <c r="SFM19" s="81"/>
      <c r="SFN19" s="81"/>
      <c r="SFO19" s="81"/>
      <c r="SFP19" s="81"/>
      <c r="SFQ19" s="81"/>
      <c r="SFR19" s="81"/>
      <c r="SFS19" s="81"/>
      <c r="SFT19" s="81"/>
      <c r="SFU19" s="81"/>
      <c r="SFV19" s="81"/>
      <c r="SFW19" s="81"/>
      <c r="SFX19" s="81"/>
      <c r="SFY19" s="81"/>
      <c r="SFZ19" s="81"/>
      <c r="SGA19" s="81"/>
      <c r="SGB19" s="81"/>
      <c r="SGC19" s="81"/>
      <c r="SGD19" s="82"/>
      <c r="SGE19" s="82"/>
      <c r="SGF19" s="81"/>
      <c r="SGG19" s="81"/>
      <c r="SGH19" s="81"/>
      <c r="SGI19" s="81"/>
      <c r="SGJ19" s="81"/>
      <c r="SGK19" s="81"/>
      <c r="SGL19" s="81"/>
      <c r="SGM19" s="81"/>
      <c r="SGN19" s="81"/>
      <c r="SGO19" s="81"/>
      <c r="SGP19" s="81"/>
      <c r="SGQ19" s="81"/>
      <c r="SGR19" s="81"/>
      <c r="SGS19" s="81"/>
      <c r="SGT19" s="81"/>
      <c r="SGU19" s="81"/>
      <c r="SGV19" s="81"/>
      <c r="SGW19" s="81"/>
      <c r="SGX19" s="81"/>
      <c r="SGY19" s="81"/>
      <c r="SGZ19" s="81"/>
      <c r="SHA19" s="81"/>
      <c r="SHB19" s="82"/>
      <c r="SHC19" s="82"/>
      <c r="SHD19" s="81"/>
      <c r="SHE19" s="81"/>
      <c r="SHF19" s="81"/>
      <c r="SHG19" s="81"/>
      <c r="SHH19" s="81"/>
      <c r="SHI19" s="81"/>
      <c r="SHJ19" s="81"/>
      <c r="SHK19" s="81"/>
      <c r="SHL19" s="81"/>
      <c r="SHM19" s="81"/>
      <c r="SHN19" s="81"/>
      <c r="SHO19" s="81"/>
      <c r="SHP19" s="81"/>
      <c r="SHQ19" s="81"/>
      <c r="SHR19" s="81"/>
      <c r="SHS19" s="81"/>
      <c r="SHT19" s="81"/>
      <c r="SHU19" s="81"/>
      <c r="SHV19" s="81"/>
      <c r="SHW19" s="81"/>
      <c r="SHX19" s="81"/>
      <c r="SHY19" s="81"/>
      <c r="SHZ19" s="82"/>
      <c r="SIA19" s="82"/>
      <c r="SIB19" s="81"/>
      <c r="SIC19" s="81"/>
      <c r="SID19" s="81"/>
      <c r="SIE19" s="81"/>
      <c r="SIF19" s="81"/>
      <c r="SIG19" s="81"/>
      <c r="SIH19" s="81"/>
      <c r="SII19" s="81"/>
      <c r="SIJ19" s="81"/>
      <c r="SIK19" s="81"/>
      <c r="SIL19" s="81"/>
      <c r="SIM19" s="81"/>
      <c r="SIN19" s="81"/>
      <c r="SIO19" s="81"/>
      <c r="SIP19" s="81"/>
      <c r="SIQ19" s="81"/>
      <c r="SIR19" s="81"/>
      <c r="SIS19" s="81"/>
      <c r="SIT19" s="81"/>
      <c r="SIU19" s="81"/>
      <c r="SIV19" s="81"/>
      <c r="SIW19" s="81"/>
      <c r="SIX19" s="82"/>
      <c r="SIY19" s="82"/>
      <c r="SIZ19" s="81"/>
      <c r="SJA19" s="81"/>
      <c r="SJB19" s="81"/>
      <c r="SJC19" s="81"/>
      <c r="SJD19" s="81"/>
      <c r="SJE19" s="81"/>
      <c r="SJF19" s="81"/>
      <c r="SJG19" s="81"/>
      <c r="SJH19" s="81"/>
      <c r="SJI19" s="81"/>
      <c r="SJJ19" s="81"/>
      <c r="SJK19" s="81"/>
      <c r="SJL19" s="81"/>
      <c r="SJM19" s="81"/>
      <c r="SJN19" s="81"/>
      <c r="SJO19" s="81"/>
      <c r="SJP19" s="81"/>
      <c r="SJQ19" s="81"/>
      <c r="SJR19" s="81"/>
      <c r="SJS19" s="81"/>
      <c r="SJT19" s="81"/>
      <c r="SJU19" s="81"/>
      <c r="SJV19" s="82"/>
      <c r="SJW19" s="82"/>
      <c r="SJX19" s="81"/>
      <c r="SJY19" s="81"/>
      <c r="SJZ19" s="81"/>
      <c r="SKA19" s="81"/>
      <c r="SKB19" s="81"/>
      <c r="SKC19" s="81"/>
      <c r="SKD19" s="81"/>
      <c r="SKE19" s="81"/>
      <c r="SKF19" s="81"/>
      <c r="SKG19" s="81"/>
      <c r="SKH19" s="81"/>
      <c r="SKI19" s="81"/>
      <c r="SKJ19" s="81"/>
      <c r="SKK19" s="81"/>
      <c r="SKL19" s="81"/>
      <c r="SKM19" s="81"/>
      <c r="SKN19" s="81"/>
      <c r="SKO19" s="81"/>
      <c r="SKP19" s="81"/>
      <c r="SKQ19" s="81"/>
      <c r="SKR19" s="81"/>
      <c r="SKS19" s="81"/>
      <c r="SKT19" s="82"/>
      <c r="SKU19" s="82"/>
      <c r="SKV19" s="81"/>
      <c r="SKW19" s="81"/>
      <c r="SKX19" s="81"/>
      <c r="SKY19" s="81"/>
      <c r="SKZ19" s="81"/>
      <c r="SLA19" s="81"/>
      <c r="SLB19" s="81"/>
      <c r="SLC19" s="81"/>
      <c r="SLD19" s="81"/>
      <c r="SLE19" s="81"/>
      <c r="SLF19" s="81"/>
      <c r="SLG19" s="81"/>
      <c r="SLH19" s="81"/>
      <c r="SLI19" s="81"/>
      <c r="SLJ19" s="81"/>
      <c r="SLK19" s="81"/>
      <c r="SLL19" s="81"/>
      <c r="SLM19" s="81"/>
      <c r="SLN19" s="81"/>
      <c r="SLO19" s="81"/>
      <c r="SLP19" s="81"/>
      <c r="SLQ19" s="81"/>
      <c r="SLR19" s="82"/>
      <c r="SLS19" s="82"/>
      <c r="SLT19" s="81"/>
      <c r="SLU19" s="81"/>
      <c r="SLV19" s="81"/>
      <c r="SLW19" s="81"/>
      <c r="SLX19" s="81"/>
      <c r="SLY19" s="81"/>
      <c r="SLZ19" s="81"/>
      <c r="SMA19" s="81"/>
      <c r="SMB19" s="81"/>
      <c r="SMC19" s="81"/>
      <c r="SMD19" s="81"/>
      <c r="SME19" s="81"/>
      <c r="SMF19" s="81"/>
      <c r="SMG19" s="81"/>
      <c r="SMH19" s="81"/>
      <c r="SMI19" s="81"/>
      <c r="SMJ19" s="81"/>
      <c r="SMK19" s="81"/>
      <c r="SML19" s="81"/>
      <c r="SMM19" s="81"/>
      <c r="SMN19" s="81"/>
      <c r="SMO19" s="81"/>
      <c r="SMP19" s="82"/>
      <c r="SMQ19" s="82"/>
      <c r="SMR19" s="81"/>
      <c r="SMS19" s="81"/>
      <c r="SMT19" s="81"/>
      <c r="SMU19" s="81"/>
      <c r="SMV19" s="81"/>
      <c r="SMW19" s="81"/>
      <c r="SMX19" s="81"/>
      <c r="SMY19" s="81"/>
      <c r="SMZ19" s="81"/>
      <c r="SNA19" s="81"/>
      <c r="SNB19" s="81"/>
      <c r="SNC19" s="81"/>
      <c r="SND19" s="81"/>
      <c r="SNE19" s="81"/>
      <c r="SNF19" s="81"/>
      <c r="SNG19" s="81"/>
      <c r="SNH19" s="81"/>
      <c r="SNI19" s="81"/>
      <c r="SNJ19" s="81"/>
      <c r="SNK19" s="81"/>
      <c r="SNL19" s="81"/>
      <c r="SNM19" s="81"/>
      <c r="SNN19" s="82"/>
      <c r="SNO19" s="82"/>
      <c r="SNP19" s="81"/>
      <c r="SNQ19" s="81"/>
      <c r="SNR19" s="81"/>
      <c r="SNS19" s="81"/>
      <c r="SNT19" s="81"/>
      <c r="SNU19" s="81"/>
      <c r="SNV19" s="81"/>
      <c r="SNW19" s="81"/>
      <c r="SNX19" s="81"/>
      <c r="SNY19" s="81"/>
      <c r="SNZ19" s="81"/>
      <c r="SOA19" s="81"/>
      <c r="SOB19" s="81"/>
      <c r="SOC19" s="81"/>
      <c r="SOD19" s="81"/>
      <c r="SOE19" s="81"/>
      <c r="SOF19" s="81"/>
      <c r="SOG19" s="81"/>
      <c r="SOH19" s="81"/>
      <c r="SOI19" s="81"/>
      <c r="SOJ19" s="81"/>
      <c r="SOK19" s="81"/>
      <c r="SOL19" s="82"/>
      <c r="SOM19" s="82"/>
      <c r="SON19" s="81"/>
      <c r="SOO19" s="81"/>
      <c r="SOP19" s="81"/>
      <c r="SOQ19" s="81"/>
      <c r="SOR19" s="81"/>
      <c r="SOS19" s="81"/>
      <c r="SOT19" s="81"/>
      <c r="SOU19" s="81"/>
      <c r="SOV19" s="81"/>
      <c r="SOW19" s="81"/>
      <c r="SOX19" s="81"/>
      <c r="SOY19" s="81"/>
      <c r="SOZ19" s="81"/>
      <c r="SPA19" s="81"/>
      <c r="SPB19" s="81"/>
      <c r="SPC19" s="81"/>
      <c r="SPD19" s="81"/>
      <c r="SPE19" s="81"/>
      <c r="SPF19" s="81"/>
      <c r="SPG19" s="81"/>
      <c r="SPH19" s="81"/>
      <c r="SPI19" s="81"/>
      <c r="SPJ19" s="82"/>
      <c r="SPK19" s="82"/>
      <c r="SPL19" s="81"/>
      <c r="SPM19" s="81"/>
      <c r="SPN19" s="81"/>
      <c r="SPO19" s="81"/>
      <c r="SPP19" s="81"/>
      <c r="SPQ19" s="81"/>
      <c r="SPR19" s="81"/>
      <c r="SPS19" s="81"/>
      <c r="SPT19" s="81"/>
      <c r="SPU19" s="81"/>
      <c r="SPV19" s="81"/>
      <c r="SPW19" s="81"/>
      <c r="SPX19" s="81"/>
      <c r="SPY19" s="81"/>
      <c r="SPZ19" s="81"/>
      <c r="SQA19" s="81"/>
      <c r="SQB19" s="81"/>
      <c r="SQC19" s="81"/>
      <c r="SQD19" s="81"/>
      <c r="SQE19" s="81"/>
      <c r="SQF19" s="81"/>
      <c r="SQG19" s="81"/>
      <c r="SQH19" s="82"/>
      <c r="SQI19" s="82"/>
      <c r="SQJ19" s="81"/>
      <c r="SQK19" s="81"/>
      <c r="SQL19" s="81"/>
      <c r="SQM19" s="81"/>
      <c r="SQN19" s="81"/>
      <c r="SQO19" s="81"/>
      <c r="SQP19" s="81"/>
      <c r="SQQ19" s="81"/>
      <c r="SQR19" s="81"/>
      <c r="SQS19" s="81"/>
      <c r="SQT19" s="81"/>
      <c r="SQU19" s="81"/>
      <c r="SQV19" s="81"/>
      <c r="SQW19" s="81"/>
      <c r="SQX19" s="81"/>
      <c r="SQY19" s="81"/>
      <c r="SQZ19" s="81"/>
      <c r="SRA19" s="81"/>
      <c r="SRB19" s="81"/>
      <c r="SRC19" s="81"/>
      <c r="SRD19" s="81"/>
      <c r="SRE19" s="81"/>
      <c r="SRF19" s="82"/>
      <c r="SRG19" s="82"/>
      <c r="SRH19" s="81"/>
      <c r="SRI19" s="81"/>
      <c r="SRJ19" s="81"/>
      <c r="SRK19" s="81"/>
      <c r="SRL19" s="81"/>
      <c r="SRM19" s="81"/>
      <c r="SRN19" s="81"/>
      <c r="SRO19" s="81"/>
      <c r="SRP19" s="81"/>
      <c r="SRQ19" s="81"/>
      <c r="SRR19" s="81"/>
      <c r="SRS19" s="81"/>
      <c r="SRT19" s="81"/>
      <c r="SRU19" s="81"/>
      <c r="SRV19" s="81"/>
      <c r="SRW19" s="81"/>
      <c r="SRX19" s="81"/>
      <c r="SRY19" s="81"/>
      <c r="SRZ19" s="81"/>
      <c r="SSA19" s="81"/>
      <c r="SSB19" s="81"/>
      <c r="SSC19" s="81"/>
      <c r="SSD19" s="82"/>
      <c r="SSE19" s="82"/>
      <c r="SSF19" s="81"/>
      <c r="SSG19" s="81"/>
      <c r="SSH19" s="81"/>
      <c r="SSI19" s="81"/>
      <c r="SSJ19" s="81"/>
      <c r="SSK19" s="81"/>
      <c r="SSL19" s="81"/>
      <c r="SSM19" s="81"/>
      <c r="SSN19" s="81"/>
      <c r="SSO19" s="81"/>
      <c r="SSP19" s="81"/>
      <c r="SSQ19" s="81"/>
      <c r="SSR19" s="81"/>
      <c r="SSS19" s="81"/>
      <c r="SST19" s="81"/>
      <c r="SSU19" s="81"/>
      <c r="SSV19" s="81"/>
      <c r="SSW19" s="81"/>
      <c r="SSX19" s="81"/>
      <c r="SSY19" s="81"/>
      <c r="SSZ19" s="81"/>
      <c r="STA19" s="81"/>
      <c r="STB19" s="82"/>
      <c r="STC19" s="82"/>
      <c r="STD19" s="81"/>
      <c r="STE19" s="81"/>
      <c r="STF19" s="81"/>
      <c r="STG19" s="81"/>
      <c r="STH19" s="81"/>
      <c r="STI19" s="81"/>
      <c r="STJ19" s="81"/>
      <c r="STK19" s="81"/>
      <c r="STL19" s="81"/>
      <c r="STM19" s="81"/>
      <c r="STN19" s="81"/>
      <c r="STO19" s="81"/>
      <c r="STP19" s="81"/>
      <c r="STQ19" s="81"/>
      <c r="STR19" s="81"/>
      <c r="STS19" s="81"/>
      <c r="STT19" s="81"/>
      <c r="STU19" s="81"/>
      <c r="STV19" s="81"/>
      <c r="STW19" s="81"/>
      <c r="STX19" s="81"/>
      <c r="STY19" s="81"/>
      <c r="STZ19" s="82"/>
      <c r="SUA19" s="82"/>
      <c r="SUB19" s="81"/>
      <c r="SUC19" s="81"/>
      <c r="SUD19" s="81"/>
      <c r="SUE19" s="81"/>
      <c r="SUF19" s="81"/>
      <c r="SUG19" s="81"/>
      <c r="SUH19" s="81"/>
      <c r="SUI19" s="81"/>
      <c r="SUJ19" s="81"/>
      <c r="SUK19" s="81"/>
      <c r="SUL19" s="81"/>
      <c r="SUM19" s="81"/>
      <c r="SUN19" s="81"/>
      <c r="SUO19" s="81"/>
      <c r="SUP19" s="81"/>
      <c r="SUQ19" s="81"/>
      <c r="SUR19" s="81"/>
      <c r="SUS19" s="81"/>
      <c r="SUT19" s="81"/>
      <c r="SUU19" s="81"/>
      <c r="SUV19" s="81"/>
      <c r="SUW19" s="81"/>
      <c r="SUX19" s="82"/>
      <c r="SUY19" s="82"/>
      <c r="SUZ19" s="81"/>
      <c r="SVA19" s="81"/>
      <c r="SVB19" s="81"/>
      <c r="SVC19" s="81"/>
      <c r="SVD19" s="81"/>
      <c r="SVE19" s="81"/>
      <c r="SVF19" s="81"/>
      <c r="SVG19" s="81"/>
      <c r="SVH19" s="81"/>
      <c r="SVI19" s="81"/>
      <c r="SVJ19" s="81"/>
      <c r="SVK19" s="81"/>
      <c r="SVL19" s="81"/>
      <c r="SVM19" s="81"/>
      <c r="SVN19" s="81"/>
      <c r="SVO19" s="81"/>
      <c r="SVP19" s="81"/>
      <c r="SVQ19" s="81"/>
      <c r="SVR19" s="81"/>
      <c r="SVS19" s="81"/>
      <c r="SVT19" s="81"/>
      <c r="SVU19" s="81"/>
      <c r="SVV19" s="82"/>
      <c r="SVW19" s="82"/>
      <c r="SVX19" s="81"/>
      <c r="SVY19" s="81"/>
      <c r="SVZ19" s="81"/>
      <c r="SWA19" s="81"/>
      <c r="SWB19" s="81"/>
      <c r="SWC19" s="81"/>
      <c r="SWD19" s="81"/>
      <c r="SWE19" s="81"/>
      <c r="SWF19" s="81"/>
      <c r="SWG19" s="81"/>
      <c r="SWH19" s="81"/>
      <c r="SWI19" s="81"/>
      <c r="SWJ19" s="81"/>
      <c r="SWK19" s="81"/>
      <c r="SWL19" s="81"/>
      <c r="SWM19" s="81"/>
      <c r="SWN19" s="81"/>
      <c r="SWO19" s="81"/>
      <c r="SWP19" s="81"/>
      <c r="SWQ19" s="81"/>
      <c r="SWR19" s="81"/>
      <c r="SWS19" s="81"/>
      <c r="SWT19" s="82"/>
      <c r="SWU19" s="82"/>
      <c r="SWV19" s="81"/>
      <c r="SWW19" s="81"/>
      <c r="SWX19" s="81"/>
      <c r="SWY19" s="81"/>
      <c r="SWZ19" s="81"/>
      <c r="SXA19" s="81"/>
      <c r="SXB19" s="81"/>
      <c r="SXC19" s="81"/>
      <c r="SXD19" s="81"/>
      <c r="SXE19" s="81"/>
      <c r="SXF19" s="81"/>
      <c r="SXG19" s="81"/>
      <c r="SXH19" s="81"/>
      <c r="SXI19" s="81"/>
      <c r="SXJ19" s="81"/>
      <c r="SXK19" s="81"/>
      <c r="SXL19" s="81"/>
      <c r="SXM19" s="81"/>
      <c r="SXN19" s="81"/>
      <c r="SXO19" s="81"/>
      <c r="SXP19" s="81"/>
      <c r="SXQ19" s="81"/>
      <c r="SXR19" s="82"/>
      <c r="SXS19" s="82"/>
      <c r="SXT19" s="81"/>
      <c r="SXU19" s="81"/>
      <c r="SXV19" s="81"/>
      <c r="SXW19" s="81"/>
      <c r="SXX19" s="81"/>
      <c r="SXY19" s="81"/>
      <c r="SXZ19" s="81"/>
      <c r="SYA19" s="81"/>
      <c r="SYB19" s="81"/>
      <c r="SYC19" s="81"/>
      <c r="SYD19" s="81"/>
      <c r="SYE19" s="81"/>
      <c r="SYF19" s="81"/>
      <c r="SYG19" s="81"/>
      <c r="SYH19" s="81"/>
      <c r="SYI19" s="81"/>
      <c r="SYJ19" s="81"/>
      <c r="SYK19" s="81"/>
      <c r="SYL19" s="81"/>
      <c r="SYM19" s="81"/>
      <c r="SYN19" s="81"/>
      <c r="SYO19" s="81"/>
      <c r="SYP19" s="82"/>
      <c r="SYQ19" s="82"/>
      <c r="SYR19" s="81"/>
      <c r="SYS19" s="81"/>
      <c r="SYT19" s="81"/>
      <c r="SYU19" s="81"/>
      <c r="SYV19" s="81"/>
      <c r="SYW19" s="81"/>
      <c r="SYX19" s="81"/>
      <c r="SYY19" s="81"/>
      <c r="SYZ19" s="81"/>
      <c r="SZA19" s="81"/>
      <c r="SZB19" s="81"/>
      <c r="SZC19" s="81"/>
      <c r="SZD19" s="81"/>
      <c r="SZE19" s="81"/>
      <c r="SZF19" s="81"/>
      <c r="SZG19" s="81"/>
      <c r="SZH19" s="81"/>
      <c r="SZI19" s="81"/>
      <c r="SZJ19" s="81"/>
      <c r="SZK19" s="81"/>
      <c r="SZL19" s="81"/>
      <c r="SZM19" s="81"/>
      <c r="SZN19" s="82"/>
      <c r="SZO19" s="82"/>
      <c r="SZP19" s="81"/>
      <c r="SZQ19" s="81"/>
      <c r="SZR19" s="81"/>
      <c r="SZS19" s="81"/>
      <c r="SZT19" s="81"/>
      <c r="SZU19" s="81"/>
      <c r="SZV19" s="81"/>
      <c r="SZW19" s="81"/>
      <c r="SZX19" s="81"/>
      <c r="SZY19" s="81"/>
      <c r="SZZ19" s="81"/>
      <c r="TAA19" s="81"/>
      <c r="TAB19" s="81"/>
      <c r="TAC19" s="81"/>
      <c r="TAD19" s="81"/>
      <c r="TAE19" s="81"/>
      <c r="TAF19" s="81"/>
      <c r="TAG19" s="81"/>
      <c r="TAH19" s="81"/>
      <c r="TAI19" s="81"/>
      <c r="TAJ19" s="81"/>
      <c r="TAK19" s="81"/>
      <c r="TAL19" s="82"/>
      <c r="TAM19" s="82"/>
      <c r="TAN19" s="81"/>
      <c r="TAO19" s="81"/>
      <c r="TAP19" s="81"/>
      <c r="TAQ19" s="81"/>
      <c r="TAR19" s="81"/>
      <c r="TAS19" s="81"/>
      <c r="TAT19" s="81"/>
      <c r="TAU19" s="81"/>
      <c r="TAV19" s="81"/>
      <c r="TAW19" s="81"/>
      <c r="TAX19" s="81"/>
      <c r="TAY19" s="81"/>
      <c r="TAZ19" s="81"/>
      <c r="TBA19" s="81"/>
      <c r="TBB19" s="81"/>
      <c r="TBC19" s="81"/>
      <c r="TBD19" s="81"/>
      <c r="TBE19" s="81"/>
      <c r="TBF19" s="81"/>
      <c r="TBG19" s="81"/>
      <c r="TBH19" s="81"/>
      <c r="TBI19" s="81"/>
      <c r="TBJ19" s="82"/>
      <c r="TBK19" s="82"/>
      <c r="TBL19" s="81"/>
      <c r="TBM19" s="81"/>
      <c r="TBN19" s="81"/>
      <c r="TBO19" s="81"/>
      <c r="TBP19" s="81"/>
      <c r="TBQ19" s="81"/>
      <c r="TBR19" s="81"/>
      <c r="TBS19" s="81"/>
      <c r="TBT19" s="81"/>
      <c r="TBU19" s="81"/>
      <c r="TBV19" s="81"/>
      <c r="TBW19" s="81"/>
      <c r="TBX19" s="81"/>
      <c r="TBY19" s="81"/>
      <c r="TBZ19" s="81"/>
      <c r="TCA19" s="81"/>
      <c r="TCB19" s="81"/>
      <c r="TCC19" s="81"/>
      <c r="TCD19" s="81"/>
      <c r="TCE19" s="81"/>
      <c r="TCF19" s="81"/>
      <c r="TCG19" s="81"/>
      <c r="TCH19" s="82"/>
      <c r="TCI19" s="82"/>
      <c r="TCJ19" s="81"/>
      <c r="TCK19" s="81"/>
      <c r="TCL19" s="81"/>
      <c r="TCM19" s="81"/>
      <c r="TCN19" s="81"/>
      <c r="TCO19" s="81"/>
      <c r="TCP19" s="81"/>
      <c r="TCQ19" s="81"/>
      <c r="TCR19" s="81"/>
      <c r="TCS19" s="81"/>
      <c r="TCT19" s="81"/>
      <c r="TCU19" s="81"/>
      <c r="TCV19" s="81"/>
      <c r="TCW19" s="81"/>
      <c r="TCX19" s="81"/>
      <c r="TCY19" s="81"/>
      <c r="TCZ19" s="81"/>
      <c r="TDA19" s="81"/>
      <c r="TDB19" s="81"/>
      <c r="TDC19" s="81"/>
      <c r="TDD19" s="81"/>
      <c r="TDE19" s="81"/>
      <c r="TDF19" s="82"/>
      <c r="TDG19" s="82"/>
      <c r="TDH19" s="81"/>
      <c r="TDI19" s="81"/>
      <c r="TDJ19" s="81"/>
      <c r="TDK19" s="81"/>
      <c r="TDL19" s="81"/>
      <c r="TDM19" s="81"/>
      <c r="TDN19" s="81"/>
      <c r="TDO19" s="81"/>
      <c r="TDP19" s="81"/>
      <c r="TDQ19" s="81"/>
      <c r="TDR19" s="81"/>
      <c r="TDS19" s="81"/>
      <c r="TDT19" s="81"/>
      <c r="TDU19" s="81"/>
      <c r="TDV19" s="81"/>
      <c r="TDW19" s="81"/>
      <c r="TDX19" s="81"/>
      <c r="TDY19" s="81"/>
      <c r="TDZ19" s="81"/>
      <c r="TEA19" s="81"/>
      <c r="TEB19" s="81"/>
      <c r="TEC19" s="81"/>
      <c r="TED19" s="82"/>
      <c r="TEE19" s="82"/>
      <c r="TEF19" s="81"/>
      <c r="TEG19" s="81"/>
      <c r="TEH19" s="81"/>
      <c r="TEI19" s="81"/>
      <c r="TEJ19" s="81"/>
      <c r="TEK19" s="81"/>
      <c r="TEL19" s="81"/>
      <c r="TEM19" s="81"/>
      <c r="TEN19" s="81"/>
      <c r="TEO19" s="81"/>
      <c r="TEP19" s="81"/>
      <c r="TEQ19" s="81"/>
      <c r="TER19" s="81"/>
      <c r="TES19" s="81"/>
      <c r="TET19" s="81"/>
      <c r="TEU19" s="81"/>
      <c r="TEV19" s="81"/>
      <c r="TEW19" s="81"/>
      <c r="TEX19" s="81"/>
      <c r="TEY19" s="81"/>
      <c r="TEZ19" s="81"/>
      <c r="TFA19" s="81"/>
      <c r="TFB19" s="82"/>
      <c r="TFC19" s="82"/>
      <c r="TFD19" s="81"/>
      <c r="TFE19" s="81"/>
      <c r="TFF19" s="81"/>
      <c r="TFG19" s="81"/>
      <c r="TFH19" s="81"/>
      <c r="TFI19" s="81"/>
      <c r="TFJ19" s="81"/>
      <c r="TFK19" s="81"/>
      <c r="TFL19" s="81"/>
      <c r="TFM19" s="81"/>
      <c r="TFN19" s="81"/>
      <c r="TFO19" s="81"/>
      <c r="TFP19" s="81"/>
      <c r="TFQ19" s="81"/>
      <c r="TFR19" s="81"/>
      <c r="TFS19" s="81"/>
      <c r="TFT19" s="81"/>
      <c r="TFU19" s="81"/>
      <c r="TFV19" s="81"/>
      <c r="TFW19" s="81"/>
      <c r="TFX19" s="81"/>
      <c r="TFY19" s="81"/>
      <c r="TFZ19" s="82"/>
      <c r="TGA19" s="82"/>
      <c r="TGB19" s="81"/>
      <c r="TGC19" s="81"/>
      <c r="TGD19" s="81"/>
      <c r="TGE19" s="81"/>
      <c r="TGF19" s="81"/>
      <c r="TGG19" s="81"/>
      <c r="TGH19" s="81"/>
      <c r="TGI19" s="81"/>
      <c r="TGJ19" s="81"/>
      <c r="TGK19" s="81"/>
      <c r="TGL19" s="81"/>
      <c r="TGM19" s="81"/>
      <c r="TGN19" s="81"/>
      <c r="TGO19" s="81"/>
      <c r="TGP19" s="81"/>
      <c r="TGQ19" s="81"/>
      <c r="TGR19" s="81"/>
      <c r="TGS19" s="81"/>
      <c r="TGT19" s="81"/>
      <c r="TGU19" s="81"/>
      <c r="TGV19" s="81"/>
      <c r="TGW19" s="81"/>
      <c r="TGX19" s="82"/>
      <c r="TGY19" s="82"/>
      <c r="TGZ19" s="81"/>
      <c r="THA19" s="81"/>
      <c r="THB19" s="81"/>
      <c r="THC19" s="81"/>
      <c r="THD19" s="81"/>
      <c r="THE19" s="81"/>
      <c r="THF19" s="81"/>
      <c r="THG19" s="81"/>
      <c r="THH19" s="81"/>
      <c r="THI19" s="81"/>
      <c r="THJ19" s="81"/>
      <c r="THK19" s="81"/>
      <c r="THL19" s="81"/>
      <c r="THM19" s="81"/>
      <c r="THN19" s="81"/>
      <c r="THO19" s="81"/>
      <c r="THP19" s="81"/>
      <c r="THQ19" s="81"/>
      <c r="THR19" s="81"/>
      <c r="THS19" s="81"/>
      <c r="THT19" s="81"/>
      <c r="THU19" s="81"/>
      <c r="THV19" s="82"/>
      <c r="THW19" s="82"/>
      <c r="THX19" s="81"/>
      <c r="THY19" s="81"/>
      <c r="THZ19" s="81"/>
      <c r="TIA19" s="81"/>
      <c r="TIB19" s="81"/>
      <c r="TIC19" s="81"/>
      <c r="TID19" s="81"/>
      <c r="TIE19" s="81"/>
      <c r="TIF19" s="81"/>
      <c r="TIG19" s="81"/>
      <c r="TIH19" s="81"/>
      <c r="TII19" s="81"/>
      <c r="TIJ19" s="81"/>
      <c r="TIK19" s="81"/>
      <c r="TIL19" s="81"/>
      <c r="TIM19" s="81"/>
      <c r="TIN19" s="81"/>
      <c r="TIO19" s="81"/>
      <c r="TIP19" s="81"/>
      <c r="TIQ19" s="81"/>
      <c r="TIR19" s="81"/>
      <c r="TIS19" s="81"/>
      <c r="TIT19" s="82"/>
      <c r="TIU19" s="82"/>
      <c r="TIV19" s="81"/>
      <c r="TIW19" s="81"/>
      <c r="TIX19" s="81"/>
      <c r="TIY19" s="81"/>
      <c r="TIZ19" s="81"/>
      <c r="TJA19" s="81"/>
      <c r="TJB19" s="81"/>
      <c r="TJC19" s="81"/>
      <c r="TJD19" s="81"/>
      <c r="TJE19" s="81"/>
      <c r="TJF19" s="81"/>
      <c r="TJG19" s="81"/>
      <c r="TJH19" s="81"/>
      <c r="TJI19" s="81"/>
      <c r="TJJ19" s="81"/>
      <c r="TJK19" s="81"/>
      <c r="TJL19" s="81"/>
      <c r="TJM19" s="81"/>
      <c r="TJN19" s="81"/>
      <c r="TJO19" s="81"/>
      <c r="TJP19" s="81"/>
      <c r="TJQ19" s="81"/>
      <c r="TJR19" s="82"/>
      <c r="TJS19" s="82"/>
      <c r="TJT19" s="81"/>
      <c r="TJU19" s="81"/>
      <c r="TJV19" s="81"/>
      <c r="TJW19" s="81"/>
      <c r="TJX19" s="81"/>
      <c r="TJY19" s="81"/>
      <c r="TJZ19" s="81"/>
      <c r="TKA19" s="81"/>
      <c r="TKB19" s="81"/>
      <c r="TKC19" s="81"/>
      <c r="TKD19" s="81"/>
      <c r="TKE19" s="81"/>
      <c r="TKF19" s="81"/>
      <c r="TKG19" s="81"/>
      <c r="TKH19" s="81"/>
      <c r="TKI19" s="81"/>
      <c r="TKJ19" s="81"/>
      <c r="TKK19" s="81"/>
      <c r="TKL19" s="81"/>
      <c r="TKM19" s="81"/>
      <c r="TKN19" s="81"/>
      <c r="TKO19" s="81"/>
      <c r="TKP19" s="82"/>
      <c r="TKQ19" s="82"/>
      <c r="TKR19" s="81"/>
      <c r="TKS19" s="81"/>
      <c r="TKT19" s="81"/>
      <c r="TKU19" s="81"/>
      <c r="TKV19" s="81"/>
      <c r="TKW19" s="81"/>
      <c r="TKX19" s="81"/>
      <c r="TKY19" s="81"/>
      <c r="TKZ19" s="81"/>
      <c r="TLA19" s="81"/>
      <c r="TLB19" s="81"/>
      <c r="TLC19" s="81"/>
      <c r="TLD19" s="81"/>
      <c r="TLE19" s="81"/>
      <c r="TLF19" s="81"/>
      <c r="TLG19" s="81"/>
      <c r="TLH19" s="81"/>
      <c r="TLI19" s="81"/>
      <c r="TLJ19" s="81"/>
      <c r="TLK19" s="81"/>
      <c r="TLL19" s="81"/>
      <c r="TLM19" s="81"/>
      <c r="TLN19" s="82"/>
      <c r="TLO19" s="82"/>
      <c r="TLP19" s="81"/>
      <c r="TLQ19" s="81"/>
      <c r="TLR19" s="81"/>
      <c r="TLS19" s="81"/>
      <c r="TLT19" s="81"/>
      <c r="TLU19" s="81"/>
      <c r="TLV19" s="81"/>
      <c r="TLW19" s="81"/>
      <c r="TLX19" s="81"/>
      <c r="TLY19" s="81"/>
      <c r="TLZ19" s="81"/>
      <c r="TMA19" s="81"/>
      <c r="TMB19" s="81"/>
      <c r="TMC19" s="81"/>
      <c r="TMD19" s="81"/>
      <c r="TME19" s="81"/>
      <c r="TMF19" s="81"/>
      <c r="TMG19" s="81"/>
      <c r="TMH19" s="81"/>
      <c r="TMI19" s="81"/>
      <c r="TMJ19" s="81"/>
      <c r="TMK19" s="81"/>
      <c r="TML19" s="82"/>
      <c r="TMM19" s="82"/>
      <c r="TMN19" s="81"/>
      <c r="TMO19" s="81"/>
      <c r="TMP19" s="81"/>
      <c r="TMQ19" s="81"/>
      <c r="TMR19" s="81"/>
      <c r="TMS19" s="81"/>
      <c r="TMT19" s="81"/>
      <c r="TMU19" s="81"/>
      <c r="TMV19" s="81"/>
      <c r="TMW19" s="81"/>
      <c r="TMX19" s="81"/>
      <c r="TMY19" s="81"/>
      <c r="TMZ19" s="81"/>
      <c r="TNA19" s="81"/>
      <c r="TNB19" s="81"/>
      <c r="TNC19" s="81"/>
      <c r="TND19" s="81"/>
      <c r="TNE19" s="81"/>
      <c r="TNF19" s="81"/>
      <c r="TNG19" s="81"/>
      <c r="TNH19" s="81"/>
      <c r="TNI19" s="81"/>
      <c r="TNJ19" s="82"/>
      <c r="TNK19" s="82"/>
      <c r="TNL19" s="81"/>
      <c r="TNM19" s="81"/>
      <c r="TNN19" s="81"/>
      <c r="TNO19" s="81"/>
      <c r="TNP19" s="81"/>
      <c r="TNQ19" s="81"/>
      <c r="TNR19" s="81"/>
      <c r="TNS19" s="81"/>
      <c r="TNT19" s="81"/>
      <c r="TNU19" s="81"/>
      <c r="TNV19" s="81"/>
      <c r="TNW19" s="81"/>
      <c r="TNX19" s="81"/>
      <c r="TNY19" s="81"/>
      <c r="TNZ19" s="81"/>
      <c r="TOA19" s="81"/>
      <c r="TOB19" s="81"/>
      <c r="TOC19" s="81"/>
      <c r="TOD19" s="81"/>
      <c r="TOE19" s="81"/>
      <c r="TOF19" s="81"/>
      <c r="TOG19" s="81"/>
      <c r="TOH19" s="82"/>
      <c r="TOI19" s="82"/>
      <c r="TOJ19" s="81"/>
      <c r="TOK19" s="81"/>
      <c r="TOL19" s="81"/>
      <c r="TOM19" s="81"/>
      <c r="TON19" s="81"/>
      <c r="TOO19" s="81"/>
      <c r="TOP19" s="81"/>
      <c r="TOQ19" s="81"/>
      <c r="TOR19" s="81"/>
      <c r="TOS19" s="81"/>
      <c r="TOT19" s="81"/>
      <c r="TOU19" s="81"/>
      <c r="TOV19" s="81"/>
      <c r="TOW19" s="81"/>
      <c r="TOX19" s="81"/>
      <c r="TOY19" s="81"/>
      <c r="TOZ19" s="81"/>
      <c r="TPA19" s="81"/>
      <c r="TPB19" s="81"/>
      <c r="TPC19" s="81"/>
      <c r="TPD19" s="81"/>
      <c r="TPE19" s="81"/>
      <c r="TPF19" s="82"/>
      <c r="TPG19" s="82"/>
      <c r="TPH19" s="81"/>
      <c r="TPI19" s="81"/>
      <c r="TPJ19" s="81"/>
      <c r="TPK19" s="81"/>
      <c r="TPL19" s="81"/>
      <c r="TPM19" s="81"/>
      <c r="TPN19" s="81"/>
      <c r="TPO19" s="81"/>
      <c r="TPP19" s="81"/>
      <c r="TPQ19" s="81"/>
      <c r="TPR19" s="81"/>
      <c r="TPS19" s="81"/>
      <c r="TPT19" s="81"/>
      <c r="TPU19" s="81"/>
      <c r="TPV19" s="81"/>
      <c r="TPW19" s="81"/>
      <c r="TPX19" s="81"/>
      <c r="TPY19" s="81"/>
      <c r="TPZ19" s="81"/>
      <c r="TQA19" s="81"/>
      <c r="TQB19" s="81"/>
      <c r="TQC19" s="81"/>
      <c r="TQD19" s="82"/>
      <c r="TQE19" s="82"/>
      <c r="TQF19" s="81"/>
      <c r="TQG19" s="81"/>
      <c r="TQH19" s="81"/>
      <c r="TQI19" s="81"/>
      <c r="TQJ19" s="81"/>
      <c r="TQK19" s="81"/>
      <c r="TQL19" s="81"/>
      <c r="TQM19" s="81"/>
      <c r="TQN19" s="81"/>
      <c r="TQO19" s="81"/>
      <c r="TQP19" s="81"/>
      <c r="TQQ19" s="81"/>
      <c r="TQR19" s="81"/>
      <c r="TQS19" s="81"/>
      <c r="TQT19" s="81"/>
      <c r="TQU19" s="81"/>
      <c r="TQV19" s="81"/>
      <c r="TQW19" s="81"/>
      <c r="TQX19" s="81"/>
      <c r="TQY19" s="81"/>
      <c r="TQZ19" s="81"/>
      <c r="TRA19" s="81"/>
      <c r="TRB19" s="82"/>
      <c r="TRC19" s="82"/>
      <c r="TRD19" s="81"/>
      <c r="TRE19" s="81"/>
      <c r="TRF19" s="81"/>
      <c r="TRG19" s="81"/>
      <c r="TRH19" s="81"/>
      <c r="TRI19" s="81"/>
      <c r="TRJ19" s="81"/>
      <c r="TRK19" s="81"/>
      <c r="TRL19" s="81"/>
      <c r="TRM19" s="81"/>
      <c r="TRN19" s="81"/>
      <c r="TRO19" s="81"/>
      <c r="TRP19" s="81"/>
      <c r="TRQ19" s="81"/>
      <c r="TRR19" s="81"/>
      <c r="TRS19" s="81"/>
      <c r="TRT19" s="81"/>
      <c r="TRU19" s="81"/>
      <c r="TRV19" s="81"/>
      <c r="TRW19" s="81"/>
      <c r="TRX19" s="81"/>
      <c r="TRY19" s="81"/>
      <c r="TRZ19" s="82"/>
      <c r="TSA19" s="82"/>
      <c r="TSB19" s="81"/>
      <c r="TSC19" s="81"/>
      <c r="TSD19" s="81"/>
      <c r="TSE19" s="81"/>
      <c r="TSF19" s="81"/>
      <c r="TSG19" s="81"/>
      <c r="TSH19" s="81"/>
      <c r="TSI19" s="81"/>
      <c r="TSJ19" s="81"/>
      <c r="TSK19" s="81"/>
      <c r="TSL19" s="81"/>
      <c r="TSM19" s="81"/>
      <c r="TSN19" s="81"/>
      <c r="TSO19" s="81"/>
      <c r="TSP19" s="81"/>
      <c r="TSQ19" s="81"/>
      <c r="TSR19" s="81"/>
      <c r="TSS19" s="81"/>
      <c r="TST19" s="81"/>
      <c r="TSU19" s="81"/>
      <c r="TSV19" s="81"/>
      <c r="TSW19" s="81"/>
      <c r="TSX19" s="82"/>
      <c r="TSY19" s="82"/>
      <c r="TSZ19" s="81"/>
      <c r="TTA19" s="81"/>
      <c r="TTB19" s="81"/>
      <c r="TTC19" s="81"/>
      <c r="TTD19" s="81"/>
      <c r="TTE19" s="81"/>
      <c r="TTF19" s="81"/>
      <c r="TTG19" s="81"/>
      <c r="TTH19" s="81"/>
      <c r="TTI19" s="81"/>
      <c r="TTJ19" s="81"/>
      <c r="TTK19" s="81"/>
      <c r="TTL19" s="81"/>
      <c r="TTM19" s="81"/>
      <c r="TTN19" s="81"/>
      <c r="TTO19" s="81"/>
      <c r="TTP19" s="81"/>
      <c r="TTQ19" s="81"/>
      <c r="TTR19" s="81"/>
      <c r="TTS19" s="81"/>
      <c r="TTT19" s="81"/>
      <c r="TTU19" s="81"/>
      <c r="TTV19" s="82"/>
      <c r="TTW19" s="82"/>
      <c r="TTX19" s="81"/>
      <c r="TTY19" s="81"/>
      <c r="TTZ19" s="81"/>
      <c r="TUA19" s="81"/>
      <c r="TUB19" s="81"/>
      <c r="TUC19" s="81"/>
      <c r="TUD19" s="81"/>
      <c r="TUE19" s="81"/>
      <c r="TUF19" s="81"/>
      <c r="TUG19" s="81"/>
      <c r="TUH19" s="81"/>
      <c r="TUI19" s="81"/>
      <c r="TUJ19" s="81"/>
      <c r="TUK19" s="81"/>
      <c r="TUL19" s="81"/>
      <c r="TUM19" s="81"/>
      <c r="TUN19" s="81"/>
      <c r="TUO19" s="81"/>
      <c r="TUP19" s="81"/>
      <c r="TUQ19" s="81"/>
      <c r="TUR19" s="81"/>
      <c r="TUS19" s="81"/>
      <c r="TUT19" s="82"/>
      <c r="TUU19" s="82"/>
      <c r="TUV19" s="81"/>
      <c r="TUW19" s="81"/>
      <c r="TUX19" s="81"/>
      <c r="TUY19" s="81"/>
      <c r="TUZ19" s="81"/>
      <c r="TVA19" s="81"/>
      <c r="TVB19" s="81"/>
      <c r="TVC19" s="81"/>
      <c r="TVD19" s="81"/>
      <c r="TVE19" s="81"/>
      <c r="TVF19" s="81"/>
      <c r="TVG19" s="81"/>
      <c r="TVH19" s="81"/>
      <c r="TVI19" s="81"/>
      <c r="TVJ19" s="81"/>
      <c r="TVK19" s="81"/>
      <c r="TVL19" s="81"/>
      <c r="TVM19" s="81"/>
      <c r="TVN19" s="81"/>
      <c r="TVO19" s="81"/>
      <c r="TVP19" s="81"/>
      <c r="TVQ19" s="81"/>
      <c r="TVR19" s="82"/>
      <c r="TVS19" s="82"/>
      <c r="TVT19" s="81"/>
      <c r="TVU19" s="81"/>
      <c r="TVV19" s="81"/>
      <c r="TVW19" s="81"/>
      <c r="TVX19" s="81"/>
      <c r="TVY19" s="81"/>
      <c r="TVZ19" s="81"/>
      <c r="TWA19" s="81"/>
      <c r="TWB19" s="81"/>
      <c r="TWC19" s="81"/>
      <c r="TWD19" s="81"/>
      <c r="TWE19" s="81"/>
      <c r="TWF19" s="81"/>
      <c r="TWG19" s="81"/>
      <c r="TWH19" s="81"/>
      <c r="TWI19" s="81"/>
      <c r="TWJ19" s="81"/>
      <c r="TWK19" s="81"/>
      <c r="TWL19" s="81"/>
      <c r="TWM19" s="81"/>
      <c r="TWN19" s="81"/>
      <c r="TWO19" s="81"/>
      <c r="TWP19" s="82"/>
      <c r="TWQ19" s="82"/>
      <c r="TWR19" s="81"/>
      <c r="TWS19" s="81"/>
      <c r="TWT19" s="81"/>
      <c r="TWU19" s="81"/>
      <c r="TWV19" s="81"/>
      <c r="TWW19" s="81"/>
      <c r="TWX19" s="81"/>
      <c r="TWY19" s="81"/>
      <c r="TWZ19" s="81"/>
      <c r="TXA19" s="81"/>
      <c r="TXB19" s="81"/>
      <c r="TXC19" s="81"/>
      <c r="TXD19" s="81"/>
      <c r="TXE19" s="81"/>
      <c r="TXF19" s="81"/>
      <c r="TXG19" s="81"/>
      <c r="TXH19" s="81"/>
      <c r="TXI19" s="81"/>
      <c r="TXJ19" s="81"/>
      <c r="TXK19" s="81"/>
      <c r="TXL19" s="81"/>
      <c r="TXM19" s="81"/>
      <c r="TXN19" s="82"/>
      <c r="TXO19" s="82"/>
      <c r="TXP19" s="81"/>
      <c r="TXQ19" s="81"/>
      <c r="TXR19" s="81"/>
      <c r="TXS19" s="81"/>
      <c r="TXT19" s="81"/>
      <c r="TXU19" s="81"/>
      <c r="TXV19" s="81"/>
      <c r="TXW19" s="81"/>
      <c r="TXX19" s="81"/>
      <c r="TXY19" s="81"/>
      <c r="TXZ19" s="81"/>
      <c r="TYA19" s="81"/>
      <c r="TYB19" s="81"/>
      <c r="TYC19" s="81"/>
      <c r="TYD19" s="81"/>
      <c r="TYE19" s="81"/>
      <c r="TYF19" s="81"/>
      <c r="TYG19" s="81"/>
      <c r="TYH19" s="81"/>
      <c r="TYI19" s="81"/>
      <c r="TYJ19" s="81"/>
      <c r="TYK19" s="81"/>
      <c r="TYL19" s="82"/>
      <c r="TYM19" s="82"/>
      <c r="TYN19" s="81"/>
      <c r="TYO19" s="81"/>
      <c r="TYP19" s="81"/>
      <c r="TYQ19" s="81"/>
      <c r="TYR19" s="81"/>
      <c r="TYS19" s="81"/>
      <c r="TYT19" s="81"/>
      <c r="TYU19" s="81"/>
      <c r="TYV19" s="81"/>
      <c r="TYW19" s="81"/>
      <c r="TYX19" s="81"/>
      <c r="TYY19" s="81"/>
      <c r="TYZ19" s="81"/>
      <c r="TZA19" s="81"/>
      <c r="TZB19" s="81"/>
      <c r="TZC19" s="81"/>
      <c r="TZD19" s="81"/>
      <c r="TZE19" s="81"/>
      <c r="TZF19" s="81"/>
      <c r="TZG19" s="81"/>
      <c r="TZH19" s="81"/>
      <c r="TZI19" s="81"/>
      <c r="TZJ19" s="82"/>
      <c r="TZK19" s="82"/>
      <c r="TZL19" s="81"/>
      <c r="TZM19" s="81"/>
      <c r="TZN19" s="81"/>
      <c r="TZO19" s="81"/>
      <c r="TZP19" s="81"/>
      <c r="TZQ19" s="81"/>
      <c r="TZR19" s="81"/>
      <c r="TZS19" s="81"/>
      <c r="TZT19" s="81"/>
      <c r="TZU19" s="81"/>
      <c r="TZV19" s="81"/>
      <c r="TZW19" s="81"/>
      <c r="TZX19" s="81"/>
      <c r="TZY19" s="81"/>
      <c r="TZZ19" s="81"/>
      <c r="UAA19" s="81"/>
      <c r="UAB19" s="81"/>
      <c r="UAC19" s="81"/>
      <c r="UAD19" s="81"/>
      <c r="UAE19" s="81"/>
      <c r="UAF19" s="81"/>
      <c r="UAG19" s="81"/>
      <c r="UAH19" s="82"/>
      <c r="UAI19" s="82"/>
      <c r="UAJ19" s="81"/>
      <c r="UAK19" s="81"/>
      <c r="UAL19" s="81"/>
      <c r="UAM19" s="81"/>
      <c r="UAN19" s="81"/>
      <c r="UAO19" s="81"/>
      <c r="UAP19" s="81"/>
      <c r="UAQ19" s="81"/>
      <c r="UAR19" s="81"/>
      <c r="UAS19" s="81"/>
      <c r="UAT19" s="81"/>
      <c r="UAU19" s="81"/>
      <c r="UAV19" s="81"/>
      <c r="UAW19" s="81"/>
      <c r="UAX19" s="81"/>
      <c r="UAY19" s="81"/>
      <c r="UAZ19" s="81"/>
      <c r="UBA19" s="81"/>
      <c r="UBB19" s="81"/>
      <c r="UBC19" s="81"/>
      <c r="UBD19" s="81"/>
      <c r="UBE19" s="81"/>
      <c r="UBF19" s="82"/>
      <c r="UBG19" s="82"/>
      <c r="UBH19" s="81"/>
      <c r="UBI19" s="81"/>
      <c r="UBJ19" s="81"/>
      <c r="UBK19" s="81"/>
      <c r="UBL19" s="81"/>
      <c r="UBM19" s="81"/>
      <c r="UBN19" s="81"/>
      <c r="UBO19" s="81"/>
      <c r="UBP19" s="81"/>
      <c r="UBQ19" s="81"/>
      <c r="UBR19" s="81"/>
      <c r="UBS19" s="81"/>
      <c r="UBT19" s="81"/>
      <c r="UBU19" s="81"/>
      <c r="UBV19" s="81"/>
      <c r="UBW19" s="81"/>
      <c r="UBX19" s="81"/>
      <c r="UBY19" s="81"/>
      <c r="UBZ19" s="81"/>
      <c r="UCA19" s="81"/>
      <c r="UCB19" s="81"/>
      <c r="UCC19" s="81"/>
      <c r="UCD19" s="82"/>
      <c r="UCE19" s="82"/>
      <c r="UCF19" s="81"/>
      <c r="UCG19" s="81"/>
      <c r="UCH19" s="81"/>
      <c r="UCI19" s="81"/>
      <c r="UCJ19" s="81"/>
      <c r="UCK19" s="81"/>
      <c r="UCL19" s="81"/>
      <c r="UCM19" s="81"/>
      <c r="UCN19" s="81"/>
      <c r="UCO19" s="81"/>
      <c r="UCP19" s="81"/>
      <c r="UCQ19" s="81"/>
      <c r="UCR19" s="81"/>
      <c r="UCS19" s="81"/>
      <c r="UCT19" s="81"/>
      <c r="UCU19" s="81"/>
      <c r="UCV19" s="81"/>
      <c r="UCW19" s="81"/>
      <c r="UCX19" s="81"/>
      <c r="UCY19" s="81"/>
      <c r="UCZ19" s="81"/>
      <c r="UDA19" s="81"/>
      <c r="UDB19" s="82"/>
      <c r="UDC19" s="82"/>
      <c r="UDD19" s="81"/>
      <c r="UDE19" s="81"/>
      <c r="UDF19" s="81"/>
      <c r="UDG19" s="81"/>
      <c r="UDH19" s="81"/>
      <c r="UDI19" s="81"/>
      <c r="UDJ19" s="81"/>
      <c r="UDK19" s="81"/>
      <c r="UDL19" s="81"/>
      <c r="UDM19" s="81"/>
      <c r="UDN19" s="81"/>
      <c r="UDO19" s="81"/>
      <c r="UDP19" s="81"/>
      <c r="UDQ19" s="81"/>
      <c r="UDR19" s="81"/>
      <c r="UDS19" s="81"/>
      <c r="UDT19" s="81"/>
      <c r="UDU19" s="81"/>
      <c r="UDV19" s="81"/>
      <c r="UDW19" s="81"/>
      <c r="UDX19" s="81"/>
      <c r="UDY19" s="81"/>
      <c r="UDZ19" s="82"/>
      <c r="UEA19" s="82"/>
      <c r="UEB19" s="81"/>
      <c r="UEC19" s="81"/>
      <c r="UED19" s="81"/>
      <c r="UEE19" s="81"/>
      <c r="UEF19" s="81"/>
      <c r="UEG19" s="81"/>
      <c r="UEH19" s="81"/>
      <c r="UEI19" s="81"/>
      <c r="UEJ19" s="81"/>
      <c r="UEK19" s="81"/>
      <c r="UEL19" s="81"/>
      <c r="UEM19" s="81"/>
      <c r="UEN19" s="81"/>
      <c r="UEO19" s="81"/>
      <c r="UEP19" s="81"/>
      <c r="UEQ19" s="81"/>
      <c r="UER19" s="81"/>
      <c r="UES19" s="81"/>
      <c r="UET19" s="81"/>
      <c r="UEU19" s="81"/>
      <c r="UEV19" s="81"/>
      <c r="UEW19" s="81"/>
      <c r="UEX19" s="82"/>
      <c r="UEY19" s="82"/>
      <c r="UEZ19" s="81"/>
      <c r="UFA19" s="81"/>
      <c r="UFB19" s="81"/>
      <c r="UFC19" s="81"/>
      <c r="UFD19" s="81"/>
      <c r="UFE19" s="81"/>
      <c r="UFF19" s="81"/>
      <c r="UFG19" s="81"/>
      <c r="UFH19" s="81"/>
      <c r="UFI19" s="81"/>
      <c r="UFJ19" s="81"/>
      <c r="UFK19" s="81"/>
      <c r="UFL19" s="81"/>
      <c r="UFM19" s="81"/>
      <c r="UFN19" s="81"/>
      <c r="UFO19" s="81"/>
      <c r="UFP19" s="81"/>
      <c r="UFQ19" s="81"/>
      <c r="UFR19" s="81"/>
      <c r="UFS19" s="81"/>
      <c r="UFT19" s="81"/>
      <c r="UFU19" s="81"/>
      <c r="UFV19" s="82"/>
      <c r="UFW19" s="82"/>
      <c r="UFX19" s="81"/>
      <c r="UFY19" s="81"/>
      <c r="UFZ19" s="81"/>
      <c r="UGA19" s="81"/>
      <c r="UGB19" s="81"/>
      <c r="UGC19" s="81"/>
      <c r="UGD19" s="81"/>
      <c r="UGE19" s="81"/>
      <c r="UGF19" s="81"/>
      <c r="UGG19" s="81"/>
      <c r="UGH19" s="81"/>
      <c r="UGI19" s="81"/>
      <c r="UGJ19" s="81"/>
      <c r="UGK19" s="81"/>
      <c r="UGL19" s="81"/>
      <c r="UGM19" s="81"/>
      <c r="UGN19" s="81"/>
      <c r="UGO19" s="81"/>
      <c r="UGP19" s="81"/>
      <c r="UGQ19" s="81"/>
      <c r="UGR19" s="81"/>
      <c r="UGS19" s="81"/>
      <c r="UGT19" s="82"/>
      <c r="UGU19" s="82"/>
      <c r="UGV19" s="81"/>
      <c r="UGW19" s="81"/>
      <c r="UGX19" s="81"/>
      <c r="UGY19" s="81"/>
      <c r="UGZ19" s="81"/>
      <c r="UHA19" s="81"/>
      <c r="UHB19" s="81"/>
      <c r="UHC19" s="81"/>
      <c r="UHD19" s="81"/>
      <c r="UHE19" s="81"/>
      <c r="UHF19" s="81"/>
      <c r="UHG19" s="81"/>
      <c r="UHH19" s="81"/>
      <c r="UHI19" s="81"/>
      <c r="UHJ19" s="81"/>
      <c r="UHK19" s="81"/>
      <c r="UHL19" s="81"/>
      <c r="UHM19" s="81"/>
      <c r="UHN19" s="81"/>
      <c r="UHO19" s="81"/>
      <c r="UHP19" s="81"/>
      <c r="UHQ19" s="81"/>
      <c r="UHR19" s="82"/>
      <c r="UHS19" s="82"/>
      <c r="UHT19" s="81"/>
      <c r="UHU19" s="81"/>
      <c r="UHV19" s="81"/>
      <c r="UHW19" s="81"/>
      <c r="UHX19" s="81"/>
      <c r="UHY19" s="81"/>
      <c r="UHZ19" s="81"/>
      <c r="UIA19" s="81"/>
      <c r="UIB19" s="81"/>
      <c r="UIC19" s="81"/>
      <c r="UID19" s="81"/>
      <c r="UIE19" s="81"/>
      <c r="UIF19" s="81"/>
      <c r="UIG19" s="81"/>
      <c r="UIH19" s="81"/>
      <c r="UII19" s="81"/>
      <c r="UIJ19" s="81"/>
      <c r="UIK19" s="81"/>
      <c r="UIL19" s="81"/>
      <c r="UIM19" s="81"/>
      <c r="UIN19" s="81"/>
      <c r="UIO19" s="81"/>
      <c r="UIP19" s="82"/>
      <c r="UIQ19" s="82"/>
      <c r="UIR19" s="81"/>
      <c r="UIS19" s="81"/>
      <c r="UIT19" s="81"/>
      <c r="UIU19" s="81"/>
      <c r="UIV19" s="81"/>
      <c r="UIW19" s="81"/>
      <c r="UIX19" s="81"/>
      <c r="UIY19" s="81"/>
      <c r="UIZ19" s="81"/>
      <c r="UJA19" s="81"/>
      <c r="UJB19" s="81"/>
      <c r="UJC19" s="81"/>
      <c r="UJD19" s="81"/>
      <c r="UJE19" s="81"/>
      <c r="UJF19" s="81"/>
      <c r="UJG19" s="81"/>
      <c r="UJH19" s="81"/>
      <c r="UJI19" s="81"/>
      <c r="UJJ19" s="81"/>
      <c r="UJK19" s="81"/>
      <c r="UJL19" s="81"/>
      <c r="UJM19" s="81"/>
      <c r="UJN19" s="82"/>
      <c r="UJO19" s="82"/>
      <c r="UJP19" s="81"/>
      <c r="UJQ19" s="81"/>
      <c r="UJR19" s="81"/>
      <c r="UJS19" s="81"/>
      <c r="UJT19" s="81"/>
      <c r="UJU19" s="81"/>
      <c r="UJV19" s="81"/>
      <c r="UJW19" s="81"/>
      <c r="UJX19" s="81"/>
      <c r="UJY19" s="81"/>
      <c r="UJZ19" s="81"/>
      <c r="UKA19" s="81"/>
      <c r="UKB19" s="81"/>
      <c r="UKC19" s="81"/>
      <c r="UKD19" s="81"/>
      <c r="UKE19" s="81"/>
      <c r="UKF19" s="81"/>
      <c r="UKG19" s="81"/>
      <c r="UKH19" s="81"/>
      <c r="UKI19" s="81"/>
      <c r="UKJ19" s="81"/>
      <c r="UKK19" s="81"/>
      <c r="UKL19" s="82"/>
      <c r="UKM19" s="82"/>
      <c r="UKN19" s="81"/>
      <c r="UKO19" s="81"/>
      <c r="UKP19" s="81"/>
      <c r="UKQ19" s="81"/>
      <c r="UKR19" s="81"/>
      <c r="UKS19" s="81"/>
      <c r="UKT19" s="81"/>
      <c r="UKU19" s="81"/>
      <c r="UKV19" s="81"/>
      <c r="UKW19" s="81"/>
      <c r="UKX19" s="81"/>
      <c r="UKY19" s="81"/>
      <c r="UKZ19" s="81"/>
      <c r="ULA19" s="81"/>
      <c r="ULB19" s="81"/>
      <c r="ULC19" s="81"/>
      <c r="ULD19" s="81"/>
      <c r="ULE19" s="81"/>
      <c r="ULF19" s="81"/>
      <c r="ULG19" s="81"/>
      <c r="ULH19" s="81"/>
      <c r="ULI19" s="81"/>
      <c r="ULJ19" s="82"/>
      <c r="ULK19" s="82"/>
      <c r="ULL19" s="81"/>
      <c r="ULM19" s="81"/>
      <c r="ULN19" s="81"/>
      <c r="ULO19" s="81"/>
      <c r="ULP19" s="81"/>
      <c r="ULQ19" s="81"/>
      <c r="ULR19" s="81"/>
      <c r="ULS19" s="81"/>
      <c r="ULT19" s="81"/>
      <c r="ULU19" s="81"/>
      <c r="ULV19" s="81"/>
      <c r="ULW19" s="81"/>
      <c r="ULX19" s="81"/>
      <c r="ULY19" s="81"/>
      <c r="ULZ19" s="81"/>
      <c r="UMA19" s="81"/>
      <c r="UMB19" s="81"/>
      <c r="UMC19" s="81"/>
      <c r="UMD19" s="81"/>
      <c r="UME19" s="81"/>
      <c r="UMF19" s="81"/>
      <c r="UMG19" s="81"/>
      <c r="UMH19" s="82"/>
      <c r="UMI19" s="82"/>
      <c r="UMJ19" s="81"/>
      <c r="UMK19" s="81"/>
      <c r="UML19" s="81"/>
      <c r="UMM19" s="81"/>
      <c r="UMN19" s="81"/>
      <c r="UMO19" s="81"/>
      <c r="UMP19" s="81"/>
      <c r="UMQ19" s="81"/>
      <c r="UMR19" s="81"/>
      <c r="UMS19" s="81"/>
      <c r="UMT19" s="81"/>
      <c r="UMU19" s="81"/>
      <c r="UMV19" s="81"/>
      <c r="UMW19" s="81"/>
      <c r="UMX19" s="81"/>
      <c r="UMY19" s="81"/>
      <c r="UMZ19" s="81"/>
      <c r="UNA19" s="81"/>
      <c r="UNB19" s="81"/>
      <c r="UNC19" s="81"/>
      <c r="UND19" s="81"/>
      <c r="UNE19" s="81"/>
      <c r="UNF19" s="82"/>
      <c r="UNG19" s="82"/>
      <c r="UNH19" s="81"/>
      <c r="UNI19" s="81"/>
      <c r="UNJ19" s="81"/>
      <c r="UNK19" s="81"/>
      <c r="UNL19" s="81"/>
      <c r="UNM19" s="81"/>
      <c r="UNN19" s="81"/>
      <c r="UNO19" s="81"/>
      <c r="UNP19" s="81"/>
      <c r="UNQ19" s="81"/>
      <c r="UNR19" s="81"/>
      <c r="UNS19" s="81"/>
      <c r="UNT19" s="81"/>
      <c r="UNU19" s="81"/>
      <c r="UNV19" s="81"/>
      <c r="UNW19" s="81"/>
      <c r="UNX19" s="81"/>
      <c r="UNY19" s="81"/>
      <c r="UNZ19" s="81"/>
      <c r="UOA19" s="81"/>
      <c r="UOB19" s="81"/>
      <c r="UOC19" s="81"/>
      <c r="UOD19" s="82"/>
      <c r="UOE19" s="82"/>
      <c r="UOF19" s="81"/>
      <c r="UOG19" s="81"/>
      <c r="UOH19" s="81"/>
      <c r="UOI19" s="81"/>
      <c r="UOJ19" s="81"/>
      <c r="UOK19" s="81"/>
      <c r="UOL19" s="81"/>
      <c r="UOM19" s="81"/>
      <c r="UON19" s="81"/>
      <c r="UOO19" s="81"/>
      <c r="UOP19" s="81"/>
      <c r="UOQ19" s="81"/>
      <c r="UOR19" s="81"/>
      <c r="UOS19" s="81"/>
      <c r="UOT19" s="81"/>
      <c r="UOU19" s="81"/>
      <c r="UOV19" s="81"/>
      <c r="UOW19" s="81"/>
      <c r="UOX19" s="81"/>
      <c r="UOY19" s="81"/>
      <c r="UOZ19" s="81"/>
      <c r="UPA19" s="81"/>
      <c r="UPB19" s="82"/>
      <c r="UPC19" s="82"/>
      <c r="UPD19" s="81"/>
      <c r="UPE19" s="81"/>
      <c r="UPF19" s="81"/>
      <c r="UPG19" s="81"/>
      <c r="UPH19" s="81"/>
      <c r="UPI19" s="81"/>
      <c r="UPJ19" s="81"/>
      <c r="UPK19" s="81"/>
      <c r="UPL19" s="81"/>
      <c r="UPM19" s="81"/>
      <c r="UPN19" s="81"/>
      <c r="UPO19" s="81"/>
      <c r="UPP19" s="81"/>
      <c r="UPQ19" s="81"/>
      <c r="UPR19" s="81"/>
      <c r="UPS19" s="81"/>
      <c r="UPT19" s="81"/>
      <c r="UPU19" s="81"/>
      <c r="UPV19" s="81"/>
      <c r="UPW19" s="81"/>
      <c r="UPX19" s="81"/>
      <c r="UPY19" s="81"/>
      <c r="UPZ19" s="82"/>
      <c r="UQA19" s="82"/>
      <c r="UQB19" s="81"/>
      <c r="UQC19" s="81"/>
      <c r="UQD19" s="81"/>
      <c r="UQE19" s="81"/>
      <c r="UQF19" s="81"/>
      <c r="UQG19" s="81"/>
      <c r="UQH19" s="81"/>
      <c r="UQI19" s="81"/>
      <c r="UQJ19" s="81"/>
      <c r="UQK19" s="81"/>
      <c r="UQL19" s="81"/>
      <c r="UQM19" s="81"/>
      <c r="UQN19" s="81"/>
      <c r="UQO19" s="81"/>
      <c r="UQP19" s="81"/>
      <c r="UQQ19" s="81"/>
      <c r="UQR19" s="81"/>
      <c r="UQS19" s="81"/>
      <c r="UQT19" s="81"/>
      <c r="UQU19" s="81"/>
      <c r="UQV19" s="81"/>
      <c r="UQW19" s="81"/>
      <c r="UQX19" s="82"/>
      <c r="UQY19" s="82"/>
      <c r="UQZ19" s="81"/>
      <c r="URA19" s="81"/>
      <c r="URB19" s="81"/>
      <c r="URC19" s="81"/>
      <c r="URD19" s="81"/>
      <c r="URE19" s="81"/>
      <c r="URF19" s="81"/>
      <c r="URG19" s="81"/>
      <c r="URH19" s="81"/>
      <c r="URI19" s="81"/>
      <c r="URJ19" s="81"/>
      <c r="URK19" s="81"/>
      <c r="URL19" s="81"/>
      <c r="URM19" s="81"/>
      <c r="URN19" s="81"/>
      <c r="URO19" s="81"/>
      <c r="URP19" s="81"/>
      <c r="URQ19" s="81"/>
      <c r="URR19" s="81"/>
      <c r="URS19" s="81"/>
      <c r="URT19" s="81"/>
      <c r="URU19" s="81"/>
      <c r="URV19" s="82"/>
      <c r="URW19" s="82"/>
      <c r="URX19" s="81"/>
      <c r="URY19" s="81"/>
      <c r="URZ19" s="81"/>
      <c r="USA19" s="81"/>
      <c r="USB19" s="81"/>
      <c r="USC19" s="81"/>
      <c r="USD19" s="81"/>
      <c r="USE19" s="81"/>
      <c r="USF19" s="81"/>
      <c r="USG19" s="81"/>
      <c r="USH19" s="81"/>
      <c r="USI19" s="81"/>
      <c r="USJ19" s="81"/>
      <c r="USK19" s="81"/>
      <c r="USL19" s="81"/>
      <c r="USM19" s="81"/>
      <c r="USN19" s="81"/>
      <c r="USO19" s="81"/>
      <c r="USP19" s="81"/>
      <c r="USQ19" s="81"/>
      <c r="USR19" s="81"/>
      <c r="USS19" s="81"/>
      <c r="UST19" s="82"/>
      <c r="USU19" s="82"/>
      <c r="USV19" s="81"/>
      <c r="USW19" s="81"/>
      <c r="USX19" s="81"/>
      <c r="USY19" s="81"/>
      <c r="USZ19" s="81"/>
      <c r="UTA19" s="81"/>
      <c r="UTB19" s="81"/>
      <c r="UTC19" s="81"/>
      <c r="UTD19" s="81"/>
      <c r="UTE19" s="81"/>
      <c r="UTF19" s="81"/>
      <c r="UTG19" s="81"/>
      <c r="UTH19" s="81"/>
      <c r="UTI19" s="81"/>
      <c r="UTJ19" s="81"/>
      <c r="UTK19" s="81"/>
      <c r="UTL19" s="81"/>
      <c r="UTM19" s="81"/>
      <c r="UTN19" s="81"/>
      <c r="UTO19" s="81"/>
      <c r="UTP19" s="81"/>
      <c r="UTQ19" s="81"/>
      <c r="UTR19" s="82"/>
      <c r="UTS19" s="82"/>
      <c r="UTT19" s="81"/>
      <c r="UTU19" s="81"/>
      <c r="UTV19" s="81"/>
      <c r="UTW19" s="81"/>
      <c r="UTX19" s="81"/>
      <c r="UTY19" s="81"/>
      <c r="UTZ19" s="81"/>
      <c r="UUA19" s="81"/>
      <c r="UUB19" s="81"/>
      <c r="UUC19" s="81"/>
      <c r="UUD19" s="81"/>
      <c r="UUE19" s="81"/>
      <c r="UUF19" s="81"/>
      <c r="UUG19" s="81"/>
      <c r="UUH19" s="81"/>
      <c r="UUI19" s="81"/>
      <c r="UUJ19" s="81"/>
      <c r="UUK19" s="81"/>
      <c r="UUL19" s="81"/>
      <c r="UUM19" s="81"/>
      <c r="UUN19" s="81"/>
      <c r="UUO19" s="81"/>
      <c r="UUP19" s="82"/>
      <c r="UUQ19" s="82"/>
      <c r="UUR19" s="81"/>
      <c r="UUS19" s="81"/>
      <c r="UUT19" s="81"/>
      <c r="UUU19" s="81"/>
      <c r="UUV19" s="81"/>
      <c r="UUW19" s="81"/>
      <c r="UUX19" s="81"/>
      <c r="UUY19" s="81"/>
      <c r="UUZ19" s="81"/>
      <c r="UVA19" s="81"/>
      <c r="UVB19" s="81"/>
      <c r="UVC19" s="81"/>
      <c r="UVD19" s="81"/>
      <c r="UVE19" s="81"/>
      <c r="UVF19" s="81"/>
      <c r="UVG19" s="81"/>
      <c r="UVH19" s="81"/>
      <c r="UVI19" s="81"/>
      <c r="UVJ19" s="81"/>
      <c r="UVK19" s="81"/>
      <c r="UVL19" s="81"/>
      <c r="UVM19" s="81"/>
      <c r="UVN19" s="82"/>
      <c r="UVO19" s="82"/>
      <c r="UVP19" s="81"/>
      <c r="UVQ19" s="81"/>
      <c r="UVR19" s="81"/>
      <c r="UVS19" s="81"/>
      <c r="UVT19" s="81"/>
      <c r="UVU19" s="81"/>
      <c r="UVV19" s="81"/>
      <c r="UVW19" s="81"/>
      <c r="UVX19" s="81"/>
      <c r="UVY19" s="81"/>
      <c r="UVZ19" s="81"/>
      <c r="UWA19" s="81"/>
      <c r="UWB19" s="81"/>
      <c r="UWC19" s="81"/>
      <c r="UWD19" s="81"/>
      <c r="UWE19" s="81"/>
      <c r="UWF19" s="81"/>
      <c r="UWG19" s="81"/>
      <c r="UWH19" s="81"/>
      <c r="UWI19" s="81"/>
      <c r="UWJ19" s="81"/>
      <c r="UWK19" s="81"/>
      <c r="UWL19" s="82"/>
      <c r="UWM19" s="82"/>
      <c r="UWN19" s="81"/>
      <c r="UWO19" s="81"/>
      <c r="UWP19" s="81"/>
      <c r="UWQ19" s="81"/>
      <c r="UWR19" s="81"/>
      <c r="UWS19" s="81"/>
      <c r="UWT19" s="81"/>
      <c r="UWU19" s="81"/>
      <c r="UWV19" s="81"/>
      <c r="UWW19" s="81"/>
      <c r="UWX19" s="81"/>
      <c r="UWY19" s="81"/>
      <c r="UWZ19" s="81"/>
      <c r="UXA19" s="81"/>
      <c r="UXB19" s="81"/>
      <c r="UXC19" s="81"/>
      <c r="UXD19" s="81"/>
      <c r="UXE19" s="81"/>
      <c r="UXF19" s="81"/>
      <c r="UXG19" s="81"/>
      <c r="UXH19" s="81"/>
      <c r="UXI19" s="81"/>
      <c r="UXJ19" s="82"/>
      <c r="UXK19" s="82"/>
      <c r="UXL19" s="81"/>
      <c r="UXM19" s="81"/>
      <c r="UXN19" s="81"/>
      <c r="UXO19" s="81"/>
      <c r="UXP19" s="81"/>
      <c r="UXQ19" s="81"/>
      <c r="UXR19" s="81"/>
      <c r="UXS19" s="81"/>
      <c r="UXT19" s="81"/>
      <c r="UXU19" s="81"/>
      <c r="UXV19" s="81"/>
      <c r="UXW19" s="81"/>
      <c r="UXX19" s="81"/>
      <c r="UXY19" s="81"/>
      <c r="UXZ19" s="81"/>
      <c r="UYA19" s="81"/>
      <c r="UYB19" s="81"/>
      <c r="UYC19" s="81"/>
      <c r="UYD19" s="81"/>
      <c r="UYE19" s="81"/>
      <c r="UYF19" s="81"/>
      <c r="UYG19" s="81"/>
      <c r="UYH19" s="82"/>
      <c r="UYI19" s="82"/>
      <c r="UYJ19" s="81"/>
      <c r="UYK19" s="81"/>
      <c r="UYL19" s="81"/>
      <c r="UYM19" s="81"/>
      <c r="UYN19" s="81"/>
      <c r="UYO19" s="81"/>
      <c r="UYP19" s="81"/>
      <c r="UYQ19" s="81"/>
      <c r="UYR19" s="81"/>
      <c r="UYS19" s="81"/>
      <c r="UYT19" s="81"/>
      <c r="UYU19" s="81"/>
      <c r="UYV19" s="81"/>
      <c r="UYW19" s="81"/>
      <c r="UYX19" s="81"/>
      <c r="UYY19" s="81"/>
      <c r="UYZ19" s="81"/>
      <c r="UZA19" s="81"/>
      <c r="UZB19" s="81"/>
      <c r="UZC19" s="81"/>
      <c r="UZD19" s="81"/>
      <c r="UZE19" s="81"/>
      <c r="UZF19" s="82"/>
      <c r="UZG19" s="82"/>
      <c r="UZH19" s="81"/>
      <c r="UZI19" s="81"/>
      <c r="UZJ19" s="81"/>
      <c r="UZK19" s="81"/>
      <c r="UZL19" s="81"/>
      <c r="UZM19" s="81"/>
      <c r="UZN19" s="81"/>
      <c r="UZO19" s="81"/>
      <c r="UZP19" s="81"/>
      <c r="UZQ19" s="81"/>
      <c r="UZR19" s="81"/>
      <c r="UZS19" s="81"/>
      <c r="UZT19" s="81"/>
      <c r="UZU19" s="81"/>
      <c r="UZV19" s="81"/>
      <c r="UZW19" s="81"/>
      <c r="UZX19" s="81"/>
      <c r="UZY19" s="81"/>
      <c r="UZZ19" s="81"/>
      <c r="VAA19" s="81"/>
      <c r="VAB19" s="81"/>
      <c r="VAC19" s="81"/>
      <c r="VAD19" s="82"/>
      <c r="VAE19" s="82"/>
      <c r="VAF19" s="81"/>
      <c r="VAG19" s="81"/>
      <c r="VAH19" s="81"/>
      <c r="VAI19" s="81"/>
      <c r="VAJ19" s="81"/>
      <c r="VAK19" s="81"/>
      <c r="VAL19" s="81"/>
      <c r="VAM19" s="81"/>
      <c r="VAN19" s="81"/>
      <c r="VAO19" s="81"/>
      <c r="VAP19" s="81"/>
      <c r="VAQ19" s="81"/>
      <c r="VAR19" s="81"/>
      <c r="VAS19" s="81"/>
      <c r="VAT19" s="81"/>
      <c r="VAU19" s="81"/>
      <c r="VAV19" s="81"/>
      <c r="VAW19" s="81"/>
      <c r="VAX19" s="81"/>
      <c r="VAY19" s="81"/>
      <c r="VAZ19" s="81"/>
      <c r="VBA19" s="81"/>
      <c r="VBB19" s="82"/>
      <c r="VBC19" s="82"/>
      <c r="VBD19" s="81"/>
      <c r="VBE19" s="81"/>
      <c r="VBF19" s="81"/>
      <c r="VBG19" s="81"/>
      <c r="VBH19" s="81"/>
      <c r="VBI19" s="81"/>
      <c r="VBJ19" s="81"/>
      <c r="VBK19" s="81"/>
      <c r="VBL19" s="81"/>
      <c r="VBM19" s="81"/>
      <c r="VBN19" s="81"/>
      <c r="VBO19" s="81"/>
      <c r="VBP19" s="81"/>
      <c r="VBQ19" s="81"/>
      <c r="VBR19" s="81"/>
      <c r="VBS19" s="81"/>
      <c r="VBT19" s="81"/>
      <c r="VBU19" s="81"/>
      <c r="VBV19" s="81"/>
      <c r="VBW19" s="81"/>
      <c r="VBX19" s="81"/>
      <c r="VBY19" s="81"/>
      <c r="VBZ19" s="82"/>
      <c r="VCA19" s="82"/>
      <c r="VCB19" s="81"/>
      <c r="VCC19" s="81"/>
      <c r="VCD19" s="81"/>
      <c r="VCE19" s="81"/>
      <c r="VCF19" s="81"/>
      <c r="VCG19" s="81"/>
      <c r="VCH19" s="81"/>
      <c r="VCI19" s="81"/>
      <c r="VCJ19" s="81"/>
      <c r="VCK19" s="81"/>
      <c r="VCL19" s="81"/>
      <c r="VCM19" s="81"/>
      <c r="VCN19" s="81"/>
      <c r="VCO19" s="81"/>
      <c r="VCP19" s="81"/>
      <c r="VCQ19" s="81"/>
      <c r="VCR19" s="81"/>
      <c r="VCS19" s="81"/>
      <c r="VCT19" s="81"/>
      <c r="VCU19" s="81"/>
      <c r="VCV19" s="81"/>
      <c r="VCW19" s="81"/>
      <c r="VCX19" s="82"/>
      <c r="VCY19" s="82"/>
      <c r="VCZ19" s="81"/>
      <c r="VDA19" s="81"/>
      <c r="VDB19" s="81"/>
      <c r="VDC19" s="81"/>
      <c r="VDD19" s="81"/>
      <c r="VDE19" s="81"/>
      <c r="VDF19" s="81"/>
      <c r="VDG19" s="81"/>
      <c r="VDH19" s="81"/>
      <c r="VDI19" s="81"/>
      <c r="VDJ19" s="81"/>
      <c r="VDK19" s="81"/>
      <c r="VDL19" s="81"/>
      <c r="VDM19" s="81"/>
      <c r="VDN19" s="81"/>
      <c r="VDO19" s="81"/>
      <c r="VDP19" s="81"/>
      <c r="VDQ19" s="81"/>
      <c r="VDR19" s="81"/>
      <c r="VDS19" s="81"/>
      <c r="VDT19" s="81"/>
      <c r="VDU19" s="81"/>
      <c r="VDV19" s="82"/>
      <c r="VDW19" s="82"/>
      <c r="VDX19" s="81"/>
      <c r="VDY19" s="81"/>
      <c r="VDZ19" s="81"/>
      <c r="VEA19" s="81"/>
      <c r="VEB19" s="81"/>
      <c r="VEC19" s="81"/>
      <c r="VED19" s="81"/>
      <c r="VEE19" s="81"/>
      <c r="VEF19" s="81"/>
      <c r="VEG19" s="81"/>
      <c r="VEH19" s="81"/>
      <c r="VEI19" s="81"/>
      <c r="VEJ19" s="81"/>
      <c r="VEK19" s="81"/>
      <c r="VEL19" s="81"/>
      <c r="VEM19" s="81"/>
      <c r="VEN19" s="81"/>
      <c r="VEO19" s="81"/>
      <c r="VEP19" s="81"/>
      <c r="VEQ19" s="81"/>
      <c r="VER19" s="81"/>
      <c r="VES19" s="81"/>
      <c r="VET19" s="82"/>
      <c r="VEU19" s="82"/>
      <c r="VEV19" s="81"/>
      <c r="VEW19" s="81"/>
      <c r="VEX19" s="81"/>
      <c r="VEY19" s="81"/>
      <c r="VEZ19" s="81"/>
      <c r="VFA19" s="81"/>
      <c r="VFB19" s="81"/>
      <c r="VFC19" s="81"/>
      <c r="VFD19" s="81"/>
      <c r="VFE19" s="81"/>
      <c r="VFF19" s="81"/>
      <c r="VFG19" s="81"/>
      <c r="VFH19" s="81"/>
      <c r="VFI19" s="81"/>
      <c r="VFJ19" s="81"/>
      <c r="VFK19" s="81"/>
      <c r="VFL19" s="81"/>
      <c r="VFM19" s="81"/>
      <c r="VFN19" s="81"/>
      <c r="VFO19" s="81"/>
      <c r="VFP19" s="81"/>
      <c r="VFQ19" s="81"/>
      <c r="VFR19" s="82"/>
      <c r="VFS19" s="82"/>
      <c r="VFT19" s="81"/>
      <c r="VFU19" s="81"/>
      <c r="VFV19" s="81"/>
      <c r="VFW19" s="81"/>
      <c r="VFX19" s="81"/>
      <c r="VFY19" s="81"/>
      <c r="VFZ19" s="81"/>
      <c r="VGA19" s="81"/>
      <c r="VGB19" s="81"/>
      <c r="VGC19" s="81"/>
      <c r="VGD19" s="81"/>
      <c r="VGE19" s="81"/>
      <c r="VGF19" s="81"/>
      <c r="VGG19" s="81"/>
      <c r="VGH19" s="81"/>
      <c r="VGI19" s="81"/>
      <c r="VGJ19" s="81"/>
      <c r="VGK19" s="81"/>
      <c r="VGL19" s="81"/>
      <c r="VGM19" s="81"/>
      <c r="VGN19" s="81"/>
      <c r="VGO19" s="81"/>
      <c r="VGP19" s="82"/>
      <c r="VGQ19" s="82"/>
      <c r="VGR19" s="81"/>
      <c r="VGS19" s="81"/>
      <c r="VGT19" s="81"/>
      <c r="VGU19" s="81"/>
      <c r="VGV19" s="81"/>
      <c r="VGW19" s="81"/>
      <c r="VGX19" s="81"/>
      <c r="VGY19" s="81"/>
      <c r="VGZ19" s="81"/>
      <c r="VHA19" s="81"/>
      <c r="VHB19" s="81"/>
      <c r="VHC19" s="81"/>
      <c r="VHD19" s="81"/>
      <c r="VHE19" s="81"/>
      <c r="VHF19" s="81"/>
      <c r="VHG19" s="81"/>
      <c r="VHH19" s="81"/>
      <c r="VHI19" s="81"/>
      <c r="VHJ19" s="81"/>
      <c r="VHK19" s="81"/>
      <c r="VHL19" s="81"/>
      <c r="VHM19" s="81"/>
      <c r="VHN19" s="82"/>
      <c r="VHO19" s="82"/>
      <c r="VHP19" s="81"/>
      <c r="VHQ19" s="81"/>
      <c r="VHR19" s="81"/>
      <c r="VHS19" s="81"/>
      <c r="VHT19" s="81"/>
      <c r="VHU19" s="81"/>
      <c r="VHV19" s="81"/>
      <c r="VHW19" s="81"/>
      <c r="VHX19" s="81"/>
      <c r="VHY19" s="81"/>
      <c r="VHZ19" s="81"/>
      <c r="VIA19" s="81"/>
      <c r="VIB19" s="81"/>
      <c r="VIC19" s="81"/>
      <c r="VID19" s="81"/>
      <c r="VIE19" s="81"/>
      <c r="VIF19" s="81"/>
      <c r="VIG19" s="81"/>
      <c r="VIH19" s="81"/>
      <c r="VII19" s="81"/>
      <c r="VIJ19" s="81"/>
      <c r="VIK19" s="81"/>
      <c r="VIL19" s="82"/>
      <c r="VIM19" s="82"/>
      <c r="VIN19" s="81"/>
      <c r="VIO19" s="81"/>
      <c r="VIP19" s="81"/>
      <c r="VIQ19" s="81"/>
      <c r="VIR19" s="81"/>
      <c r="VIS19" s="81"/>
      <c r="VIT19" s="81"/>
      <c r="VIU19" s="81"/>
      <c r="VIV19" s="81"/>
      <c r="VIW19" s="81"/>
      <c r="VIX19" s="81"/>
      <c r="VIY19" s="81"/>
      <c r="VIZ19" s="81"/>
      <c r="VJA19" s="81"/>
      <c r="VJB19" s="81"/>
      <c r="VJC19" s="81"/>
      <c r="VJD19" s="81"/>
      <c r="VJE19" s="81"/>
      <c r="VJF19" s="81"/>
      <c r="VJG19" s="81"/>
      <c r="VJH19" s="81"/>
      <c r="VJI19" s="81"/>
      <c r="VJJ19" s="82"/>
      <c r="VJK19" s="82"/>
      <c r="VJL19" s="81"/>
      <c r="VJM19" s="81"/>
      <c r="VJN19" s="81"/>
      <c r="VJO19" s="81"/>
      <c r="VJP19" s="81"/>
      <c r="VJQ19" s="81"/>
      <c r="VJR19" s="81"/>
      <c r="VJS19" s="81"/>
      <c r="VJT19" s="81"/>
      <c r="VJU19" s="81"/>
      <c r="VJV19" s="81"/>
      <c r="VJW19" s="81"/>
      <c r="VJX19" s="81"/>
      <c r="VJY19" s="81"/>
      <c r="VJZ19" s="81"/>
      <c r="VKA19" s="81"/>
      <c r="VKB19" s="81"/>
      <c r="VKC19" s="81"/>
      <c r="VKD19" s="81"/>
      <c r="VKE19" s="81"/>
      <c r="VKF19" s="81"/>
      <c r="VKG19" s="81"/>
      <c r="VKH19" s="82"/>
      <c r="VKI19" s="82"/>
      <c r="VKJ19" s="81"/>
      <c r="VKK19" s="81"/>
      <c r="VKL19" s="81"/>
      <c r="VKM19" s="81"/>
      <c r="VKN19" s="81"/>
      <c r="VKO19" s="81"/>
      <c r="VKP19" s="81"/>
      <c r="VKQ19" s="81"/>
      <c r="VKR19" s="81"/>
      <c r="VKS19" s="81"/>
      <c r="VKT19" s="81"/>
      <c r="VKU19" s="81"/>
      <c r="VKV19" s="81"/>
      <c r="VKW19" s="81"/>
      <c r="VKX19" s="81"/>
      <c r="VKY19" s="81"/>
      <c r="VKZ19" s="81"/>
      <c r="VLA19" s="81"/>
      <c r="VLB19" s="81"/>
      <c r="VLC19" s="81"/>
      <c r="VLD19" s="81"/>
      <c r="VLE19" s="81"/>
      <c r="VLF19" s="82"/>
      <c r="VLG19" s="82"/>
      <c r="VLH19" s="81"/>
      <c r="VLI19" s="81"/>
      <c r="VLJ19" s="81"/>
      <c r="VLK19" s="81"/>
      <c r="VLL19" s="81"/>
      <c r="VLM19" s="81"/>
      <c r="VLN19" s="81"/>
      <c r="VLO19" s="81"/>
      <c r="VLP19" s="81"/>
      <c r="VLQ19" s="81"/>
      <c r="VLR19" s="81"/>
      <c r="VLS19" s="81"/>
      <c r="VLT19" s="81"/>
      <c r="VLU19" s="81"/>
      <c r="VLV19" s="81"/>
      <c r="VLW19" s="81"/>
      <c r="VLX19" s="81"/>
      <c r="VLY19" s="81"/>
      <c r="VLZ19" s="81"/>
      <c r="VMA19" s="81"/>
      <c r="VMB19" s="81"/>
      <c r="VMC19" s="81"/>
      <c r="VMD19" s="82"/>
      <c r="VME19" s="82"/>
      <c r="VMF19" s="81"/>
      <c r="VMG19" s="81"/>
      <c r="VMH19" s="81"/>
      <c r="VMI19" s="81"/>
      <c r="VMJ19" s="81"/>
      <c r="VMK19" s="81"/>
      <c r="VML19" s="81"/>
      <c r="VMM19" s="81"/>
      <c r="VMN19" s="81"/>
      <c r="VMO19" s="81"/>
      <c r="VMP19" s="81"/>
      <c r="VMQ19" s="81"/>
      <c r="VMR19" s="81"/>
      <c r="VMS19" s="81"/>
      <c r="VMT19" s="81"/>
      <c r="VMU19" s="81"/>
      <c r="VMV19" s="81"/>
      <c r="VMW19" s="81"/>
      <c r="VMX19" s="81"/>
      <c r="VMY19" s="81"/>
      <c r="VMZ19" s="81"/>
      <c r="VNA19" s="81"/>
      <c r="VNB19" s="82"/>
      <c r="VNC19" s="82"/>
      <c r="VND19" s="81"/>
      <c r="VNE19" s="81"/>
      <c r="VNF19" s="81"/>
      <c r="VNG19" s="81"/>
      <c r="VNH19" s="81"/>
      <c r="VNI19" s="81"/>
      <c r="VNJ19" s="81"/>
      <c r="VNK19" s="81"/>
      <c r="VNL19" s="81"/>
      <c r="VNM19" s="81"/>
      <c r="VNN19" s="81"/>
      <c r="VNO19" s="81"/>
      <c r="VNP19" s="81"/>
      <c r="VNQ19" s="81"/>
      <c r="VNR19" s="81"/>
      <c r="VNS19" s="81"/>
      <c r="VNT19" s="81"/>
      <c r="VNU19" s="81"/>
      <c r="VNV19" s="81"/>
      <c r="VNW19" s="81"/>
      <c r="VNX19" s="81"/>
      <c r="VNY19" s="81"/>
      <c r="VNZ19" s="82"/>
      <c r="VOA19" s="82"/>
      <c r="VOB19" s="81"/>
      <c r="VOC19" s="81"/>
      <c r="VOD19" s="81"/>
      <c r="VOE19" s="81"/>
      <c r="VOF19" s="81"/>
      <c r="VOG19" s="81"/>
      <c r="VOH19" s="81"/>
      <c r="VOI19" s="81"/>
      <c r="VOJ19" s="81"/>
      <c r="VOK19" s="81"/>
      <c r="VOL19" s="81"/>
      <c r="VOM19" s="81"/>
      <c r="VON19" s="81"/>
      <c r="VOO19" s="81"/>
      <c r="VOP19" s="81"/>
      <c r="VOQ19" s="81"/>
      <c r="VOR19" s="81"/>
      <c r="VOS19" s="81"/>
      <c r="VOT19" s="81"/>
      <c r="VOU19" s="81"/>
      <c r="VOV19" s="81"/>
      <c r="VOW19" s="81"/>
      <c r="VOX19" s="82"/>
      <c r="VOY19" s="82"/>
      <c r="VOZ19" s="81"/>
      <c r="VPA19" s="81"/>
      <c r="VPB19" s="81"/>
      <c r="VPC19" s="81"/>
      <c r="VPD19" s="81"/>
      <c r="VPE19" s="81"/>
      <c r="VPF19" s="81"/>
      <c r="VPG19" s="81"/>
      <c r="VPH19" s="81"/>
      <c r="VPI19" s="81"/>
      <c r="VPJ19" s="81"/>
      <c r="VPK19" s="81"/>
      <c r="VPL19" s="81"/>
      <c r="VPM19" s="81"/>
      <c r="VPN19" s="81"/>
      <c r="VPO19" s="81"/>
      <c r="VPP19" s="81"/>
      <c r="VPQ19" s="81"/>
      <c r="VPR19" s="81"/>
      <c r="VPS19" s="81"/>
      <c r="VPT19" s="81"/>
      <c r="VPU19" s="81"/>
      <c r="VPV19" s="82"/>
      <c r="VPW19" s="82"/>
      <c r="VPX19" s="81"/>
      <c r="VPY19" s="81"/>
      <c r="VPZ19" s="81"/>
      <c r="VQA19" s="81"/>
      <c r="VQB19" s="81"/>
      <c r="VQC19" s="81"/>
      <c r="VQD19" s="81"/>
      <c r="VQE19" s="81"/>
      <c r="VQF19" s="81"/>
      <c r="VQG19" s="81"/>
      <c r="VQH19" s="81"/>
      <c r="VQI19" s="81"/>
      <c r="VQJ19" s="81"/>
      <c r="VQK19" s="81"/>
      <c r="VQL19" s="81"/>
      <c r="VQM19" s="81"/>
      <c r="VQN19" s="81"/>
      <c r="VQO19" s="81"/>
      <c r="VQP19" s="81"/>
      <c r="VQQ19" s="81"/>
      <c r="VQR19" s="81"/>
      <c r="VQS19" s="81"/>
      <c r="VQT19" s="82"/>
      <c r="VQU19" s="82"/>
      <c r="VQV19" s="81"/>
      <c r="VQW19" s="81"/>
      <c r="VQX19" s="81"/>
      <c r="VQY19" s="81"/>
      <c r="VQZ19" s="81"/>
      <c r="VRA19" s="81"/>
      <c r="VRB19" s="81"/>
      <c r="VRC19" s="81"/>
      <c r="VRD19" s="81"/>
      <c r="VRE19" s="81"/>
      <c r="VRF19" s="81"/>
      <c r="VRG19" s="81"/>
      <c r="VRH19" s="81"/>
      <c r="VRI19" s="81"/>
      <c r="VRJ19" s="81"/>
      <c r="VRK19" s="81"/>
      <c r="VRL19" s="81"/>
      <c r="VRM19" s="81"/>
      <c r="VRN19" s="81"/>
      <c r="VRO19" s="81"/>
      <c r="VRP19" s="81"/>
      <c r="VRQ19" s="81"/>
      <c r="VRR19" s="82"/>
      <c r="VRS19" s="82"/>
      <c r="VRT19" s="81"/>
      <c r="VRU19" s="81"/>
      <c r="VRV19" s="81"/>
      <c r="VRW19" s="81"/>
      <c r="VRX19" s="81"/>
      <c r="VRY19" s="81"/>
      <c r="VRZ19" s="81"/>
      <c r="VSA19" s="81"/>
      <c r="VSB19" s="81"/>
      <c r="VSC19" s="81"/>
      <c r="VSD19" s="81"/>
      <c r="VSE19" s="81"/>
      <c r="VSF19" s="81"/>
      <c r="VSG19" s="81"/>
      <c r="VSH19" s="81"/>
      <c r="VSI19" s="81"/>
      <c r="VSJ19" s="81"/>
      <c r="VSK19" s="81"/>
      <c r="VSL19" s="81"/>
      <c r="VSM19" s="81"/>
      <c r="VSN19" s="81"/>
      <c r="VSO19" s="81"/>
      <c r="VSP19" s="82"/>
      <c r="VSQ19" s="82"/>
      <c r="VSR19" s="81"/>
      <c r="VSS19" s="81"/>
      <c r="VST19" s="81"/>
      <c r="VSU19" s="81"/>
      <c r="VSV19" s="81"/>
      <c r="VSW19" s="81"/>
      <c r="VSX19" s="81"/>
      <c r="VSY19" s="81"/>
      <c r="VSZ19" s="81"/>
      <c r="VTA19" s="81"/>
      <c r="VTB19" s="81"/>
      <c r="VTC19" s="81"/>
      <c r="VTD19" s="81"/>
      <c r="VTE19" s="81"/>
      <c r="VTF19" s="81"/>
      <c r="VTG19" s="81"/>
      <c r="VTH19" s="81"/>
      <c r="VTI19" s="81"/>
      <c r="VTJ19" s="81"/>
      <c r="VTK19" s="81"/>
      <c r="VTL19" s="81"/>
      <c r="VTM19" s="81"/>
      <c r="VTN19" s="82"/>
      <c r="VTO19" s="82"/>
      <c r="VTP19" s="81"/>
      <c r="VTQ19" s="81"/>
      <c r="VTR19" s="81"/>
      <c r="VTS19" s="81"/>
      <c r="VTT19" s="81"/>
      <c r="VTU19" s="81"/>
      <c r="VTV19" s="81"/>
      <c r="VTW19" s="81"/>
      <c r="VTX19" s="81"/>
      <c r="VTY19" s="81"/>
      <c r="VTZ19" s="81"/>
      <c r="VUA19" s="81"/>
      <c r="VUB19" s="81"/>
      <c r="VUC19" s="81"/>
      <c r="VUD19" s="81"/>
      <c r="VUE19" s="81"/>
      <c r="VUF19" s="81"/>
      <c r="VUG19" s="81"/>
      <c r="VUH19" s="81"/>
      <c r="VUI19" s="81"/>
      <c r="VUJ19" s="81"/>
      <c r="VUK19" s="81"/>
      <c r="VUL19" s="82"/>
      <c r="VUM19" s="82"/>
      <c r="VUN19" s="81"/>
      <c r="VUO19" s="81"/>
      <c r="VUP19" s="81"/>
      <c r="VUQ19" s="81"/>
      <c r="VUR19" s="81"/>
      <c r="VUS19" s="81"/>
      <c r="VUT19" s="81"/>
      <c r="VUU19" s="81"/>
      <c r="VUV19" s="81"/>
      <c r="VUW19" s="81"/>
      <c r="VUX19" s="81"/>
      <c r="VUY19" s="81"/>
      <c r="VUZ19" s="81"/>
      <c r="VVA19" s="81"/>
      <c r="VVB19" s="81"/>
      <c r="VVC19" s="81"/>
      <c r="VVD19" s="81"/>
      <c r="VVE19" s="81"/>
      <c r="VVF19" s="81"/>
      <c r="VVG19" s="81"/>
      <c r="VVH19" s="81"/>
      <c r="VVI19" s="81"/>
      <c r="VVJ19" s="82"/>
      <c r="VVK19" s="82"/>
      <c r="VVL19" s="81"/>
      <c r="VVM19" s="81"/>
      <c r="VVN19" s="81"/>
      <c r="VVO19" s="81"/>
      <c r="VVP19" s="81"/>
      <c r="VVQ19" s="81"/>
      <c r="VVR19" s="81"/>
      <c r="VVS19" s="81"/>
      <c r="VVT19" s="81"/>
      <c r="VVU19" s="81"/>
      <c r="VVV19" s="81"/>
      <c r="VVW19" s="81"/>
      <c r="VVX19" s="81"/>
      <c r="VVY19" s="81"/>
      <c r="VVZ19" s="81"/>
      <c r="VWA19" s="81"/>
      <c r="VWB19" s="81"/>
      <c r="VWC19" s="81"/>
      <c r="VWD19" s="81"/>
      <c r="VWE19" s="81"/>
      <c r="VWF19" s="81"/>
      <c r="VWG19" s="81"/>
      <c r="VWH19" s="82"/>
      <c r="VWI19" s="82"/>
      <c r="VWJ19" s="81"/>
      <c r="VWK19" s="81"/>
      <c r="VWL19" s="81"/>
      <c r="VWM19" s="81"/>
      <c r="VWN19" s="81"/>
      <c r="VWO19" s="81"/>
      <c r="VWP19" s="81"/>
      <c r="VWQ19" s="81"/>
      <c r="VWR19" s="81"/>
      <c r="VWS19" s="81"/>
      <c r="VWT19" s="81"/>
      <c r="VWU19" s="81"/>
      <c r="VWV19" s="81"/>
      <c r="VWW19" s="81"/>
      <c r="VWX19" s="81"/>
      <c r="VWY19" s="81"/>
      <c r="VWZ19" s="81"/>
      <c r="VXA19" s="81"/>
      <c r="VXB19" s="81"/>
      <c r="VXC19" s="81"/>
      <c r="VXD19" s="81"/>
      <c r="VXE19" s="81"/>
      <c r="VXF19" s="82"/>
      <c r="VXG19" s="82"/>
      <c r="VXH19" s="81"/>
      <c r="VXI19" s="81"/>
      <c r="VXJ19" s="81"/>
      <c r="VXK19" s="81"/>
      <c r="VXL19" s="81"/>
      <c r="VXM19" s="81"/>
      <c r="VXN19" s="81"/>
      <c r="VXO19" s="81"/>
      <c r="VXP19" s="81"/>
      <c r="VXQ19" s="81"/>
      <c r="VXR19" s="81"/>
      <c r="VXS19" s="81"/>
      <c r="VXT19" s="81"/>
      <c r="VXU19" s="81"/>
      <c r="VXV19" s="81"/>
      <c r="VXW19" s="81"/>
      <c r="VXX19" s="81"/>
      <c r="VXY19" s="81"/>
      <c r="VXZ19" s="81"/>
      <c r="VYA19" s="81"/>
      <c r="VYB19" s="81"/>
      <c r="VYC19" s="81"/>
      <c r="VYD19" s="82"/>
      <c r="VYE19" s="82"/>
      <c r="VYF19" s="81"/>
      <c r="VYG19" s="81"/>
      <c r="VYH19" s="81"/>
      <c r="VYI19" s="81"/>
      <c r="VYJ19" s="81"/>
      <c r="VYK19" s="81"/>
      <c r="VYL19" s="81"/>
      <c r="VYM19" s="81"/>
      <c r="VYN19" s="81"/>
      <c r="VYO19" s="81"/>
      <c r="VYP19" s="81"/>
      <c r="VYQ19" s="81"/>
      <c r="VYR19" s="81"/>
      <c r="VYS19" s="81"/>
      <c r="VYT19" s="81"/>
      <c r="VYU19" s="81"/>
      <c r="VYV19" s="81"/>
      <c r="VYW19" s="81"/>
      <c r="VYX19" s="81"/>
      <c r="VYY19" s="81"/>
      <c r="VYZ19" s="81"/>
      <c r="VZA19" s="81"/>
      <c r="VZB19" s="82"/>
      <c r="VZC19" s="82"/>
      <c r="VZD19" s="81"/>
      <c r="VZE19" s="81"/>
      <c r="VZF19" s="81"/>
      <c r="VZG19" s="81"/>
      <c r="VZH19" s="81"/>
      <c r="VZI19" s="81"/>
      <c r="VZJ19" s="81"/>
      <c r="VZK19" s="81"/>
      <c r="VZL19" s="81"/>
      <c r="VZM19" s="81"/>
      <c r="VZN19" s="81"/>
      <c r="VZO19" s="81"/>
      <c r="VZP19" s="81"/>
      <c r="VZQ19" s="81"/>
      <c r="VZR19" s="81"/>
      <c r="VZS19" s="81"/>
      <c r="VZT19" s="81"/>
      <c r="VZU19" s="81"/>
      <c r="VZV19" s="81"/>
      <c r="VZW19" s="81"/>
      <c r="VZX19" s="81"/>
      <c r="VZY19" s="81"/>
      <c r="VZZ19" s="82"/>
      <c r="WAA19" s="82"/>
      <c r="WAB19" s="81"/>
      <c r="WAC19" s="81"/>
      <c r="WAD19" s="81"/>
      <c r="WAE19" s="81"/>
      <c r="WAF19" s="81"/>
      <c r="WAG19" s="81"/>
      <c r="WAH19" s="81"/>
      <c r="WAI19" s="81"/>
      <c r="WAJ19" s="81"/>
      <c r="WAK19" s="81"/>
      <c r="WAL19" s="81"/>
      <c r="WAM19" s="81"/>
      <c r="WAN19" s="81"/>
      <c r="WAO19" s="81"/>
      <c r="WAP19" s="81"/>
      <c r="WAQ19" s="81"/>
      <c r="WAR19" s="81"/>
      <c r="WAS19" s="81"/>
      <c r="WAT19" s="81"/>
      <c r="WAU19" s="81"/>
      <c r="WAV19" s="81"/>
      <c r="WAW19" s="81"/>
      <c r="WAX19" s="82"/>
      <c r="WAY19" s="82"/>
      <c r="WAZ19" s="81"/>
      <c r="WBA19" s="81"/>
      <c r="WBB19" s="81"/>
      <c r="WBC19" s="81"/>
      <c r="WBD19" s="81"/>
      <c r="WBE19" s="81"/>
      <c r="WBF19" s="81"/>
      <c r="WBG19" s="81"/>
      <c r="WBH19" s="81"/>
      <c r="WBI19" s="81"/>
      <c r="WBJ19" s="81"/>
      <c r="WBK19" s="81"/>
      <c r="WBL19" s="81"/>
      <c r="WBM19" s="81"/>
      <c r="WBN19" s="81"/>
      <c r="WBO19" s="81"/>
      <c r="WBP19" s="81"/>
      <c r="WBQ19" s="81"/>
      <c r="WBR19" s="81"/>
      <c r="WBS19" s="81"/>
      <c r="WBT19" s="81"/>
      <c r="WBU19" s="81"/>
      <c r="WBV19" s="82"/>
      <c r="WBW19" s="82"/>
      <c r="WBX19" s="81"/>
      <c r="WBY19" s="81"/>
      <c r="WBZ19" s="81"/>
      <c r="WCA19" s="81"/>
      <c r="WCB19" s="81"/>
      <c r="WCC19" s="81"/>
      <c r="WCD19" s="81"/>
      <c r="WCE19" s="81"/>
      <c r="WCF19" s="81"/>
      <c r="WCG19" s="81"/>
      <c r="WCH19" s="81"/>
      <c r="WCI19" s="81"/>
      <c r="WCJ19" s="81"/>
      <c r="WCK19" s="81"/>
      <c r="WCL19" s="81"/>
      <c r="WCM19" s="81"/>
      <c r="WCN19" s="81"/>
      <c r="WCO19" s="81"/>
      <c r="WCP19" s="81"/>
      <c r="WCQ19" s="81"/>
      <c r="WCR19" s="81"/>
      <c r="WCS19" s="81"/>
      <c r="WCT19" s="82"/>
      <c r="WCU19" s="82"/>
      <c r="WCV19" s="81"/>
      <c r="WCW19" s="81"/>
      <c r="WCX19" s="81"/>
      <c r="WCY19" s="81"/>
      <c r="WCZ19" s="81"/>
      <c r="WDA19" s="81"/>
      <c r="WDB19" s="81"/>
      <c r="WDC19" s="81"/>
      <c r="WDD19" s="81"/>
      <c r="WDE19" s="81"/>
      <c r="WDF19" s="81"/>
      <c r="WDG19" s="81"/>
      <c r="WDH19" s="81"/>
      <c r="WDI19" s="81"/>
      <c r="WDJ19" s="81"/>
      <c r="WDK19" s="81"/>
      <c r="WDL19" s="81"/>
      <c r="WDM19" s="81"/>
      <c r="WDN19" s="81"/>
      <c r="WDO19" s="81"/>
      <c r="WDP19" s="81"/>
      <c r="WDQ19" s="81"/>
      <c r="WDR19" s="82"/>
      <c r="WDS19" s="82"/>
      <c r="WDT19" s="81"/>
      <c r="WDU19" s="81"/>
      <c r="WDV19" s="81"/>
      <c r="WDW19" s="81"/>
      <c r="WDX19" s="81"/>
      <c r="WDY19" s="81"/>
      <c r="WDZ19" s="81"/>
      <c r="WEA19" s="81"/>
      <c r="WEB19" s="81"/>
      <c r="WEC19" s="81"/>
      <c r="WED19" s="81"/>
      <c r="WEE19" s="81"/>
      <c r="WEF19" s="81"/>
      <c r="WEG19" s="81"/>
      <c r="WEH19" s="81"/>
      <c r="WEI19" s="81"/>
      <c r="WEJ19" s="81"/>
      <c r="WEK19" s="81"/>
      <c r="WEL19" s="81"/>
      <c r="WEM19" s="81"/>
      <c r="WEN19" s="81"/>
      <c r="WEO19" s="81"/>
      <c r="WEP19" s="82"/>
      <c r="WEQ19" s="82"/>
      <c r="WER19" s="81"/>
      <c r="WES19" s="81"/>
      <c r="WET19" s="81"/>
      <c r="WEU19" s="81"/>
      <c r="WEV19" s="81"/>
      <c r="WEW19" s="81"/>
      <c r="WEX19" s="81"/>
      <c r="WEY19" s="81"/>
      <c r="WEZ19" s="81"/>
      <c r="WFA19" s="81"/>
      <c r="WFB19" s="81"/>
      <c r="WFC19" s="81"/>
      <c r="WFD19" s="81"/>
      <c r="WFE19" s="81"/>
      <c r="WFF19" s="81"/>
      <c r="WFG19" s="81"/>
      <c r="WFH19" s="81"/>
      <c r="WFI19" s="81"/>
      <c r="WFJ19" s="81"/>
      <c r="WFK19" s="81"/>
      <c r="WFL19" s="81"/>
      <c r="WFM19" s="81"/>
      <c r="WFN19" s="82"/>
      <c r="WFO19" s="82"/>
      <c r="WFP19" s="81"/>
      <c r="WFQ19" s="81"/>
      <c r="WFR19" s="81"/>
      <c r="WFS19" s="81"/>
      <c r="WFT19" s="81"/>
      <c r="WFU19" s="81"/>
      <c r="WFV19" s="81"/>
      <c r="WFW19" s="81"/>
      <c r="WFX19" s="81"/>
      <c r="WFY19" s="81"/>
      <c r="WFZ19" s="81"/>
      <c r="WGA19" s="81"/>
      <c r="WGB19" s="81"/>
      <c r="WGC19" s="81"/>
      <c r="WGD19" s="81"/>
      <c r="WGE19" s="81"/>
      <c r="WGF19" s="81"/>
      <c r="WGG19" s="81"/>
      <c r="WGH19" s="81"/>
      <c r="WGI19" s="81"/>
      <c r="WGJ19" s="81"/>
      <c r="WGK19" s="81"/>
      <c r="WGL19" s="82"/>
      <c r="WGM19" s="82"/>
      <c r="WGN19" s="81"/>
      <c r="WGO19" s="81"/>
      <c r="WGP19" s="81"/>
      <c r="WGQ19" s="81"/>
      <c r="WGR19" s="81"/>
      <c r="WGS19" s="81"/>
      <c r="WGT19" s="81"/>
      <c r="WGU19" s="81"/>
      <c r="WGV19" s="81"/>
      <c r="WGW19" s="81"/>
      <c r="WGX19" s="81"/>
      <c r="WGY19" s="81"/>
      <c r="WGZ19" s="81"/>
      <c r="WHA19" s="81"/>
      <c r="WHB19" s="81"/>
      <c r="WHC19" s="81"/>
      <c r="WHD19" s="81"/>
      <c r="WHE19" s="81"/>
      <c r="WHF19" s="81"/>
      <c r="WHG19" s="81"/>
      <c r="WHH19" s="81"/>
      <c r="WHI19" s="81"/>
      <c r="WHJ19" s="82"/>
      <c r="WHK19" s="82"/>
      <c r="WHL19" s="81"/>
      <c r="WHM19" s="81"/>
      <c r="WHN19" s="81"/>
      <c r="WHO19" s="81"/>
      <c r="WHP19" s="81"/>
      <c r="WHQ19" s="81"/>
      <c r="WHR19" s="81"/>
      <c r="WHS19" s="81"/>
      <c r="WHT19" s="81"/>
      <c r="WHU19" s="81"/>
      <c r="WHV19" s="81"/>
      <c r="WHW19" s="81"/>
      <c r="WHX19" s="81"/>
      <c r="WHY19" s="81"/>
      <c r="WHZ19" s="81"/>
      <c r="WIA19" s="81"/>
      <c r="WIB19" s="81"/>
      <c r="WIC19" s="81"/>
      <c r="WID19" s="81"/>
      <c r="WIE19" s="81"/>
      <c r="WIF19" s="81"/>
      <c r="WIG19" s="81"/>
      <c r="WIH19" s="82"/>
      <c r="WII19" s="82"/>
      <c r="WIJ19" s="81"/>
      <c r="WIK19" s="81"/>
      <c r="WIL19" s="81"/>
      <c r="WIM19" s="81"/>
      <c r="WIN19" s="81"/>
      <c r="WIO19" s="81"/>
      <c r="WIP19" s="81"/>
      <c r="WIQ19" s="81"/>
      <c r="WIR19" s="81"/>
      <c r="WIS19" s="81"/>
      <c r="WIT19" s="81"/>
      <c r="WIU19" s="81"/>
      <c r="WIV19" s="81"/>
      <c r="WIW19" s="81"/>
      <c r="WIX19" s="81"/>
      <c r="WIY19" s="81"/>
      <c r="WIZ19" s="81"/>
      <c r="WJA19" s="81"/>
      <c r="WJB19" s="81"/>
      <c r="WJC19" s="81"/>
      <c r="WJD19" s="81"/>
      <c r="WJE19" s="81"/>
      <c r="WJF19" s="82"/>
      <c r="WJG19" s="82"/>
      <c r="WJH19" s="81"/>
      <c r="WJI19" s="81"/>
      <c r="WJJ19" s="81"/>
      <c r="WJK19" s="81"/>
      <c r="WJL19" s="81"/>
      <c r="WJM19" s="81"/>
      <c r="WJN19" s="81"/>
      <c r="WJO19" s="81"/>
      <c r="WJP19" s="81"/>
      <c r="WJQ19" s="81"/>
      <c r="WJR19" s="81"/>
      <c r="WJS19" s="81"/>
      <c r="WJT19" s="81"/>
      <c r="WJU19" s="81"/>
      <c r="WJV19" s="81"/>
      <c r="WJW19" s="81"/>
      <c r="WJX19" s="81"/>
      <c r="WJY19" s="81"/>
      <c r="WJZ19" s="81"/>
      <c r="WKA19" s="81"/>
      <c r="WKB19" s="81"/>
      <c r="WKC19" s="81"/>
      <c r="WKD19" s="82"/>
      <c r="WKE19" s="82"/>
      <c r="WKF19" s="81"/>
      <c r="WKG19" s="81"/>
      <c r="WKH19" s="81"/>
      <c r="WKI19" s="81"/>
      <c r="WKJ19" s="81"/>
      <c r="WKK19" s="81"/>
      <c r="WKL19" s="81"/>
      <c r="WKM19" s="81"/>
      <c r="WKN19" s="81"/>
      <c r="WKO19" s="81"/>
      <c r="WKP19" s="81"/>
      <c r="WKQ19" s="81"/>
      <c r="WKR19" s="81"/>
      <c r="WKS19" s="81"/>
      <c r="WKT19" s="81"/>
      <c r="WKU19" s="81"/>
      <c r="WKV19" s="81"/>
      <c r="WKW19" s="81"/>
      <c r="WKX19" s="81"/>
      <c r="WKY19" s="81"/>
      <c r="WKZ19" s="81"/>
      <c r="WLA19" s="81"/>
      <c r="WLB19" s="82"/>
      <c r="WLC19" s="82"/>
      <c r="WLD19" s="81"/>
      <c r="WLE19" s="81"/>
      <c r="WLF19" s="81"/>
      <c r="WLG19" s="81"/>
      <c r="WLH19" s="81"/>
      <c r="WLI19" s="81"/>
      <c r="WLJ19" s="81"/>
      <c r="WLK19" s="81"/>
      <c r="WLL19" s="81"/>
      <c r="WLM19" s="81"/>
      <c r="WLN19" s="81"/>
      <c r="WLO19" s="81"/>
      <c r="WLP19" s="81"/>
      <c r="WLQ19" s="81"/>
      <c r="WLR19" s="81"/>
      <c r="WLS19" s="81"/>
      <c r="WLT19" s="81"/>
      <c r="WLU19" s="81"/>
      <c r="WLV19" s="81"/>
      <c r="WLW19" s="81"/>
      <c r="WLX19" s="81"/>
      <c r="WLY19" s="81"/>
      <c r="WLZ19" s="82"/>
      <c r="WMA19" s="82"/>
      <c r="WMB19" s="81"/>
      <c r="WMC19" s="81"/>
      <c r="WMD19" s="81"/>
      <c r="WME19" s="81"/>
      <c r="WMF19" s="81"/>
      <c r="WMG19" s="81"/>
      <c r="WMH19" s="81"/>
      <c r="WMI19" s="81"/>
      <c r="WMJ19" s="81"/>
      <c r="WMK19" s="81"/>
      <c r="WML19" s="81"/>
      <c r="WMM19" s="81"/>
      <c r="WMN19" s="81"/>
      <c r="WMO19" s="81"/>
      <c r="WMP19" s="81"/>
      <c r="WMQ19" s="81"/>
      <c r="WMR19" s="81"/>
      <c r="WMS19" s="81"/>
      <c r="WMT19" s="81"/>
      <c r="WMU19" s="81"/>
      <c r="WMV19" s="81"/>
      <c r="WMW19" s="81"/>
      <c r="WMX19" s="82"/>
      <c r="WMY19" s="82"/>
      <c r="WMZ19" s="81"/>
      <c r="WNA19" s="81"/>
      <c r="WNB19" s="81"/>
      <c r="WNC19" s="81"/>
      <c r="WND19" s="81"/>
      <c r="WNE19" s="81"/>
      <c r="WNF19" s="81"/>
      <c r="WNG19" s="81"/>
      <c r="WNH19" s="81"/>
      <c r="WNI19" s="81"/>
      <c r="WNJ19" s="81"/>
      <c r="WNK19" s="81"/>
      <c r="WNL19" s="81"/>
      <c r="WNM19" s="81"/>
      <c r="WNN19" s="81"/>
      <c r="WNO19" s="81"/>
      <c r="WNP19" s="81"/>
      <c r="WNQ19" s="81"/>
      <c r="WNR19" s="81"/>
      <c r="WNS19" s="81"/>
      <c r="WNT19" s="81"/>
      <c r="WNU19" s="81"/>
      <c r="WNV19" s="82"/>
      <c r="WNW19" s="82"/>
      <c r="WNX19" s="81"/>
      <c r="WNY19" s="81"/>
      <c r="WNZ19" s="81"/>
      <c r="WOA19" s="81"/>
      <c r="WOB19" s="81"/>
      <c r="WOC19" s="81"/>
      <c r="WOD19" s="81"/>
      <c r="WOE19" s="81"/>
      <c r="WOF19" s="81"/>
      <c r="WOG19" s="81"/>
      <c r="WOH19" s="81"/>
      <c r="WOI19" s="81"/>
      <c r="WOJ19" s="81"/>
      <c r="WOK19" s="81"/>
      <c r="WOL19" s="81"/>
      <c r="WOM19" s="81"/>
      <c r="WON19" s="81"/>
      <c r="WOO19" s="81"/>
      <c r="WOP19" s="81"/>
      <c r="WOQ19" s="81"/>
      <c r="WOR19" s="81"/>
      <c r="WOS19" s="81"/>
      <c r="WOT19" s="82"/>
      <c r="WOU19" s="82"/>
      <c r="WOV19" s="81"/>
      <c r="WOW19" s="81"/>
      <c r="WOX19" s="81"/>
      <c r="WOY19" s="81"/>
      <c r="WOZ19" s="81"/>
      <c r="WPA19" s="81"/>
      <c r="WPB19" s="81"/>
      <c r="WPC19" s="81"/>
      <c r="WPD19" s="81"/>
      <c r="WPE19" s="81"/>
      <c r="WPF19" s="81"/>
      <c r="WPG19" s="81"/>
      <c r="WPH19" s="81"/>
      <c r="WPI19" s="81"/>
      <c r="WPJ19" s="81"/>
      <c r="WPK19" s="81"/>
      <c r="WPL19" s="81"/>
      <c r="WPM19" s="81"/>
      <c r="WPN19" s="81"/>
      <c r="WPO19" s="81"/>
      <c r="WPP19" s="81"/>
      <c r="WPQ19" s="81"/>
      <c r="WPR19" s="82"/>
      <c r="WPS19" s="82"/>
      <c r="WPT19" s="81"/>
      <c r="WPU19" s="81"/>
      <c r="WPV19" s="81"/>
      <c r="WPW19" s="81"/>
      <c r="WPX19" s="81"/>
      <c r="WPY19" s="81"/>
      <c r="WPZ19" s="81"/>
      <c r="WQA19" s="81"/>
      <c r="WQB19" s="81"/>
      <c r="WQC19" s="81"/>
      <c r="WQD19" s="81"/>
      <c r="WQE19" s="81"/>
      <c r="WQF19" s="81"/>
      <c r="WQG19" s="81"/>
      <c r="WQH19" s="81"/>
      <c r="WQI19" s="81"/>
      <c r="WQJ19" s="81"/>
      <c r="WQK19" s="81"/>
      <c r="WQL19" s="81"/>
      <c r="WQM19" s="81"/>
      <c r="WQN19" s="81"/>
      <c r="WQO19" s="81"/>
      <c r="WQP19" s="82"/>
      <c r="WQQ19" s="82"/>
      <c r="WQR19" s="81"/>
      <c r="WQS19" s="81"/>
      <c r="WQT19" s="81"/>
      <c r="WQU19" s="81"/>
      <c r="WQV19" s="81"/>
      <c r="WQW19" s="81"/>
      <c r="WQX19" s="81"/>
      <c r="WQY19" s="81"/>
      <c r="WQZ19" s="81"/>
      <c r="WRA19" s="81"/>
      <c r="WRB19" s="81"/>
      <c r="WRC19" s="81"/>
      <c r="WRD19" s="81"/>
      <c r="WRE19" s="81"/>
      <c r="WRF19" s="81"/>
      <c r="WRG19" s="81"/>
      <c r="WRH19" s="81"/>
      <c r="WRI19" s="81"/>
      <c r="WRJ19" s="81"/>
      <c r="WRK19" s="81"/>
      <c r="WRL19" s="81"/>
      <c r="WRM19" s="81"/>
      <c r="WRN19" s="82"/>
      <c r="WRO19" s="82"/>
      <c r="WRP19" s="81"/>
      <c r="WRQ19" s="81"/>
      <c r="WRR19" s="81"/>
      <c r="WRS19" s="81"/>
      <c r="WRT19" s="81"/>
      <c r="WRU19" s="81"/>
      <c r="WRV19" s="81"/>
      <c r="WRW19" s="81"/>
      <c r="WRX19" s="81"/>
      <c r="WRY19" s="81"/>
      <c r="WRZ19" s="81"/>
      <c r="WSA19" s="81"/>
      <c r="WSB19" s="81"/>
      <c r="WSC19" s="81"/>
      <c r="WSD19" s="81"/>
      <c r="WSE19" s="81"/>
      <c r="WSF19" s="81"/>
      <c r="WSG19" s="81"/>
      <c r="WSH19" s="81"/>
      <c r="WSI19" s="81"/>
      <c r="WSJ19" s="81"/>
      <c r="WSK19" s="81"/>
      <c r="WSL19" s="82"/>
      <c r="WSM19" s="82"/>
      <c r="WSN19" s="81"/>
      <c r="WSO19" s="81"/>
      <c r="WSP19" s="81"/>
      <c r="WSQ19" s="81"/>
      <c r="WSR19" s="81"/>
      <c r="WSS19" s="81"/>
      <c r="WST19" s="81"/>
      <c r="WSU19" s="81"/>
      <c r="WSV19" s="81"/>
      <c r="WSW19" s="81"/>
      <c r="WSX19" s="81"/>
      <c r="WSY19" s="81"/>
      <c r="WSZ19" s="81"/>
      <c r="WTA19" s="81"/>
      <c r="WTB19" s="81"/>
      <c r="WTC19" s="81"/>
      <c r="WTD19" s="81"/>
      <c r="WTE19" s="81"/>
      <c r="WTF19" s="81"/>
      <c r="WTG19" s="81"/>
      <c r="WTH19" s="81"/>
      <c r="WTI19" s="81"/>
      <c r="WTJ19" s="82"/>
      <c r="WTK19" s="82"/>
      <c r="WTL19" s="81"/>
      <c r="WTM19" s="81"/>
      <c r="WTN19" s="81"/>
      <c r="WTO19" s="81"/>
      <c r="WTP19" s="81"/>
      <c r="WTQ19" s="81"/>
      <c r="WTR19" s="81"/>
      <c r="WTS19" s="81"/>
      <c r="WTT19" s="81"/>
      <c r="WTU19" s="81"/>
      <c r="WTV19" s="81"/>
      <c r="WTW19" s="81"/>
      <c r="WTX19" s="81"/>
      <c r="WTY19" s="81"/>
      <c r="WTZ19" s="81"/>
      <c r="WUA19" s="81"/>
      <c r="WUB19" s="81"/>
      <c r="WUC19" s="81"/>
      <c r="WUD19" s="81"/>
      <c r="WUE19" s="81"/>
      <c r="WUF19" s="81"/>
      <c r="WUG19" s="81"/>
      <c r="WUH19" s="82"/>
      <c r="WUI19" s="82"/>
      <c r="WUJ19" s="81"/>
      <c r="WUK19" s="81"/>
      <c r="WUL19" s="81"/>
      <c r="WUM19" s="81"/>
      <c r="WUN19" s="81"/>
      <c r="WUO19" s="81"/>
      <c r="WUP19" s="81"/>
      <c r="WUQ19" s="81"/>
      <c r="WUR19" s="81"/>
      <c r="WUS19" s="81"/>
      <c r="WUT19" s="81"/>
      <c r="WUU19" s="81"/>
      <c r="WUV19" s="81"/>
      <c r="WUW19" s="81"/>
      <c r="WUX19" s="81"/>
      <c r="WUY19" s="81"/>
      <c r="WUZ19" s="81"/>
      <c r="WVA19" s="81"/>
      <c r="WVB19" s="81"/>
      <c r="WVC19" s="81"/>
      <c r="WVD19" s="81"/>
      <c r="WVE19" s="81"/>
      <c r="WVF19" s="82"/>
      <c r="WVG19" s="82"/>
      <c r="WVH19" s="81"/>
      <c r="WVI19" s="81"/>
      <c r="WVJ19" s="81"/>
      <c r="WVK19" s="81"/>
      <c r="WVL19" s="81"/>
      <c r="WVM19" s="81"/>
      <c r="WVN19" s="81"/>
      <c r="WVO19" s="81"/>
      <c r="WVP19" s="81"/>
      <c r="WVQ19" s="81"/>
      <c r="WVR19" s="81"/>
      <c r="WVS19" s="81"/>
      <c r="WVT19" s="81"/>
      <c r="WVU19" s="81"/>
      <c r="WVV19" s="81"/>
      <c r="WVW19" s="81"/>
      <c r="WVX19" s="81"/>
      <c r="WVY19" s="81"/>
      <c r="WVZ19" s="81"/>
      <c r="WWA19" s="81"/>
      <c r="WWB19" s="81"/>
      <c r="WWC19" s="81"/>
      <c r="WWD19" s="82"/>
      <c r="WWE19" s="82"/>
      <c r="WWF19" s="81"/>
      <c r="WWG19" s="81"/>
      <c r="WWH19" s="81"/>
      <c r="WWI19" s="81"/>
      <c r="WWJ19" s="81"/>
      <c r="WWK19" s="81"/>
      <c r="WWL19" s="81"/>
      <c r="WWM19" s="81"/>
      <c r="WWN19" s="81"/>
      <c r="WWO19" s="81"/>
      <c r="WWP19" s="81"/>
      <c r="WWQ19" s="81"/>
      <c r="WWR19" s="81"/>
      <c r="WWS19" s="81"/>
      <c r="WWT19" s="81"/>
      <c r="WWU19" s="81"/>
      <c r="WWV19" s="81"/>
      <c r="WWW19" s="81"/>
      <c r="WWX19" s="81"/>
      <c r="WWY19" s="81"/>
      <c r="WWZ19" s="81"/>
      <c r="WXA19" s="81"/>
      <c r="WXB19" s="82"/>
      <c r="WXC19" s="82"/>
      <c r="WXD19" s="81"/>
      <c r="WXE19" s="81"/>
      <c r="WXF19" s="81"/>
      <c r="WXG19" s="81"/>
      <c r="WXH19" s="81"/>
      <c r="WXI19" s="81"/>
      <c r="WXJ19" s="81"/>
      <c r="WXK19" s="81"/>
      <c r="WXL19" s="81"/>
      <c r="WXM19" s="81"/>
      <c r="WXN19" s="81"/>
      <c r="WXO19" s="81"/>
      <c r="WXP19" s="81"/>
      <c r="WXQ19" s="81"/>
      <c r="WXR19" s="81"/>
      <c r="WXS19" s="81"/>
      <c r="WXT19" s="81"/>
      <c r="WXU19" s="81"/>
      <c r="WXV19" s="81"/>
      <c r="WXW19" s="81"/>
      <c r="WXX19" s="81"/>
      <c r="WXY19" s="81"/>
      <c r="WXZ19" s="82"/>
      <c r="WYA19" s="82"/>
      <c r="WYB19" s="81"/>
      <c r="WYC19" s="81"/>
      <c r="WYD19" s="81"/>
      <c r="WYE19" s="81"/>
      <c r="WYF19" s="81"/>
      <c r="WYG19" s="81"/>
      <c r="WYH19" s="81"/>
      <c r="WYI19" s="81"/>
      <c r="WYJ19" s="81"/>
      <c r="WYK19" s="81"/>
      <c r="WYL19" s="81"/>
      <c r="WYM19" s="81"/>
      <c r="WYN19" s="81"/>
      <c r="WYO19" s="81"/>
      <c r="WYP19" s="81"/>
      <c r="WYQ19" s="81"/>
      <c r="WYR19" s="81"/>
      <c r="WYS19" s="81"/>
      <c r="WYT19" s="81"/>
      <c r="WYU19" s="81"/>
      <c r="WYV19" s="81"/>
      <c r="WYW19" s="81"/>
      <c r="WYX19" s="82"/>
      <c r="WYY19" s="82"/>
      <c r="WYZ19" s="81"/>
      <c r="WZA19" s="81"/>
      <c r="WZB19" s="81"/>
      <c r="WZC19" s="81"/>
      <c r="WZD19" s="81"/>
      <c r="WZE19" s="81"/>
      <c r="WZF19" s="81"/>
      <c r="WZG19" s="81"/>
      <c r="WZH19" s="81"/>
      <c r="WZI19" s="81"/>
      <c r="WZJ19" s="81"/>
      <c r="WZK19" s="81"/>
      <c r="WZL19" s="81"/>
      <c r="WZM19" s="81"/>
      <c r="WZN19" s="81"/>
      <c r="WZO19" s="81"/>
      <c r="WZP19" s="81"/>
      <c r="WZQ19" s="81"/>
      <c r="WZR19" s="81"/>
      <c r="WZS19" s="81"/>
      <c r="WZT19" s="81"/>
      <c r="WZU19" s="81"/>
      <c r="WZV19" s="82"/>
      <c r="WZW19" s="82"/>
      <c r="WZX19" s="81"/>
      <c r="WZY19" s="81"/>
      <c r="WZZ19" s="81"/>
      <c r="XAA19" s="81"/>
      <c r="XAB19" s="81"/>
      <c r="XAC19" s="81"/>
      <c r="XAD19" s="81"/>
      <c r="XAE19" s="81"/>
      <c r="XAF19" s="81"/>
      <c r="XAG19" s="81"/>
      <c r="XAH19" s="81"/>
      <c r="XAI19" s="81"/>
      <c r="XAJ19" s="81"/>
      <c r="XAK19" s="81"/>
      <c r="XAL19" s="81"/>
      <c r="XAM19" s="81"/>
      <c r="XAN19" s="81"/>
      <c r="XAO19" s="81"/>
      <c r="XAP19" s="81"/>
      <c r="XAQ19" s="81"/>
      <c r="XAR19" s="81"/>
      <c r="XAS19" s="81"/>
      <c r="XAT19" s="82"/>
      <c r="XAU19" s="82"/>
      <c r="XAV19" s="81"/>
      <c r="XAW19" s="81"/>
      <c r="XAX19" s="81"/>
      <c r="XAY19" s="81"/>
      <c r="XAZ19" s="81"/>
      <c r="XBA19" s="81"/>
      <c r="XBB19" s="81"/>
      <c r="XBC19" s="81"/>
      <c r="XBD19" s="81"/>
      <c r="XBE19" s="81"/>
      <c r="XBF19" s="81"/>
      <c r="XBG19" s="81"/>
      <c r="XBH19" s="81"/>
      <c r="XBI19" s="81"/>
      <c r="XBJ19" s="81"/>
      <c r="XBK19" s="81"/>
      <c r="XBL19" s="81"/>
      <c r="XBM19" s="81"/>
      <c r="XBN19" s="81"/>
      <c r="XBO19" s="81"/>
      <c r="XBP19" s="81"/>
      <c r="XBQ19" s="81"/>
      <c r="XBR19" s="82"/>
      <c r="XBS19" s="82"/>
      <c r="XBT19" s="81"/>
      <c r="XBU19" s="81"/>
      <c r="XBV19" s="81"/>
      <c r="XBW19" s="81"/>
      <c r="XBX19" s="81"/>
      <c r="XBY19" s="81"/>
      <c r="XBZ19" s="81"/>
      <c r="XCA19" s="81"/>
      <c r="XCB19" s="81"/>
      <c r="XCC19" s="81"/>
      <c r="XCD19" s="81"/>
      <c r="XCE19" s="81"/>
      <c r="XCF19" s="81"/>
      <c r="XCG19" s="81"/>
      <c r="XCH19" s="81"/>
      <c r="XCI19" s="81"/>
      <c r="XCJ19" s="81"/>
      <c r="XCK19" s="81"/>
      <c r="XCL19" s="81"/>
      <c r="XCM19" s="81"/>
      <c r="XCN19" s="81"/>
      <c r="XCO19" s="81"/>
      <c r="XCP19" s="82"/>
      <c r="XCQ19" s="82"/>
      <c r="XCR19" s="81"/>
      <c r="XCS19" s="81"/>
      <c r="XCT19" s="81"/>
      <c r="XCU19" s="81"/>
      <c r="XCV19" s="81"/>
      <c r="XCW19" s="81"/>
      <c r="XCX19" s="81"/>
      <c r="XCY19" s="81"/>
      <c r="XCZ19" s="81"/>
      <c r="XDA19" s="81"/>
      <c r="XDB19" s="81"/>
      <c r="XDC19" s="81"/>
      <c r="XDD19" s="81"/>
      <c r="XDE19" s="81"/>
      <c r="XDF19" s="81"/>
      <c r="XDG19" s="81"/>
      <c r="XDH19" s="81"/>
      <c r="XDI19" s="81"/>
      <c r="XDJ19" s="81"/>
      <c r="XDK19" s="81"/>
      <c r="XDL19" s="81"/>
      <c r="XDM19" s="81"/>
      <c r="XDN19" s="82"/>
      <c r="XDO19" s="82"/>
      <c r="XDP19" s="81"/>
      <c r="XDQ19" s="81"/>
      <c r="XDR19" s="81"/>
      <c r="XDS19" s="81"/>
      <c r="XDT19" s="81"/>
      <c r="XDU19" s="81"/>
      <c r="XDV19" s="81"/>
      <c r="XDW19" s="81"/>
      <c r="XDX19" s="81"/>
      <c r="XDY19" s="81"/>
      <c r="XDZ19" s="81"/>
      <c r="XEA19" s="81"/>
      <c r="XEB19" s="81"/>
      <c r="XEC19" s="81"/>
      <c r="XED19" s="81"/>
      <c r="XEE19" s="81"/>
      <c r="XEF19" s="81"/>
      <c r="XEG19" s="81"/>
      <c r="XEH19" s="81"/>
      <c r="XEI19" s="81"/>
      <c r="XEJ19" s="81"/>
      <c r="XEK19" s="81"/>
      <c r="XEL19" s="82"/>
      <c r="XEM19" s="82"/>
      <c r="XEN19" s="81"/>
      <c r="XEO19" s="81"/>
      <c r="XEP19" s="81"/>
      <c r="XEQ19" s="81"/>
      <c r="XER19" s="81"/>
      <c r="XES19" s="81"/>
      <c r="XET19" s="81"/>
      <c r="XEU19" s="81"/>
      <c r="XEV19" s="81"/>
      <c r="XEW19" s="81"/>
      <c r="XEX19" s="81"/>
      <c r="XEY19" s="81"/>
    </row>
    <row r="20" spans="1:16379" x14ac:dyDescent="0.25">
      <c r="A20" s="16">
        <v>1</v>
      </c>
      <c r="B20" s="151"/>
      <c r="C20" s="43"/>
      <c r="D20" s="16"/>
      <c r="E20" s="16"/>
      <c r="F20" s="16"/>
      <c r="G20" s="16"/>
      <c r="H20" s="16"/>
      <c r="I20" s="16"/>
      <c r="J20" s="16"/>
      <c r="K20" s="16"/>
      <c r="L20" s="16"/>
      <c r="M20" s="16"/>
      <c r="N20" s="16"/>
      <c r="O20" s="16"/>
      <c r="P20" s="16"/>
      <c r="Q20" s="16"/>
      <c r="R20" s="16"/>
      <c r="S20" s="16"/>
      <c r="U20">
        <f t="shared" si="1"/>
        <v>0</v>
      </c>
      <c r="V20">
        <f t="shared" si="0"/>
        <v>0</v>
      </c>
    </row>
    <row r="21" spans="1:16379" x14ac:dyDescent="0.25">
      <c r="A21" s="12">
        <v>2</v>
      </c>
      <c r="B21" s="12"/>
      <c r="C21" s="69"/>
      <c r="D21" s="12"/>
      <c r="E21" s="12"/>
      <c r="F21" s="12"/>
      <c r="G21" s="12"/>
      <c r="H21" s="12"/>
      <c r="I21" s="12"/>
      <c r="J21" s="12"/>
      <c r="K21" s="12"/>
      <c r="L21" s="12"/>
      <c r="M21" s="12"/>
      <c r="N21" s="12"/>
      <c r="O21" s="12"/>
      <c r="P21" s="12"/>
      <c r="Q21" s="12"/>
      <c r="R21" s="12"/>
      <c r="S21" s="12"/>
      <c r="U21">
        <f t="shared" si="1"/>
        <v>0</v>
      </c>
      <c r="V21">
        <f t="shared" si="0"/>
        <v>0</v>
      </c>
    </row>
    <row r="22" spans="1:16379" s="76" customFormat="1" x14ac:dyDescent="0.25">
      <c r="A22" s="71"/>
      <c r="B22" s="152"/>
      <c r="C22" s="55" t="s">
        <v>56</v>
      </c>
      <c r="D22" s="71"/>
      <c r="E22" s="71"/>
      <c r="F22" s="71"/>
      <c r="G22" s="71"/>
      <c r="H22" s="71"/>
      <c r="I22" s="71"/>
      <c r="J22" s="71"/>
      <c r="K22" s="71"/>
      <c r="L22" s="71"/>
      <c r="M22" s="71"/>
      <c r="N22" s="71"/>
      <c r="O22" s="71"/>
      <c r="P22" s="71"/>
      <c r="Q22" s="71"/>
      <c r="R22" s="71"/>
      <c r="S22" s="71"/>
      <c r="U22">
        <f t="shared" si="1"/>
        <v>0</v>
      </c>
      <c r="V22">
        <f t="shared" si="0"/>
        <v>0</v>
      </c>
    </row>
    <row r="23" spans="1:16379" s="103" customFormat="1" x14ac:dyDescent="0.2">
      <c r="A23" s="167" t="s">
        <v>52</v>
      </c>
      <c r="B23" s="168"/>
      <c r="C23" s="168"/>
      <c r="D23" s="168"/>
      <c r="E23" s="168"/>
      <c r="F23" s="168"/>
      <c r="G23" s="168"/>
      <c r="H23" s="168"/>
      <c r="I23" s="168"/>
      <c r="J23" s="168"/>
      <c r="K23" s="168"/>
      <c r="L23" s="168"/>
      <c r="M23" s="168"/>
      <c r="N23" s="168"/>
      <c r="O23" s="168"/>
      <c r="P23" s="168"/>
      <c r="Q23" s="168"/>
      <c r="R23" s="168"/>
      <c r="S23" s="169"/>
      <c r="T23" s="158"/>
      <c r="U23" s="158">
        <f t="shared" si="1"/>
        <v>0</v>
      </c>
      <c r="V23" s="55">
        <f t="shared" si="0"/>
        <v>0</v>
      </c>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55"/>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55"/>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55"/>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55"/>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55"/>
      <c r="EM23" s="158"/>
      <c r="EN23" s="158"/>
      <c r="EO23" s="158"/>
      <c r="EP23" s="158"/>
      <c r="EQ23" s="158"/>
      <c r="ER23" s="158"/>
      <c r="ES23" s="158"/>
      <c r="ET23" s="158"/>
      <c r="EU23" s="158"/>
      <c r="EV23" s="158"/>
      <c r="EW23" s="158"/>
      <c r="EX23" s="158"/>
      <c r="EY23" s="158"/>
      <c r="EZ23" s="158"/>
      <c r="FA23" s="158"/>
      <c r="FB23" s="158"/>
      <c r="FC23" s="158"/>
      <c r="FD23" s="158"/>
      <c r="FE23" s="158"/>
      <c r="FF23" s="158"/>
      <c r="FG23" s="158"/>
      <c r="FH23" s="158"/>
      <c r="FI23" s="158"/>
      <c r="FJ23" s="55"/>
      <c r="FK23" s="158"/>
      <c r="FL23" s="158"/>
      <c r="FM23" s="158"/>
      <c r="FN23" s="158"/>
      <c r="FO23" s="158"/>
      <c r="FP23" s="158"/>
      <c r="FQ23" s="158"/>
      <c r="FR23" s="158"/>
      <c r="FS23" s="158"/>
      <c r="FT23" s="158"/>
      <c r="FU23" s="158"/>
      <c r="FV23" s="158"/>
      <c r="FW23" s="158"/>
      <c r="FX23" s="158"/>
      <c r="FY23" s="158"/>
      <c r="FZ23" s="158"/>
      <c r="GA23" s="158"/>
      <c r="GB23" s="158"/>
      <c r="GC23" s="158"/>
      <c r="GD23" s="158"/>
      <c r="GE23" s="158"/>
      <c r="GF23" s="158"/>
      <c r="GG23" s="158"/>
      <c r="GH23" s="55"/>
      <c r="GI23" s="158"/>
      <c r="GJ23" s="158"/>
      <c r="GK23" s="158"/>
      <c r="GL23" s="158"/>
      <c r="GM23" s="158"/>
      <c r="GN23" s="158"/>
      <c r="GO23" s="158"/>
      <c r="GP23" s="158"/>
      <c r="GQ23" s="158"/>
      <c r="GR23" s="158"/>
      <c r="GS23" s="158"/>
      <c r="GT23" s="158"/>
      <c r="GU23" s="158"/>
      <c r="GV23" s="158"/>
      <c r="GW23" s="158"/>
      <c r="GX23" s="158"/>
      <c r="GY23" s="158"/>
      <c r="GZ23" s="158"/>
      <c r="HA23" s="158"/>
      <c r="HB23" s="158"/>
      <c r="HC23" s="158"/>
      <c r="HD23" s="158"/>
      <c r="HE23" s="158"/>
      <c r="HF23" s="55"/>
      <c r="HG23" s="158"/>
      <c r="HH23" s="158"/>
      <c r="HI23" s="158"/>
      <c r="HJ23" s="158"/>
      <c r="HK23" s="158"/>
      <c r="HL23" s="158"/>
      <c r="HM23" s="158"/>
      <c r="HN23" s="158"/>
      <c r="HO23" s="158"/>
      <c r="HP23" s="158"/>
      <c r="HQ23" s="158"/>
      <c r="HR23" s="158"/>
      <c r="HS23" s="158"/>
      <c r="HT23" s="158"/>
      <c r="HU23" s="158"/>
      <c r="HV23" s="158"/>
      <c r="HW23" s="158"/>
      <c r="HX23" s="158"/>
      <c r="HY23" s="158"/>
      <c r="HZ23" s="158"/>
      <c r="IA23" s="158"/>
      <c r="IB23" s="158"/>
      <c r="IC23" s="158"/>
      <c r="ID23" s="55"/>
      <c r="IE23" s="158"/>
      <c r="IF23" s="158"/>
      <c r="IG23" s="158"/>
      <c r="IH23" s="158"/>
      <c r="II23" s="158"/>
      <c r="IJ23" s="158"/>
      <c r="IK23" s="158"/>
      <c r="IL23" s="158"/>
      <c r="IM23" s="158"/>
      <c r="IN23" s="158"/>
      <c r="IO23" s="158"/>
      <c r="IP23" s="158"/>
      <c r="IQ23" s="158"/>
      <c r="IR23" s="158"/>
      <c r="IS23" s="158"/>
      <c r="IT23" s="158"/>
      <c r="IU23" s="158"/>
      <c r="IV23" s="158"/>
      <c r="IW23" s="158"/>
      <c r="IX23" s="158"/>
      <c r="IY23" s="158"/>
      <c r="IZ23" s="158"/>
      <c r="JA23" s="158"/>
      <c r="JB23" s="55"/>
      <c r="JC23" s="158"/>
      <c r="JD23" s="158"/>
      <c r="JE23" s="158"/>
      <c r="JF23" s="158"/>
      <c r="JG23" s="158"/>
      <c r="JH23" s="158"/>
      <c r="JI23" s="158"/>
      <c r="JJ23" s="158"/>
      <c r="JK23" s="158"/>
      <c r="JL23" s="158"/>
      <c r="JM23" s="158"/>
      <c r="JN23" s="158"/>
      <c r="JO23" s="158"/>
      <c r="JP23" s="158"/>
      <c r="JQ23" s="158"/>
      <c r="JR23" s="158"/>
      <c r="JS23" s="158"/>
      <c r="JT23" s="158"/>
      <c r="JU23" s="158"/>
      <c r="JV23" s="158"/>
      <c r="JW23" s="158"/>
      <c r="JX23" s="158"/>
      <c r="JY23" s="158"/>
      <c r="JZ23" s="55"/>
      <c r="KA23" s="158"/>
      <c r="KB23" s="158"/>
      <c r="KC23" s="158"/>
      <c r="KD23" s="158"/>
      <c r="KE23" s="158"/>
      <c r="KF23" s="158"/>
      <c r="KG23" s="158"/>
      <c r="KH23" s="158"/>
      <c r="KI23" s="158"/>
      <c r="KJ23" s="158"/>
      <c r="KK23" s="158"/>
      <c r="KL23" s="158"/>
      <c r="KM23" s="158"/>
      <c r="KN23" s="158"/>
      <c r="KO23" s="158"/>
      <c r="KP23" s="158"/>
      <c r="KQ23" s="158"/>
      <c r="KR23" s="158"/>
      <c r="KS23" s="158"/>
      <c r="KT23" s="158"/>
      <c r="KU23" s="158"/>
      <c r="KV23" s="158"/>
      <c r="KW23" s="158"/>
      <c r="KX23" s="55"/>
      <c r="KY23" s="158"/>
      <c r="KZ23" s="158"/>
      <c r="LA23" s="158"/>
      <c r="LB23" s="158"/>
      <c r="LC23" s="158"/>
      <c r="LD23" s="158"/>
      <c r="LE23" s="158"/>
      <c r="LF23" s="158"/>
      <c r="LG23" s="158"/>
      <c r="LH23" s="158"/>
      <c r="LI23" s="158"/>
      <c r="LJ23" s="158"/>
      <c r="LK23" s="158"/>
      <c r="LL23" s="158"/>
      <c r="LM23" s="158"/>
      <c r="LN23" s="158"/>
      <c r="LO23" s="158"/>
      <c r="LP23" s="158"/>
      <c r="LQ23" s="158"/>
      <c r="LR23" s="158"/>
      <c r="LS23" s="158"/>
      <c r="LT23" s="158"/>
      <c r="LU23" s="158"/>
      <c r="LV23" s="55"/>
      <c r="LW23" s="158"/>
      <c r="LX23" s="158"/>
      <c r="LY23" s="158"/>
      <c r="LZ23" s="158"/>
      <c r="MA23" s="158"/>
      <c r="MB23" s="158"/>
      <c r="MC23" s="158"/>
      <c r="MD23" s="158"/>
      <c r="ME23" s="158"/>
      <c r="MF23" s="158"/>
      <c r="MG23" s="158"/>
      <c r="MH23" s="158"/>
      <c r="MI23" s="158"/>
      <c r="MJ23" s="158"/>
      <c r="MK23" s="158"/>
      <c r="ML23" s="158"/>
      <c r="MM23" s="158"/>
      <c r="MN23" s="158"/>
      <c r="MO23" s="158"/>
      <c r="MP23" s="158"/>
      <c r="MQ23" s="158"/>
      <c r="MR23" s="158"/>
      <c r="MS23" s="158"/>
      <c r="MT23" s="55"/>
      <c r="MU23" s="158"/>
      <c r="MV23" s="158"/>
      <c r="MW23" s="158"/>
      <c r="MX23" s="158"/>
      <c r="MY23" s="158"/>
      <c r="MZ23" s="158"/>
      <c r="NA23" s="158"/>
      <c r="NB23" s="158"/>
      <c r="NC23" s="158"/>
      <c r="ND23" s="158"/>
      <c r="NE23" s="158"/>
      <c r="NF23" s="158"/>
      <c r="NG23" s="158"/>
      <c r="NH23" s="158"/>
      <c r="NI23" s="158"/>
      <c r="NJ23" s="158"/>
      <c r="NK23" s="158"/>
      <c r="NL23" s="158"/>
      <c r="NM23" s="158"/>
      <c r="NN23" s="158"/>
      <c r="NO23" s="158"/>
      <c r="NP23" s="158"/>
      <c r="NQ23" s="158"/>
      <c r="NR23" s="55"/>
      <c r="NS23" s="158"/>
      <c r="NT23" s="158"/>
      <c r="NU23" s="158"/>
      <c r="NV23" s="158"/>
      <c r="NW23" s="158"/>
      <c r="NX23" s="158"/>
      <c r="NY23" s="158"/>
      <c r="NZ23" s="158"/>
      <c r="OA23" s="158"/>
      <c r="OB23" s="158"/>
      <c r="OC23" s="158"/>
      <c r="OD23" s="158"/>
      <c r="OE23" s="158"/>
      <c r="OF23" s="158"/>
      <c r="OG23" s="158"/>
      <c r="OH23" s="158"/>
      <c r="OI23" s="158"/>
      <c r="OJ23" s="158"/>
      <c r="OK23" s="158"/>
      <c r="OL23" s="158"/>
      <c r="OM23" s="158"/>
      <c r="ON23" s="158"/>
      <c r="OO23" s="158"/>
      <c r="OP23" s="55"/>
      <c r="OQ23" s="158"/>
      <c r="OR23" s="158"/>
      <c r="OS23" s="158"/>
      <c r="OT23" s="158"/>
      <c r="OU23" s="158"/>
      <c r="OV23" s="158"/>
      <c r="OW23" s="158"/>
      <c r="OX23" s="158"/>
      <c r="OY23" s="158"/>
      <c r="OZ23" s="158"/>
      <c r="PA23" s="158"/>
      <c r="PB23" s="158"/>
      <c r="PC23" s="158"/>
      <c r="PD23" s="158"/>
      <c r="PE23" s="158"/>
      <c r="PF23" s="158"/>
      <c r="PG23" s="158"/>
      <c r="PH23" s="158"/>
      <c r="PI23" s="158"/>
      <c r="PJ23" s="158"/>
      <c r="PK23" s="158"/>
      <c r="PL23" s="158"/>
      <c r="PM23" s="158"/>
      <c r="PN23" s="55"/>
      <c r="PO23" s="158"/>
      <c r="PP23" s="158"/>
      <c r="PQ23" s="158"/>
      <c r="PR23" s="158"/>
      <c r="PS23" s="158"/>
      <c r="PT23" s="158"/>
      <c r="PU23" s="158"/>
      <c r="PV23" s="158"/>
      <c r="PW23" s="158"/>
      <c r="PX23" s="158"/>
      <c r="PY23" s="158"/>
      <c r="PZ23" s="158"/>
      <c r="QA23" s="158"/>
      <c r="QB23" s="158"/>
      <c r="QC23" s="158"/>
      <c r="QD23" s="158"/>
      <c r="QE23" s="158"/>
      <c r="QF23" s="158"/>
      <c r="QG23" s="158"/>
      <c r="QH23" s="158"/>
      <c r="QI23" s="158"/>
      <c r="QJ23" s="158"/>
      <c r="QK23" s="158"/>
      <c r="QL23" s="55"/>
      <c r="QM23" s="158"/>
      <c r="QN23" s="158"/>
      <c r="QO23" s="158"/>
      <c r="QP23" s="158"/>
      <c r="QQ23" s="158"/>
      <c r="QR23" s="158"/>
      <c r="QS23" s="158"/>
      <c r="QT23" s="158"/>
      <c r="QU23" s="158"/>
      <c r="QV23" s="158"/>
      <c r="QW23" s="158"/>
      <c r="QX23" s="158"/>
      <c r="QY23" s="158"/>
      <c r="QZ23" s="158"/>
      <c r="RA23" s="158"/>
      <c r="RB23" s="158"/>
      <c r="RC23" s="158"/>
      <c r="RD23" s="158"/>
      <c r="RE23" s="158"/>
      <c r="RF23" s="158"/>
      <c r="RG23" s="158"/>
      <c r="RH23" s="158"/>
      <c r="RI23" s="158"/>
      <c r="RJ23" s="55"/>
      <c r="RK23" s="158"/>
      <c r="RL23" s="158"/>
      <c r="RM23" s="158"/>
      <c r="RN23" s="158"/>
      <c r="RO23" s="158"/>
      <c r="RP23" s="158"/>
      <c r="RQ23" s="158"/>
      <c r="RR23" s="158"/>
      <c r="RS23" s="158"/>
      <c r="RT23" s="158"/>
      <c r="RU23" s="158"/>
      <c r="RV23" s="158"/>
      <c r="RW23" s="158"/>
      <c r="RX23" s="158"/>
      <c r="RY23" s="158"/>
      <c r="RZ23" s="158"/>
      <c r="SA23" s="158"/>
      <c r="SB23" s="158"/>
      <c r="SC23" s="158"/>
      <c r="SD23" s="158"/>
      <c r="SE23" s="158"/>
      <c r="SF23" s="158"/>
      <c r="SG23" s="158"/>
      <c r="SH23" s="55"/>
      <c r="SI23" s="158"/>
      <c r="SJ23" s="158"/>
      <c r="SK23" s="158"/>
      <c r="SL23" s="158"/>
      <c r="SM23" s="158"/>
      <c r="SN23" s="158"/>
      <c r="SO23" s="158"/>
      <c r="SP23" s="158"/>
      <c r="SQ23" s="158"/>
      <c r="SR23" s="158"/>
      <c r="SS23" s="158"/>
      <c r="ST23" s="158"/>
      <c r="SU23" s="158"/>
      <c r="SV23" s="158"/>
      <c r="SW23" s="158"/>
      <c r="SX23" s="158"/>
      <c r="SY23" s="158"/>
      <c r="SZ23" s="158"/>
      <c r="TA23" s="158"/>
      <c r="TB23" s="158"/>
      <c r="TC23" s="158"/>
      <c r="TD23" s="158"/>
      <c r="TE23" s="158"/>
      <c r="TF23" s="55"/>
      <c r="TG23" s="158"/>
      <c r="TH23" s="158"/>
      <c r="TI23" s="158"/>
      <c r="TJ23" s="158"/>
      <c r="TK23" s="158"/>
      <c r="TL23" s="158"/>
      <c r="TM23" s="158"/>
      <c r="TN23" s="158"/>
      <c r="TO23" s="158"/>
      <c r="TP23" s="158"/>
      <c r="TQ23" s="158"/>
      <c r="TR23" s="158"/>
      <c r="TS23" s="158"/>
      <c r="TT23" s="158"/>
      <c r="TU23" s="158"/>
      <c r="TV23" s="158"/>
      <c r="TW23" s="158"/>
      <c r="TX23" s="158"/>
      <c r="TY23" s="158"/>
      <c r="TZ23" s="158"/>
      <c r="UA23" s="158"/>
      <c r="UB23" s="158"/>
      <c r="UC23" s="158"/>
      <c r="UD23" s="55"/>
      <c r="UE23" s="158"/>
      <c r="UF23" s="158"/>
      <c r="UG23" s="158"/>
      <c r="UH23" s="158"/>
      <c r="UI23" s="158"/>
      <c r="UJ23" s="158"/>
      <c r="UK23" s="158"/>
      <c r="UL23" s="158"/>
      <c r="UM23" s="158"/>
      <c r="UN23" s="158"/>
      <c r="UO23" s="158"/>
      <c r="UP23" s="158"/>
      <c r="UQ23" s="158"/>
      <c r="UR23" s="158"/>
      <c r="US23" s="158"/>
      <c r="UT23" s="158"/>
      <c r="UU23" s="158"/>
      <c r="UV23" s="158"/>
      <c r="UW23" s="158"/>
      <c r="UX23" s="158"/>
      <c r="UY23" s="158"/>
      <c r="UZ23" s="158"/>
      <c r="VA23" s="158"/>
      <c r="VB23" s="55"/>
      <c r="VC23" s="158"/>
      <c r="VD23" s="158"/>
      <c r="VE23" s="158"/>
      <c r="VF23" s="158"/>
      <c r="VG23" s="158"/>
      <c r="VH23" s="158"/>
      <c r="VI23" s="158"/>
      <c r="VJ23" s="158"/>
      <c r="VK23" s="158"/>
      <c r="VL23" s="158"/>
      <c r="VM23" s="158"/>
      <c r="VN23" s="158"/>
      <c r="VO23" s="158"/>
      <c r="VP23" s="158"/>
      <c r="VQ23" s="158"/>
      <c r="VR23" s="158"/>
      <c r="VS23" s="158"/>
      <c r="VT23" s="158"/>
      <c r="VU23" s="158"/>
      <c r="VV23" s="158"/>
      <c r="VW23" s="158"/>
      <c r="VX23" s="158"/>
      <c r="VY23" s="158"/>
      <c r="VZ23" s="55"/>
      <c r="WA23" s="158"/>
      <c r="WB23" s="158"/>
      <c r="WC23" s="158"/>
      <c r="WD23" s="158"/>
      <c r="WE23" s="158"/>
      <c r="WF23" s="158"/>
      <c r="WG23" s="158"/>
      <c r="WH23" s="158"/>
      <c r="WI23" s="158"/>
      <c r="WJ23" s="158"/>
      <c r="WK23" s="158"/>
      <c r="WL23" s="158"/>
      <c r="WM23" s="158"/>
      <c r="WN23" s="158"/>
      <c r="WO23" s="158"/>
      <c r="WP23" s="158"/>
      <c r="WQ23" s="158"/>
      <c r="WR23" s="158"/>
      <c r="WS23" s="158"/>
      <c r="WT23" s="158"/>
      <c r="WU23" s="158"/>
      <c r="WV23" s="158"/>
      <c r="WW23" s="158"/>
      <c r="WX23" s="55"/>
      <c r="WY23" s="158"/>
      <c r="WZ23" s="158"/>
      <c r="XA23" s="158"/>
      <c r="XB23" s="158"/>
      <c r="XC23" s="158"/>
      <c r="XD23" s="158"/>
      <c r="XE23" s="158"/>
      <c r="XF23" s="158"/>
      <c r="XG23" s="158"/>
      <c r="XH23" s="158"/>
      <c r="XI23" s="158"/>
      <c r="XJ23" s="158"/>
      <c r="XK23" s="158"/>
      <c r="XL23" s="158"/>
      <c r="XM23" s="158"/>
      <c r="XN23" s="158"/>
      <c r="XO23" s="158"/>
      <c r="XP23" s="158"/>
      <c r="XQ23" s="158"/>
      <c r="XR23" s="158"/>
      <c r="XS23" s="158"/>
      <c r="XT23" s="158"/>
      <c r="XU23" s="158"/>
      <c r="XV23" s="55"/>
      <c r="XW23" s="158"/>
      <c r="XX23" s="158"/>
      <c r="XY23" s="158"/>
      <c r="XZ23" s="158"/>
      <c r="YA23" s="158"/>
      <c r="YB23" s="158"/>
      <c r="YC23" s="158"/>
      <c r="YD23" s="158"/>
      <c r="YE23" s="158"/>
      <c r="YF23" s="158"/>
      <c r="YG23" s="158"/>
      <c r="YH23" s="158"/>
      <c r="YI23" s="158"/>
      <c r="YJ23" s="158"/>
      <c r="YK23" s="158"/>
      <c r="YL23" s="158"/>
      <c r="YM23" s="158"/>
      <c r="YN23" s="158"/>
      <c r="YO23" s="158"/>
      <c r="YP23" s="158"/>
      <c r="YQ23" s="158"/>
      <c r="YR23" s="158"/>
      <c r="YS23" s="158"/>
      <c r="YT23" s="55"/>
      <c r="YU23" s="158"/>
      <c r="YV23" s="158"/>
      <c r="YW23" s="158"/>
      <c r="YX23" s="158"/>
      <c r="YY23" s="158"/>
      <c r="YZ23" s="158"/>
      <c r="ZA23" s="158"/>
      <c r="ZB23" s="158"/>
      <c r="ZC23" s="158"/>
      <c r="ZD23" s="158"/>
      <c r="ZE23" s="158"/>
      <c r="ZF23" s="158"/>
      <c r="ZG23" s="158"/>
      <c r="ZH23" s="158"/>
      <c r="ZI23" s="158"/>
      <c r="ZJ23" s="158"/>
      <c r="ZK23" s="158"/>
      <c r="ZL23" s="158"/>
      <c r="ZM23" s="158"/>
      <c r="ZN23" s="158"/>
      <c r="ZO23" s="158"/>
      <c r="ZP23" s="158"/>
      <c r="ZQ23" s="158"/>
      <c r="ZR23" s="55"/>
      <c r="ZS23" s="158"/>
      <c r="ZT23" s="158"/>
      <c r="ZU23" s="158"/>
      <c r="ZV23" s="158"/>
      <c r="ZW23" s="158"/>
      <c r="ZX23" s="158"/>
      <c r="ZY23" s="158"/>
      <c r="ZZ23" s="158"/>
      <c r="AAA23" s="158"/>
      <c r="AAB23" s="158"/>
      <c r="AAC23" s="158"/>
      <c r="AAD23" s="158"/>
      <c r="AAE23" s="158"/>
      <c r="AAF23" s="158"/>
      <c r="AAG23" s="158"/>
      <c r="AAH23" s="158"/>
      <c r="AAI23" s="158"/>
      <c r="AAJ23" s="158"/>
      <c r="AAK23" s="158"/>
      <c r="AAL23" s="158"/>
      <c r="AAM23" s="158"/>
      <c r="AAN23" s="158"/>
      <c r="AAO23" s="158"/>
      <c r="AAP23" s="55"/>
      <c r="AAQ23" s="158"/>
      <c r="AAR23" s="158"/>
      <c r="AAS23" s="158"/>
      <c r="AAT23" s="158"/>
      <c r="AAU23" s="158"/>
      <c r="AAV23" s="158"/>
      <c r="AAW23" s="158"/>
      <c r="AAX23" s="158"/>
      <c r="AAY23" s="158"/>
      <c r="AAZ23" s="158"/>
      <c r="ABA23" s="158"/>
      <c r="ABB23" s="158"/>
      <c r="ABC23" s="158"/>
      <c r="ABD23" s="158"/>
      <c r="ABE23" s="158"/>
      <c r="ABF23" s="158"/>
      <c r="ABG23" s="158"/>
      <c r="ABH23" s="158"/>
      <c r="ABI23" s="158"/>
      <c r="ABJ23" s="158"/>
      <c r="ABK23" s="158"/>
      <c r="ABL23" s="158"/>
      <c r="ABM23" s="158"/>
      <c r="ABN23" s="55"/>
      <c r="ABO23" s="158"/>
      <c r="ABP23" s="158"/>
      <c r="ABQ23" s="158"/>
      <c r="ABR23" s="158"/>
      <c r="ABS23" s="158"/>
      <c r="ABT23" s="158"/>
      <c r="ABU23" s="158"/>
      <c r="ABV23" s="158"/>
      <c r="ABW23" s="158"/>
      <c r="ABX23" s="158"/>
      <c r="ABY23" s="158"/>
      <c r="ABZ23" s="158"/>
      <c r="ACA23" s="158"/>
      <c r="ACB23" s="158"/>
      <c r="ACC23" s="158"/>
      <c r="ACD23" s="158"/>
      <c r="ACE23" s="158"/>
      <c r="ACF23" s="158"/>
      <c r="ACG23" s="158"/>
      <c r="ACH23" s="158"/>
      <c r="ACI23" s="158"/>
      <c r="ACJ23" s="158"/>
      <c r="ACK23" s="158"/>
      <c r="ACL23" s="55"/>
      <c r="ACM23" s="158"/>
      <c r="ACN23" s="158"/>
      <c r="ACO23" s="158"/>
      <c r="ACP23" s="158"/>
      <c r="ACQ23" s="158"/>
      <c r="ACR23" s="158"/>
      <c r="ACS23" s="158"/>
      <c r="ACT23" s="158"/>
      <c r="ACU23" s="158"/>
      <c r="ACV23" s="158"/>
      <c r="ACW23" s="158"/>
      <c r="ACX23" s="158"/>
      <c r="ACY23" s="158"/>
      <c r="ACZ23" s="158"/>
      <c r="ADA23" s="158"/>
      <c r="ADB23" s="158"/>
      <c r="ADC23" s="158"/>
      <c r="ADD23" s="158"/>
      <c r="ADE23" s="158"/>
      <c r="ADF23" s="158"/>
      <c r="ADG23" s="158"/>
      <c r="ADH23" s="158"/>
      <c r="ADI23" s="158"/>
      <c r="ADJ23" s="55"/>
      <c r="ADK23" s="158"/>
      <c r="ADL23" s="158"/>
      <c r="ADM23" s="158"/>
      <c r="ADN23" s="158"/>
      <c r="ADO23" s="158"/>
      <c r="ADP23" s="158"/>
      <c r="ADQ23" s="158"/>
      <c r="ADR23" s="158"/>
      <c r="ADS23" s="158"/>
      <c r="ADT23" s="158"/>
      <c r="ADU23" s="158"/>
      <c r="ADV23" s="158"/>
      <c r="ADW23" s="158"/>
      <c r="ADX23" s="158"/>
      <c r="ADY23" s="158"/>
      <c r="ADZ23" s="158"/>
      <c r="AEA23" s="158"/>
      <c r="AEB23" s="158"/>
      <c r="AEC23" s="158"/>
      <c r="AED23" s="158"/>
      <c r="AEE23" s="158"/>
      <c r="AEF23" s="158"/>
      <c r="AEG23" s="158"/>
      <c r="AEH23" s="55"/>
      <c r="AEI23" s="158"/>
      <c r="AEJ23" s="158"/>
      <c r="AEK23" s="158"/>
      <c r="AEL23" s="158"/>
      <c r="AEM23" s="158"/>
      <c r="AEN23" s="158"/>
      <c r="AEO23" s="158"/>
      <c r="AEP23" s="158"/>
      <c r="AEQ23" s="158"/>
      <c r="AER23" s="158"/>
      <c r="AES23" s="158"/>
      <c r="AET23" s="158"/>
      <c r="AEU23" s="158"/>
      <c r="AEV23" s="158"/>
      <c r="AEW23" s="158"/>
      <c r="AEX23" s="158"/>
      <c r="AEY23" s="158"/>
      <c r="AEZ23" s="158"/>
      <c r="AFA23" s="158"/>
      <c r="AFB23" s="158"/>
      <c r="AFC23" s="158"/>
      <c r="AFD23" s="158"/>
      <c r="AFE23" s="158"/>
      <c r="AFF23" s="55"/>
      <c r="AFG23" s="158"/>
      <c r="AFH23" s="158"/>
      <c r="AFI23" s="158"/>
      <c r="AFJ23" s="158"/>
      <c r="AFK23" s="158"/>
      <c r="AFL23" s="158"/>
      <c r="AFM23" s="158"/>
      <c r="AFN23" s="158"/>
      <c r="AFO23" s="158"/>
      <c r="AFP23" s="158"/>
      <c r="AFQ23" s="158"/>
      <c r="AFR23" s="158"/>
      <c r="AFS23" s="158"/>
      <c r="AFT23" s="158"/>
      <c r="AFU23" s="158"/>
      <c r="AFV23" s="158"/>
      <c r="AFW23" s="158"/>
      <c r="AFX23" s="158"/>
      <c r="AFY23" s="158"/>
      <c r="AFZ23" s="158"/>
      <c r="AGA23" s="158"/>
      <c r="AGB23" s="158"/>
      <c r="AGC23" s="158"/>
      <c r="AGD23" s="55"/>
      <c r="AGE23" s="158"/>
      <c r="AGF23" s="158"/>
      <c r="AGG23" s="158"/>
      <c r="AGH23" s="158"/>
      <c r="AGI23" s="158"/>
      <c r="AGJ23" s="158"/>
      <c r="AGK23" s="158"/>
      <c r="AGL23" s="158"/>
      <c r="AGM23" s="158"/>
      <c r="AGN23" s="158"/>
      <c r="AGO23" s="158"/>
      <c r="AGP23" s="158"/>
      <c r="AGQ23" s="158"/>
      <c r="AGR23" s="158"/>
      <c r="AGS23" s="158"/>
      <c r="AGT23" s="158"/>
      <c r="AGU23" s="158"/>
      <c r="AGV23" s="158"/>
      <c r="AGW23" s="158"/>
      <c r="AGX23" s="158"/>
      <c r="AGY23" s="158"/>
      <c r="AGZ23" s="158"/>
      <c r="AHA23" s="158"/>
      <c r="AHB23" s="55"/>
      <c r="AHC23" s="158"/>
      <c r="AHD23" s="158"/>
      <c r="AHE23" s="158"/>
      <c r="AHF23" s="158"/>
      <c r="AHG23" s="158"/>
      <c r="AHH23" s="158"/>
      <c r="AHI23" s="158"/>
      <c r="AHJ23" s="158"/>
      <c r="AHK23" s="158"/>
      <c r="AHL23" s="158"/>
      <c r="AHM23" s="158"/>
      <c r="AHN23" s="158"/>
      <c r="AHO23" s="158"/>
      <c r="AHP23" s="158"/>
      <c r="AHQ23" s="158"/>
      <c r="AHR23" s="158"/>
      <c r="AHS23" s="158"/>
      <c r="AHT23" s="158"/>
      <c r="AHU23" s="158"/>
      <c r="AHV23" s="158"/>
      <c r="AHW23" s="158"/>
      <c r="AHX23" s="158"/>
      <c r="AHY23" s="158"/>
      <c r="AHZ23" s="55"/>
      <c r="AIA23" s="158"/>
      <c r="AIB23" s="158"/>
      <c r="AIC23" s="158"/>
      <c r="AID23" s="158"/>
      <c r="AIE23" s="158"/>
      <c r="AIF23" s="158"/>
      <c r="AIG23" s="158"/>
      <c r="AIH23" s="158"/>
      <c r="AII23" s="158"/>
      <c r="AIJ23" s="158"/>
      <c r="AIK23" s="158"/>
      <c r="AIL23" s="158"/>
      <c r="AIM23" s="158"/>
      <c r="AIN23" s="158"/>
      <c r="AIO23" s="158"/>
      <c r="AIP23" s="158"/>
      <c r="AIQ23" s="158"/>
      <c r="AIR23" s="158"/>
      <c r="AIS23" s="158"/>
      <c r="AIT23" s="158"/>
      <c r="AIU23" s="158"/>
      <c r="AIV23" s="158"/>
      <c r="AIW23" s="158"/>
      <c r="AIX23" s="55"/>
      <c r="AIY23" s="158"/>
      <c r="AIZ23" s="158"/>
      <c r="AJA23" s="158"/>
      <c r="AJB23" s="158"/>
      <c r="AJC23" s="158"/>
      <c r="AJD23" s="158"/>
      <c r="AJE23" s="158"/>
      <c r="AJF23" s="158"/>
      <c r="AJG23" s="158"/>
      <c r="AJH23" s="158"/>
      <c r="AJI23" s="158"/>
      <c r="AJJ23" s="158"/>
      <c r="AJK23" s="158"/>
      <c r="AJL23" s="158"/>
      <c r="AJM23" s="158"/>
      <c r="AJN23" s="158"/>
      <c r="AJO23" s="158"/>
      <c r="AJP23" s="158"/>
      <c r="AJQ23" s="158"/>
      <c r="AJR23" s="158"/>
      <c r="AJS23" s="158"/>
      <c r="AJT23" s="158"/>
      <c r="AJU23" s="158"/>
      <c r="AJV23" s="55"/>
      <c r="AJW23" s="158"/>
      <c r="AJX23" s="158"/>
      <c r="AJY23" s="158"/>
      <c r="AJZ23" s="158"/>
      <c r="AKA23" s="158"/>
      <c r="AKB23" s="158"/>
      <c r="AKC23" s="158"/>
      <c r="AKD23" s="158"/>
      <c r="AKE23" s="158"/>
      <c r="AKF23" s="158"/>
      <c r="AKG23" s="158"/>
      <c r="AKH23" s="158"/>
      <c r="AKI23" s="158"/>
      <c r="AKJ23" s="158"/>
      <c r="AKK23" s="158"/>
      <c r="AKL23" s="158"/>
      <c r="AKM23" s="158"/>
      <c r="AKN23" s="158"/>
      <c r="AKO23" s="158"/>
      <c r="AKP23" s="158"/>
      <c r="AKQ23" s="158"/>
      <c r="AKR23" s="158"/>
      <c r="AKS23" s="158"/>
      <c r="AKT23" s="55"/>
      <c r="AKU23" s="158"/>
      <c r="AKV23" s="158"/>
      <c r="AKW23" s="158"/>
      <c r="AKX23" s="158"/>
      <c r="AKY23" s="158"/>
      <c r="AKZ23" s="158"/>
      <c r="ALA23" s="158"/>
      <c r="ALB23" s="158"/>
      <c r="ALC23" s="158"/>
      <c r="ALD23" s="158"/>
      <c r="ALE23" s="158"/>
      <c r="ALF23" s="158"/>
      <c r="ALG23" s="158"/>
      <c r="ALH23" s="158"/>
      <c r="ALI23" s="158"/>
      <c r="ALJ23" s="158"/>
      <c r="ALK23" s="158"/>
      <c r="ALL23" s="158"/>
      <c r="ALM23" s="158"/>
      <c r="ALN23" s="158"/>
      <c r="ALO23" s="158"/>
      <c r="ALP23" s="158"/>
      <c r="ALQ23" s="158"/>
      <c r="ALR23" s="55"/>
      <c r="ALS23" s="158"/>
      <c r="ALT23" s="158"/>
      <c r="ALU23" s="158"/>
      <c r="ALV23" s="158"/>
      <c r="ALW23" s="158"/>
      <c r="ALX23" s="158"/>
      <c r="ALY23" s="158"/>
      <c r="ALZ23" s="158"/>
      <c r="AMA23" s="158"/>
      <c r="AMB23" s="158"/>
      <c r="AMC23" s="158"/>
      <c r="AMD23" s="158"/>
      <c r="AME23" s="158"/>
      <c r="AMF23" s="158"/>
      <c r="AMG23" s="158"/>
      <c r="AMH23" s="158"/>
      <c r="AMI23" s="158"/>
      <c r="AMJ23" s="158"/>
      <c r="AMK23" s="158"/>
      <c r="AML23" s="158"/>
      <c r="AMM23" s="158"/>
      <c r="AMN23" s="158"/>
      <c r="AMO23" s="158"/>
      <c r="AMP23" s="55"/>
      <c r="AMQ23" s="158"/>
      <c r="AMR23" s="158"/>
      <c r="AMS23" s="158"/>
      <c r="AMT23" s="158"/>
      <c r="AMU23" s="158"/>
      <c r="AMV23" s="158"/>
      <c r="AMW23" s="158"/>
      <c r="AMX23" s="158"/>
      <c r="AMY23" s="158"/>
      <c r="AMZ23" s="158"/>
      <c r="ANA23" s="158"/>
      <c r="ANB23" s="158"/>
      <c r="ANC23" s="158"/>
      <c r="AND23" s="158"/>
      <c r="ANE23" s="158"/>
      <c r="ANF23" s="158"/>
      <c r="ANG23" s="158"/>
      <c r="ANH23" s="158"/>
      <c r="ANI23" s="158"/>
      <c r="ANJ23" s="158"/>
      <c r="ANK23" s="158"/>
      <c r="ANL23" s="158"/>
      <c r="ANM23" s="158"/>
      <c r="ANN23" s="55"/>
      <c r="ANO23" s="158"/>
      <c r="ANP23" s="158"/>
      <c r="ANQ23" s="158"/>
      <c r="ANR23" s="158"/>
      <c r="ANS23" s="158"/>
      <c r="ANT23" s="158"/>
      <c r="ANU23" s="158"/>
      <c r="ANV23" s="158"/>
      <c r="ANW23" s="158"/>
      <c r="ANX23" s="158"/>
      <c r="ANY23" s="158"/>
      <c r="ANZ23" s="158"/>
      <c r="AOA23" s="158"/>
      <c r="AOB23" s="158"/>
      <c r="AOC23" s="158"/>
      <c r="AOD23" s="158"/>
      <c r="AOE23" s="158"/>
      <c r="AOF23" s="158"/>
      <c r="AOG23" s="158"/>
      <c r="AOH23" s="158"/>
      <c r="AOI23" s="158"/>
      <c r="AOJ23" s="158"/>
      <c r="AOK23" s="158"/>
      <c r="AOL23" s="55"/>
      <c r="AOM23" s="158"/>
      <c r="AON23" s="158"/>
      <c r="AOO23" s="158"/>
      <c r="AOP23" s="158"/>
      <c r="AOQ23" s="158"/>
      <c r="AOR23" s="158"/>
      <c r="AOS23" s="158"/>
      <c r="AOT23" s="158"/>
      <c r="AOU23" s="158"/>
      <c r="AOV23" s="158"/>
      <c r="AOW23" s="158"/>
      <c r="AOX23" s="158"/>
      <c r="AOY23" s="158"/>
      <c r="AOZ23" s="158"/>
      <c r="APA23" s="158"/>
      <c r="APB23" s="158"/>
      <c r="APC23" s="158"/>
      <c r="APD23" s="158"/>
      <c r="APE23" s="158"/>
      <c r="APF23" s="158"/>
      <c r="APG23" s="158"/>
      <c r="APH23" s="158"/>
      <c r="API23" s="158"/>
      <c r="APJ23" s="55"/>
      <c r="APK23" s="158"/>
      <c r="APL23" s="158"/>
      <c r="APM23" s="158"/>
      <c r="APN23" s="158"/>
      <c r="APO23" s="158"/>
      <c r="APP23" s="158"/>
      <c r="APQ23" s="158"/>
      <c r="APR23" s="158"/>
      <c r="APS23" s="158"/>
      <c r="APT23" s="158"/>
      <c r="APU23" s="158"/>
      <c r="APV23" s="158"/>
      <c r="APW23" s="158"/>
      <c r="APX23" s="158"/>
      <c r="APY23" s="158"/>
      <c r="APZ23" s="158"/>
      <c r="AQA23" s="158"/>
      <c r="AQB23" s="158"/>
      <c r="AQC23" s="158"/>
      <c r="AQD23" s="158"/>
      <c r="AQE23" s="158"/>
      <c r="AQF23" s="158"/>
      <c r="AQG23" s="158"/>
      <c r="AQH23" s="55"/>
      <c r="AQI23" s="158"/>
      <c r="AQJ23" s="158"/>
      <c r="AQK23" s="158"/>
      <c r="AQL23" s="158"/>
      <c r="AQM23" s="158"/>
      <c r="AQN23" s="158"/>
      <c r="AQO23" s="158"/>
      <c r="AQP23" s="158"/>
      <c r="AQQ23" s="158"/>
      <c r="AQR23" s="158"/>
      <c r="AQS23" s="158"/>
      <c r="AQT23" s="158"/>
      <c r="AQU23" s="158"/>
      <c r="AQV23" s="158"/>
      <c r="AQW23" s="158"/>
      <c r="AQX23" s="158"/>
      <c r="AQY23" s="158"/>
      <c r="AQZ23" s="158"/>
      <c r="ARA23" s="158"/>
      <c r="ARB23" s="158"/>
      <c r="ARC23" s="158"/>
      <c r="ARD23" s="158"/>
      <c r="ARE23" s="158"/>
      <c r="ARF23" s="55"/>
      <c r="ARG23" s="158"/>
      <c r="ARH23" s="158"/>
      <c r="ARI23" s="158"/>
      <c r="ARJ23" s="158"/>
      <c r="ARK23" s="158"/>
      <c r="ARL23" s="158"/>
      <c r="ARM23" s="158"/>
      <c r="ARN23" s="158"/>
      <c r="ARO23" s="158"/>
      <c r="ARP23" s="158"/>
      <c r="ARQ23" s="158"/>
      <c r="ARR23" s="158"/>
      <c r="ARS23" s="158"/>
      <c r="ART23" s="158"/>
      <c r="ARU23" s="158"/>
      <c r="ARV23" s="158"/>
      <c r="ARW23" s="158"/>
      <c r="ARX23" s="158"/>
      <c r="ARY23" s="158"/>
      <c r="ARZ23" s="158"/>
      <c r="ASA23" s="158"/>
      <c r="ASB23" s="158"/>
      <c r="ASC23" s="158"/>
      <c r="ASD23" s="55"/>
      <c r="ASE23" s="158"/>
      <c r="ASF23" s="158"/>
      <c r="ASG23" s="158"/>
      <c r="ASH23" s="158"/>
      <c r="ASI23" s="158"/>
      <c r="ASJ23" s="158"/>
      <c r="ASK23" s="158"/>
      <c r="ASL23" s="158"/>
      <c r="ASM23" s="158"/>
      <c r="ASN23" s="158"/>
      <c r="ASO23" s="158"/>
      <c r="ASP23" s="158"/>
      <c r="ASQ23" s="158"/>
      <c r="ASR23" s="158"/>
      <c r="ASS23" s="158"/>
      <c r="AST23" s="158"/>
      <c r="ASU23" s="158"/>
      <c r="ASV23" s="158"/>
      <c r="ASW23" s="158"/>
      <c r="ASX23" s="158"/>
      <c r="ASY23" s="158"/>
      <c r="ASZ23" s="158"/>
      <c r="ATA23" s="158"/>
      <c r="ATB23" s="55"/>
      <c r="ATC23" s="158"/>
      <c r="ATD23" s="158"/>
      <c r="ATE23" s="158"/>
      <c r="ATF23" s="158"/>
      <c r="ATG23" s="158"/>
      <c r="ATH23" s="158"/>
      <c r="ATI23" s="158"/>
      <c r="ATJ23" s="158"/>
      <c r="ATK23" s="158"/>
      <c r="ATL23" s="158"/>
      <c r="ATM23" s="158"/>
      <c r="ATN23" s="158"/>
      <c r="ATO23" s="158"/>
      <c r="ATP23" s="158"/>
      <c r="ATQ23" s="158"/>
      <c r="ATR23" s="158"/>
      <c r="ATS23" s="158"/>
      <c r="ATT23" s="158"/>
      <c r="ATU23" s="158"/>
      <c r="ATV23" s="158"/>
      <c r="ATW23" s="158"/>
      <c r="ATX23" s="158"/>
      <c r="ATY23" s="158"/>
      <c r="ATZ23" s="55"/>
      <c r="AUA23" s="158"/>
      <c r="AUB23" s="158"/>
      <c r="AUC23" s="158"/>
      <c r="AUD23" s="158"/>
      <c r="AUE23" s="158"/>
      <c r="AUF23" s="158"/>
      <c r="AUG23" s="158"/>
      <c r="AUH23" s="158"/>
      <c r="AUI23" s="158"/>
      <c r="AUJ23" s="158"/>
      <c r="AUK23" s="158"/>
      <c r="AUL23" s="158"/>
      <c r="AUM23" s="158"/>
      <c r="AUN23" s="158"/>
      <c r="AUO23" s="158"/>
      <c r="AUP23" s="158"/>
      <c r="AUQ23" s="158"/>
      <c r="AUR23" s="158"/>
      <c r="AUS23" s="158"/>
      <c r="AUT23" s="158"/>
      <c r="AUU23" s="158"/>
      <c r="AUV23" s="158"/>
      <c r="AUW23" s="158"/>
      <c r="AUX23" s="55"/>
      <c r="AUY23" s="158"/>
      <c r="AUZ23" s="158"/>
      <c r="AVA23" s="158"/>
      <c r="AVB23" s="158"/>
      <c r="AVC23" s="158"/>
      <c r="AVD23" s="158"/>
      <c r="AVE23" s="158"/>
      <c r="AVF23" s="158"/>
      <c r="AVG23" s="158"/>
      <c r="AVH23" s="158"/>
      <c r="AVI23" s="158"/>
      <c r="AVJ23" s="158"/>
      <c r="AVK23" s="158"/>
      <c r="AVL23" s="158"/>
      <c r="AVM23" s="158"/>
      <c r="AVN23" s="158"/>
      <c r="AVO23" s="158"/>
      <c r="AVP23" s="158"/>
      <c r="AVQ23" s="158"/>
      <c r="AVR23" s="158"/>
      <c r="AVS23" s="158"/>
      <c r="AVT23" s="158"/>
      <c r="AVU23" s="158"/>
      <c r="AVV23" s="55"/>
      <c r="AVW23" s="158"/>
      <c r="AVX23" s="158"/>
      <c r="AVY23" s="158"/>
      <c r="AVZ23" s="158"/>
      <c r="AWA23" s="158"/>
      <c r="AWB23" s="158"/>
      <c r="AWC23" s="158"/>
      <c r="AWD23" s="158"/>
      <c r="AWE23" s="158"/>
      <c r="AWF23" s="158"/>
      <c r="AWG23" s="158"/>
      <c r="AWH23" s="158"/>
      <c r="AWI23" s="158"/>
      <c r="AWJ23" s="158"/>
      <c r="AWK23" s="158"/>
      <c r="AWL23" s="158"/>
      <c r="AWM23" s="158"/>
      <c r="AWN23" s="158"/>
      <c r="AWO23" s="158"/>
      <c r="AWP23" s="158"/>
      <c r="AWQ23" s="158"/>
      <c r="AWR23" s="158"/>
      <c r="AWS23" s="158"/>
      <c r="AWT23" s="55"/>
      <c r="AWU23" s="158"/>
      <c r="AWV23" s="158"/>
      <c r="AWW23" s="158"/>
      <c r="AWX23" s="158"/>
      <c r="AWY23" s="158"/>
      <c r="AWZ23" s="158"/>
      <c r="AXA23" s="158"/>
      <c r="AXB23" s="158"/>
      <c r="AXC23" s="158"/>
      <c r="AXD23" s="158"/>
      <c r="AXE23" s="158"/>
      <c r="AXF23" s="158"/>
      <c r="AXG23" s="158"/>
      <c r="AXH23" s="158"/>
      <c r="AXI23" s="158"/>
      <c r="AXJ23" s="158"/>
      <c r="AXK23" s="158"/>
      <c r="AXL23" s="158"/>
      <c r="AXM23" s="158"/>
      <c r="AXN23" s="158"/>
      <c r="AXO23" s="158"/>
      <c r="AXP23" s="158"/>
      <c r="AXQ23" s="158"/>
      <c r="AXR23" s="55"/>
      <c r="AXS23" s="158"/>
      <c r="AXT23" s="158"/>
      <c r="AXU23" s="158"/>
      <c r="AXV23" s="158"/>
      <c r="AXW23" s="158"/>
      <c r="AXX23" s="158"/>
      <c r="AXY23" s="158"/>
      <c r="AXZ23" s="158"/>
      <c r="AYA23" s="158"/>
      <c r="AYB23" s="158"/>
      <c r="AYC23" s="158"/>
      <c r="AYD23" s="158"/>
      <c r="AYE23" s="158"/>
      <c r="AYF23" s="158"/>
      <c r="AYG23" s="158"/>
      <c r="AYH23" s="158"/>
      <c r="AYI23" s="158"/>
      <c r="AYJ23" s="158"/>
      <c r="AYK23" s="158"/>
      <c r="AYL23" s="158"/>
      <c r="AYM23" s="158"/>
      <c r="AYN23" s="158"/>
      <c r="AYO23" s="158"/>
      <c r="AYP23" s="55"/>
      <c r="AYQ23" s="158"/>
      <c r="AYR23" s="158"/>
      <c r="AYS23" s="158"/>
      <c r="AYT23" s="158"/>
      <c r="AYU23" s="158"/>
      <c r="AYV23" s="158"/>
      <c r="AYW23" s="158"/>
      <c r="AYX23" s="158"/>
      <c r="AYY23" s="158"/>
      <c r="AYZ23" s="158"/>
      <c r="AZA23" s="158"/>
      <c r="AZB23" s="158"/>
      <c r="AZC23" s="158"/>
      <c r="AZD23" s="158"/>
      <c r="AZE23" s="158"/>
      <c r="AZF23" s="158"/>
      <c r="AZG23" s="158"/>
      <c r="AZH23" s="158"/>
      <c r="AZI23" s="158"/>
      <c r="AZJ23" s="158"/>
      <c r="AZK23" s="158"/>
      <c r="AZL23" s="158"/>
      <c r="AZM23" s="158"/>
      <c r="AZN23" s="55"/>
      <c r="AZO23" s="158"/>
      <c r="AZP23" s="158"/>
      <c r="AZQ23" s="158"/>
      <c r="AZR23" s="158"/>
      <c r="AZS23" s="158"/>
      <c r="AZT23" s="158"/>
      <c r="AZU23" s="158"/>
      <c r="AZV23" s="158"/>
      <c r="AZW23" s="158"/>
      <c r="AZX23" s="158"/>
      <c r="AZY23" s="158"/>
      <c r="AZZ23" s="158"/>
      <c r="BAA23" s="158"/>
      <c r="BAB23" s="158"/>
      <c r="BAC23" s="158"/>
      <c r="BAD23" s="158"/>
      <c r="BAE23" s="158"/>
      <c r="BAF23" s="158"/>
      <c r="BAG23" s="158"/>
      <c r="BAH23" s="158"/>
      <c r="BAI23" s="158"/>
      <c r="BAJ23" s="158"/>
      <c r="BAK23" s="158"/>
      <c r="BAL23" s="55"/>
      <c r="BAM23" s="158"/>
      <c r="BAN23" s="158"/>
      <c r="BAO23" s="158"/>
      <c r="BAP23" s="158"/>
      <c r="BAQ23" s="158"/>
      <c r="BAR23" s="158"/>
      <c r="BAS23" s="158"/>
      <c r="BAT23" s="158"/>
      <c r="BAU23" s="158"/>
      <c r="BAV23" s="158"/>
      <c r="BAW23" s="158"/>
      <c r="BAX23" s="158"/>
      <c r="BAY23" s="158"/>
      <c r="BAZ23" s="158"/>
      <c r="BBA23" s="158"/>
      <c r="BBB23" s="158"/>
      <c r="BBC23" s="158"/>
      <c r="BBD23" s="158"/>
      <c r="BBE23" s="158"/>
      <c r="BBF23" s="158"/>
      <c r="BBG23" s="158"/>
      <c r="BBH23" s="158"/>
      <c r="BBI23" s="158"/>
      <c r="BBJ23" s="55"/>
      <c r="BBK23" s="158"/>
      <c r="BBL23" s="158"/>
      <c r="BBM23" s="158"/>
      <c r="BBN23" s="158"/>
      <c r="BBO23" s="158"/>
      <c r="BBP23" s="158"/>
      <c r="BBQ23" s="158"/>
      <c r="BBR23" s="158"/>
      <c r="BBS23" s="158"/>
      <c r="BBT23" s="158"/>
      <c r="BBU23" s="158"/>
      <c r="BBV23" s="158"/>
      <c r="BBW23" s="158"/>
      <c r="BBX23" s="158"/>
      <c r="BBY23" s="158"/>
      <c r="BBZ23" s="158"/>
      <c r="BCA23" s="158"/>
      <c r="BCB23" s="158"/>
      <c r="BCC23" s="158"/>
      <c r="BCD23" s="158"/>
      <c r="BCE23" s="158"/>
      <c r="BCF23" s="158"/>
      <c r="BCG23" s="158"/>
      <c r="BCH23" s="55"/>
      <c r="BCI23" s="158"/>
      <c r="BCJ23" s="158"/>
      <c r="BCK23" s="158"/>
      <c r="BCL23" s="158"/>
      <c r="BCM23" s="158"/>
      <c r="BCN23" s="158"/>
      <c r="BCO23" s="158"/>
      <c r="BCP23" s="158"/>
      <c r="BCQ23" s="158"/>
      <c r="BCR23" s="158"/>
      <c r="BCS23" s="158"/>
      <c r="BCT23" s="158"/>
      <c r="BCU23" s="158"/>
      <c r="BCV23" s="158"/>
      <c r="BCW23" s="158"/>
      <c r="BCX23" s="158"/>
      <c r="BCY23" s="158"/>
      <c r="BCZ23" s="158"/>
      <c r="BDA23" s="158"/>
      <c r="BDB23" s="158"/>
      <c r="BDC23" s="158"/>
      <c r="BDD23" s="158"/>
      <c r="BDE23" s="158"/>
      <c r="BDF23" s="55"/>
      <c r="BDG23" s="158"/>
      <c r="BDH23" s="158"/>
      <c r="BDI23" s="158"/>
      <c r="BDJ23" s="158"/>
      <c r="BDK23" s="158"/>
      <c r="BDL23" s="158"/>
      <c r="BDM23" s="158"/>
      <c r="BDN23" s="158"/>
      <c r="BDO23" s="158"/>
      <c r="BDP23" s="158"/>
      <c r="BDQ23" s="158"/>
      <c r="BDR23" s="158"/>
      <c r="BDS23" s="158"/>
      <c r="BDT23" s="158"/>
      <c r="BDU23" s="158"/>
      <c r="BDV23" s="158"/>
      <c r="BDW23" s="158"/>
      <c r="BDX23" s="158"/>
      <c r="BDY23" s="158"/>
      <c r="BDZ23" s="158"/>
      <c r="BEA23" s="158"/>
      <c r="BEB23" s="158"/>
      <c r="BEC23" s="158"/>
      <c r="BED23" s="55"/>
      <c r="BEE23" s="158"/>
      <c r="BEF23" s="158"/>
      <c r="BEG23" s="158"/>
      <c r="BEH23" s="158"/>
      <c r="BEI23" s="158"/>
      <c r="BEJ23" s="158"/>
      <c r="BEK23" s="158"/>
      <c r="BEL23" s="158"/>
      <c r="BEM23" s="158"/>
      <c r="BEN23" s="158"/>
      <c r="BEO23" s="158"/>
      <c r="BEP23" s="158"/>
      <c r="BEQ23" s="158"/>
      <c r="BER23" s="158"/>
      <c r="BES23" s="158"/>
      <c r="BET23" s="158"/>
      <c r="BEU23" s="158"/>
      <c r="BEV23" s="158"/>
      <c r="BEW23" s="158"/>
      <c r="BEX23" s="158"/>
      <c r="BEY23" s="158"/>
      <c r="BEZ23" s="158"/>
      <c r="BFA23" s="158"/>
      <c r="BFB23" s="55"/>
      <c r="BFC23" s="158"/>
      <c r="BFD23" s="158"/>
      <c r="BFE23" s="158"/>
      <c r="BFF23" s="158"/>
      <c r="BFG23" s="158"/>
      <c r="BFH23" s="158"/>
      <c r="BFI23" s="158"/>
      <c r="BFJ23" s="158"/>
      <c r="BFK23" s="158"/>
      <c r="BFL23" s="158"/>
      <c r="BFM23" s="158"/>
      <c r="BFN23" s="158"/>
      <c r="BFO23" s="158"/>
      <c r="BFP23" s="158"/>
      <c r="BFQ23" s="158"/>
      <c r="BFR23" s="158"/>
      <c r="BFS23" s="158"/>
      <c r="BFT23" s="158"/>
      <c r="BFU23" s="158"/>
      <c r="BFV23" s="158"/>
      <c r="BFW23" s="158"/>
      <c r="BFX23" s="158"/>
      <c r="BFY23" s="158"/>
      <c r="BFZ23" s="55"/>
      <c r="BGA23" s="158"/>
      <c r="BGB23" s="158"/>
      <c r="BGC23" s="158"/>
      <c r="BGD23" s="158"/>
      <c r="BGE23" s="158"/>
      <c r="BGF23" s="158"/>
      <c r="BGG23" s="158"/>
      <c r="BGH23" s="158"/>
      <c r="BGI23" s="158"/>
      <c r="BGJ23" s="158"/>
      <c r="BGK23" s="158"/>
      <c r="BGL23" s="158"/>
      <c r="BGM23" s="158"/>
      <c r="BGN23" s="158"/>
      <c r="BGO23" s="158"/>
      <c r="BGP23" s="158"/>
      <c r="BGQ23" s="158"/>
      <c r="BGR23" s="158"/>
      <c r="BGS23" s="158"/>
      <c r="BGT23" s="158"/>
      <c r="BGU23" s="158"/>
      <c r="BGV23" s="158"/>
      <c r="BGW23" s="158"/>
      <c r="BGX23" s="55"/>
      <c r="BGY23" s="158"/>
      <c r="BGZ23" s="158"/>
      <c r="BHA23" s="158"/>
      <c r="BHB23" s="158"/>
      <c r="BHC23" s="158"/>
      <c r="BHD23" s="158"/>
      <c r="BHE23" s="158"/>
      <c r="BHF23" s="158"/>
      <c r="BHG23" s="158"/>
      <c r="BHH23" s="158"/>
      <c r="BHI23" s="158"/>
      <c r="BHJ23" s="158"/>
      <c r="BHK23" s="158"/>
      <c r="BHL23" s="158"/>
      <c r="BHM23" s="158"/>
      <c r="BHN23" s="158"/>
      <c r="BHO23" s="158"/>
      <c r="BHP23" s="158"/>
      <c r="BHQ23" s="158"/>
      <c r="BHR23" s="158"/>
      <c r="BHS23" s="158"/>
      <c r="BHT23" s="158"/>
      <c r="BHU23" s="158"/>
      <c r="BHV23" s="55"/>
      <c r="BHW23" s="158"/>
      <c r="BHX23" s="158"/>
      <c r="BHY23" s="158"/>
      <c r="BHZ23" s="158"/>
      <c r="BIA23" s="158"/>
      <c r="BIB23" s="158"/>
      <c r="BIC23" s="158"/>
      <c r="BID23" s="158"/>
      <c r="BIE23" s="158"/>
      <c r="BIF23" s="158"/>
      <c r="BIG23" s="158"/>
      <c r="BIH23" s="158"/>
      <c r="BII23" s="158"/>
      <c r="BIJ23" s="158"/>
      <c r="BIK23" s="158"/>
      <c r="BIL23" s="158"/>
      <c r="BIM23" s="158"/>
      <c r="BIN23" s="158"/>
      <c r="BIO23" s="158"/>
      <c r="BIP23" s="158"/>
      <c r="BIQ23" s="158"/>
      <c r="BIR23" s="158"/>
      <c r="BIS23" s="158"/>
      <c r="BIT23" s="55"/>
      <c r="BIU23" s="158"/>
      <c r="BIV23" s="158"/>
      <c r="BIW23" s="158"/>
      <c r="BIX23" s="158"/>
      <c r="BIY23" s="158"/>
      <c r="BIZ23" s="158"/>
      <c r="BJA23" s="158"/>
      <c r="BJB23" s="158"/>
      <c r="BJC23" s="158"/>
      <c r="BJD23" s="158"/>
      <c r="BJE23" s="158"/>
      <c r="BJF23" s="158"/>
      <c r="BJG23" s="158"/>
      <c r="BJH23" s="158"/>
      <c r="BJI23" s="158"/>
      <c r="BJJ23" s="158"/>
      <c r="BJK23" s="158"/>
      <c r="BJL23" s="158"/>
      <c r="BJM23" s="158"/>
      <c r="BJN23" s="158"/>
      <c r="BJO23" s="158"/>
      <c r="BJP23" s="158"/>
      <c r="BJQ23" s="158"/>
      <c r="BJR23" s="55"/>
      <c r="BJS23" s="158"/>
      <c r="BJT23" s="158"/>
      <c r="BJU23" s="158"/>
      <c r="BJV23" s="158"/>
      <c r="BJW23" s="158"/>
      <c r="BJX23" s="158"/>
      <c r="BJY23" s="158"/>
      <c r="BJZ23" s="158"/>
      <c r="BKA23" s="158"/>
      <c r="BKB23" s="158"/>
      <c r="BKC23" s="158"/>
      <c r="BKD23" s="158"/>
      <c r="BKE23" s="158"/>
      <c r="BKF23" s="158"/>
      <c r="BKG23" s="158"/>
      <c r="BKH23" s="158"/>
      <c r="BKI23" s="158"/>
      <c r="BKJ23" s="158"/>
      <c r="BKK23" s="158"/>
      <c r="BKL23" s="158"/>
      <c r="BKM23" s="158"/>
      <c r="BKN23" s="158"/>
      <c r="BKO23" s="158"/>
      <c r="BKP23" s="55"/>
      <c r="BKQ23" s="158"/>
      <c r="BKR23" s="158"/>
      <c r="BKS23" s="158"/>
      <c r="BKT23" s="158"/>
      <c r="BKU23" s="158"/>
      <c r="BKV23" s="158"/>
      <c r="BKW23" s="158"/>
      <c r="BKX23" s="158"/>
      <c r="BKY23" s="158"/>
      <c r="BKZ23" s="158"/>
      <c r="BLA23" s="158"/>
      <c r="BLB23" s="158"/>
      <c r="BLC23" s="158"/>
      <c r="BLD23" s="158"/>
      <c r="BLE23" s="158"/>
      <c r="BLF23" s="158"/>
      <c r="BLG23" s="158"/>
      <c r="BLH23" s="158"/>
      <c r="BLI23" s="158"/>
      <c r="BLJ23" s="158"/>
      <c r="BLK23" s="158"/>
      <c r="BLL23" s="158"/>
      <c r="BLM23" s="158"/>
      <c r="BLN23" s="55"/>
      <c r="BLO23" s="158"/>
      <c r="BLP23" s="158"/>
      <c r="BLQ23" s="158"/>
      <c r="BLR23" s="158"/>
      <c r="BLS23" s="158"/>
      <c r="BLT23" s="158"/>
      <c r="BLU23" s="158"/>
      <c r="BLV23" s="158"/>
      <c r="BLW23" s="158"/>
      <c r="BLX23" s="158"/>
      <c r="BLY23" s="158"/>
      <c r="BLZ23" s="158"/>
      <c r="BMA23" s="158"/>
      <c r="BMB23" s="158"/>
      <c r="BMC23" s="158"/>
      <c r="BMD23" s="158"/>
      <c r="BME23" s="158"/>
      <c r="BMF23" s="158"/>
      <c r="BMG23" s="158"/>
      <c r="BMH23" s="158"/>
      <c r="BMI23" s="158"/>
      <c r="BMJ23" s="158"/>
      <c r="BMK23" s="158"/>
      <c r="BML23" s="55"/>
      <c r="BMM23" s="158"/>
      <c r="BMN23" s="158"/>
      <c r="BMO23" s="158"/>
      <c r="BMP23" s="158"/>
      <c r="BMQ23" s="158"/>
      <c r="BMR23" s="158"/>
      <c r="BMS23" s="158"/>
      <c r="BMT23" s="158"/>
      <c r="BMU23" s="158"/>
      <c r="BMV23" s="158"/>
      <c r="BMW23" s="158"/>
      <c r="BMX23" s="158"/>
      <c r="BMY23" s="158"/>
      <c r="BMZ23" s="158"/>
      <c r="BNA23" s="158"/>
      <c r="BNB23" s="158"/>
      <c r="BNC23" s="158"/>
      <c r="BND23" s="158"/>
      <c r="BNE23" s="158"/>
      <c r="BNF23" s="158"/>
      <c r="BNG23" s="158"/>
      <c r="BNH23" s="158"/>
      <c r="BNI23" s="158"/>
      <c r="BNJ23" s="55"/>
      <c r="BNK23" s="158"/>
      <c r="BNL23" s="158"/>
      <c r="BNM23" s="158"/>
      <c r="BNN23" s="158"/>
      <c r="BNO23" s="158"/>
      <c r="BNP23" s="158"/>
      <c r="BNQ23" s="158"/>
      <c r="BNR23" s="158"/>
      <c r="BNS23" s="158"/>
      <c r="BNT23" s="158"/>
      <c r="BNU23" s="158"/>
      <c r="BNV23" s="158"/>
      <c r="BNW23" s="158"/>
      <c r="BNX23" s="158"/>
      <c r="BNY23" s="158"/>
      <c r="BNZ23" s="158"/>
      <c r="BOA23" s="158"/>
      <c r="BOB23" s="158"/>
      <c r="BOC23" s="158"/>
      <c r="BOD23" s="158"/>
      <c r="BOE23" s="158"/>
      <c r="BOF23" s="158"/>
      <c r="BOG23" s="158"/>
      <c r="BOH23" s="55"/>
      <c r="BOI23" s="158"/>
      <c r="BOJ23" s="158"/>
      <c r="BOK23" s="158"/>
      <c r="BOL23" s="158"/>
      <c r="BOM23" s="158"/>
      <c r="BON23" s="158"/>
      <c r="BOO23" s="158"/>
      <c r="BOP23" s="158"/>
      <c r="BOQ23" s="158"/>
      <c r="BOR23" s="158"/>
      <c r="BOS23" s="158"/>
      <c r="BOT23" s="158"/>
      <c r="BOU23" s="158"/>
      <c r="BOV23" s="158"/>
      <c r="BOW23" s="158"/>
      <c r="BOX23" s="158"/>
      <c r="BOY23" s="158"/>
      <c r="BOZ23" s="158"/>
      <c r="BPA23" s="158"/>
      <c r="BPB23" s="158"/>
      <c r="BPC23" s="158"/>
      <c r="BPD23" s="158"/>
      <c r="BPE23" s="158"/>
      <c r="BPF23" s="55"/>
      <c r="BPG23" s="158"/>
      <c r="BPH23" s="158"/>
      <c r="BPI23" s="158"/>
      <c r="BPJ23" s="158"/>
      <c r="BPK23" s="158"/>
      <c r="BPL23" s="158"/>
      <c r="BPM23" s="158"/>
      <c r="BPN23" s="158"/>
      <c r="BPO23" s="158"/>
      <c r="BPP23" s="158"/>
      <c r="BPQ23" s="158"/>
      <c r="BPR23" s="158"/>
      <c r="BPS23" s="158"/>
      <c r="BPT23" s="158"/>
      <c r="BPU23" s="158"/>
      <c r="BPV23" s="158"/>
      <c r="BPW23" s="158"/>
      <c r="BPX23" s="158"/>
      <c r="BPY23" s="158"/>
      <c r="BPZ23" s="158"/>
      <c r="BQA23" s="158"/>
      <c r="BQB23" s="158"/>
      <c r="BQC23" s="158"/>
      <c r="BQD23" s="55"/>
      <c r="BQE23" s="158"/>
      <c r="BQF23" s="158"/>
      <c r="BQG23" s="158"/>
      <c r="BQH23" s="158"/>
      <c r="BQI23" s="158"/>
      <c r="BQJ23" s="158"/>
      <c r="BQK23" s="158"/>
      <c r="BQL23" s="158"/>
      <c r="BQM23" s="158"/>
      <c r="BQN23" s="158"/>
      <c r="BQO23" s="158"/>
      <c r="BQP23" s="158"/>
      <c r="BQQ23" s="158"/>
      <c r="BQR23" s="158"/>
      <c r="BQS23" s="158"/>
      <c r="BQT23" s="158"/>
      <c r="BQU23" s="158"/>
      <c r="BQV23" s="158"/>
      <c r="BQW23" s="158"/>
      <c r="BQX23" s="158"/>
      <c r="BQY23" s="158"/>
      <c r="BQZ23" s="158"/>
      <c r="BRA23" s="158"/>
      <c r="BRB23" s="55"/>
      <c r="BRC23" s="158"/>
      <c r="BRD23" s="158"/>
      <c r="BRE23" s="158"/>
      <c r="BRF23" s="158"/>
      <c r="BRG23" s="158"/>
      <c r="BRH23" s="158"/>
      <c r="BRI23" s="158"/>
      <c r="BRJ23" s="158"/>
      <c r="BRK23" s="158"/>
      <c r="BRL23" s="158"/>
      <c r="BRM23" s="158"/>
      <c r="BRN23" s="158"/>
      <c r="BRO23" s="158"/>
      <c r="BRP23" s="158"/>
      <c r="BRQ23" s="158"/>
      <c r="BRR23" s="158"/>
      <c r="BRS23" s="158"/>
      <c r="BRT23" s="158"/>
      <c r="BRU23" s="158"/>
      <c r="BRV23" s="158"/>
      <c r="BRW23" s="158"/>
      <c r="BRX23" s="158"/>
      <c r="BRY23" s="158"/>
      <c r="BRZ23" s="55"/>
      <c r="BSA23" s="158"/>
      <c r="BSB23" s="158"/>
      <c r="BSC23" s="158"/>
      <c r="BSD23" s="158"/>
      <c r="BSE23" s="158"/>
      <c r="BSF23" s="158"/>
      <c r="BSG23" s="158"/>
      <c r="BSH23" s="158"/>
      <c r="BSI23" s="158"/>
      <c r="BSJ23" s="158"/>
      <c r="BSK23" s="158"/>
      <c r="BSL23" s="158"/>
      <c r="BSM23" s="158"/>
      <c r="BSN23" s="158"/>
      <c r="BSO23" s="158"/>
      <c r="BSP23" s="158"/>
      <c r="BSQ23" s="158"/>
      <c r="BSR23" s="158"/>
      <c r="BSS23" s="158"/>
      <c r="BST23" s="158"/>
      <c r="BSU23" s="158"/>
      <c r="BSV23" s="158"/>
      <c r="BSW23" s="158"/>
      <c r="BSX23" s="55"/>
      <c r="BSY23" s="158"/>
      <c r="BSZ23" s="158"/>
      <c r="BTA23" s="158"/>
      <c r="BTB23" s="158"/>
      <c r="BTC23" s="158"/>
      <c r="BTD23" s="158"/>
      <c r="BTE23" s="158"/>
      <c r="BTF23" s="158"/>
      <c r="BTG23" s="158"/>
      <c r="BTH23" s="158"/>
      <c r="BTI23" s="158"/>
      <c r="BTJ23" s="158"/>
      <c r="BTK23" s="158"/>
      <c r="BTL23" s="158"/>
      <c r="BTM23" s="158"/>
      <c r="BTN23" s="158"/>
      <c r="BTO23" s="158"/>
      <c r="BTP23" s="158"/>
      <c r="BTQ23" s="158"/>
      <c r="BTR23" s="158"/>
      <c r="BTS23" s="158"/>
      <c r="BTT23" s="158"/>
      <c r="BTU23" s="158"/>
      <c r="BTV23" s="55"/>
      <c r="BTW23" s="158"/>
      <c r="BTX23" s="158"/>
      <c r="BTY23" s="158"/>
      <c r="BTZ23" s="158"/>
      <c r="BUA23" s="158"/>
      <c r="BUB23" s="158"/>
      <c r="BUC23" s="158"/>
      <c r="BUD23" s="158"/>
      <c r="BUE23" s="158"/>
      <c r="BUF23" s="158"/>
      <c r="BUG23" s="158"/>
      <c r="BUH23" s="158"/>
      <c r="BUI23" s="158"/>
      <c r="BUJ23" s="158"/>
      <c r="BUK23" s="158"/>
      <c r="BUL23" s="158"/>
      <c r="BUM23" s="158"/>
      <c r="BUN23" s="158"/>
      <c r="BUO23" s="158"/>
      <c r="BUP23" s="158"/>
      <c r="BUQ23" s="158"/>
      <c r="BUR23" s="158"/>
      <c r="BUS23" s="158"/>
      <c r="BUT23" s="55"/>
      <c r="BUU23" s="158"/>
      <c r="BUV23" s="158"/>
      <c r="BUW23" s="158"/>
      <c r="BUX23" s="158"/>
      <c r="BUY23" s="158"/>
      <c r="BUZ23" s="158"/>
      <c r="BVA23" s="158"/>
      <c r="BVB23" s="158"/>
      <c r="BVC23" s="158"/>
      <c r="BVD23" s="158"/>
      <c r="BVE23" s="158"/>
      <c r="BVF23" s="158"/>
      <c r="BVG23" s="158"/>
      <c r="BVH23" s="158"/>
      <c r="BVI23" s="158"/>
      <c r="BVJ23" s="158"/>
      <c r="BVK23" s="158"/>
      <c r="BVL23" s="158"/>
      <c r="BVM23" s="158"/>
      <c r="BVN23" s="158"/>
      <c r="BVO23" s="158"/>
      <c r="BVP23" s="158"/>
      <c r="BVQ23" s="158"/>
      <c r="BVR23" s="55"/>
      <c r="BVS23" s="158"/>
      <c r="BVT23" s="158"/>
      <c r="BVU23" s="158"/>
      <c r="BVV23" s="158"/>
      <c r="BVW23" s="158"/>
      <c r="BVX23" s="158"/>
      <c r="BVY23" s="158"/>
      <c r="BVZ23" s="158"/>
      <c r="BWA23" s="158"/>
      <c r="BWB23" s="158"/>
      <c r="BWC23" s="158"/>
      <c r="BWD23" s="158"/>
      <c r="BWE23" s="158"/>
      <c r="BWF23" s="158"/>
      <c r="BWG23" s="158"/>
      <c r="BWH23" s="158"/>
      <c r="BWI23" s="158"/>
      <c r="BWJ23" s="158"/>
      <c r="BWK23" s="158"/>
      <c r="BWL23" s="158"/>
      <c r="BWM23" s="158"/>
      <c r="BWN23" s="158"/>
      <c r="BWO23" s="158"/>
      <c r="BWP23" s="55"/>
      <c r="BWQ23" s="158"/>
      <c r="BWR23" s="158"/>
      <c r="BWS23" s="158"/>
      <c r="BWT23" s="158"/>
      <c r="BWU23" s="158"/>
      <c r="BWV23" s="158"/>
      <c r="BWW23" s="158"/>
      <c r="BWX23" s="158"/>
      <c r="BWY23" s="158"/>
      <c r="BWZ23" s="158"/>
      <c r="BXA23" s="158"/>
      <c r="BXB23" s="158"/>
      <c r="BXC23" s="158"/>
      <c r="BXD23" s="158"/>
      <c r="BXE23" s="158"/>
      <c r="BXF23" s="158"/>
      <c r="BXG23" s="158"/>
      <c r="BXH23" s="158"/>
      <c r="BXI23" s="158"/>
      <c r="BXJ23" s="158"/>
      <c r="BXK23" s="158"/>
      <c r="BXL23" s="158"/>
      <c r="BXM23" s="158"/>
      <c r="BXN23" s="55"/>
      <c r="BXO23" s="158"/>
      <c r="BXP23" s="158"/>
      <c r="BXQ23" s="158"/>
      <c r="BXR23" s="158"/>
      <c r="BXS23" s="158"/>
      <c r="BXT23" s="158"/>
      <c r="BXU23" s="158"/>
      <c r="BXV23" s="158"/>
      <c r="BXW23" s="158"/>
      <c r="BXX23" s="158"/>
      <c r="BXY23" s="158"/>
      <c r="BXZ23" s="158"/>
      <c r="BYA23" s="158"/>
      <c r="BYB23" s="158"/>
      <c r="BYC23" s="158"/>
      <c r="BYD23" s="158"/>
      <c r="BYE23" s="158"/>
      <c r="BYF23" s="158"/>
      <c r="BYG23" s="158"/>
      <c r="BYH23" s="158"/>
      <c r="BYI23" s="158"/>
      <c r="BYJ23" s="158"/>
      <c r="BYK23" s="158"/>
      <c r="BYL23" s="55"/>
      <c r="BYM23" s="158"/>
      <c r="BYN23" s="158"/>
      <c r="BYO23" s="158"/>
      <c r="BYP23" s="158"/>
      <c r="BYQ23" s="158"/>
      <c r="BYR23" s="158"/>
      <c r="BYS23" s="158"/>
      <c r="BYT23" s="158"/>
      <c r="BYU23" s="158"/>
      <c r="BYV23" s="158"/>
      <c r="BYW23" s="158"/>
      <c r="BYX23" s="158"/>
      <c r="BYY23" s="158"/>
      <c r="BYZ23" s="158"/>
      <c r="BZA23" s="158"/>
      <c r="BZB23" s="158"/>
      <c r="BZC23" s="158"/>
      <c r="BZD23" s="158"/>
      <c r="BZE23" s="158"/>
      <c r="BZF23" s="158"/>
      <c r="BZG23" s="158"/>
      <c r="BZH23" s="158"/>
      <c r="BZI23" s="158"/>
      <c r="BZJ23" s="55"/>
      <c r="BZK23" s="158"/>
      <c r="BZL23" s="158"/>
      <c r="BZM23" s="158"/>
      <c r="BZN23" s="158"/>
      <c r="BZO23" s="158"/>
      <c r="BZP23" s="158"/>
      <c r="BZQ23" s="158"/>
      <c r="BZR23" s="158"/>
      <c r="BZS23" s="158"/>
      <c r="BZT23" s="158"/>
      <c r="BZU23" s="158"/>
      <c r="BZV23" s="158"/>
      <c r="BZW23" s="158"/>
      <c r="BZX23" s="158"/>
      <c r="BZY23" s="158"/>
      <c r="BZZ23" s="158"/>
      <c r="CAA23" s="158"/>
      <c r="CAB23" s="158"/>
      <c r="CAC23" s="158"/>
      <c r="CAD23" s="158"/>
      <c r="CAE23" s="158"/>
      <c r="CAF23" s="158"/>
      <c r="CAG23" s="158"/>
      <c r="CAH23" s="55"/>
      <c r="CAI23" s="158"/>
      <c r="CAJ23" s="158"/>
      <c r="CAK23" s="158"/>
      <c r="CAL23" s="158"/>
      <c r="CAM23" s="158"/>
      <c r="CAN23" s="158"/>
      <c r="CAO23" s="158"/>
      <c r="CAP23" s="158"/>
      <c r="CAQ23" s="158"/>
      <c r="CAR23" s="158"/>
      <c r="CAS23" s="158"/>
      <c r="CAT23" s="158"/>
      <c r="CAU23" s="158"/>
      <c r="CAV23" s="158"/>
      <c r="CAW23" s="158"/>
      <c r="CAX23" s="158"/>
      <c r="CAY23" s="158"/>
      <c r="CAZ23" s="158"/>
      <c r="CBA23" s="158"/>
      <c r="CBB23" s="158"/>
      <c r="CBC23" s="158"/>
      <c r="CBD23" s="158"/>
      <c r="CBE23" s="158"/>
      <c r="CBF23" s="55"/>
      <c r="CBG23" s="158"/>
      <c r="CBH23" s="158"/>
      <c r="CBI23" s="158"/>
      <c r="CBJ23" s="158"/>
      <c r="CBK23" s="158"/>
      <c r="CBL23" s="158"/>
      <c r="CBM23" s="158"/>
      <c r="CBN23" s="158"/>
      <c r="CBO23" s="158"/>
      <c r="CBP23" s="158"/>
      <c r="CBQ23" s="158"/>
      <c r="CBR23" s="158"/>
      <c r="CBS23" s="158"/>
      <c r="CBT23" s="158"/>
      <c r="CBU23" s="158"/>
      <c r="CBV23" s="158"/>
      <c r="CBW23" s="158"/>
      <c r="CBX23" s="158"/>
      <c r="CBY23" s="158"/>
      <c r="CBZ23" s="158"/>
      <c r="CCA23" s="158"/>
      <c r="CCB23" s="158"/>
      <c r="CCC23" s="158"/>
      <c r="CCD23" s="55"/>
      <c r="CCE23" s="158"/>
      <c r="CCF23" s="158"/>
      <c r="CCG23" s="158"/>
      <c r="CCH23" s="158"/>
      <c r="CCI23" s="158"/>
      <c r="CCJ23" s="158"/>
      <c r="CCK23" s="158"/>
      <c r="CCL23" s="158"/>
      <c r="CCM23" s="158"/>
      <c r="CCN23" s="158"/>
      <c r="CCO23" s="158"/>
      <c r="CCP23" s="158"/>
      <c r="CCQ23" s="158"/>
      <c r="CCR23" s="158"/>
      <c r="CCS23" s="158"/>
      <c r="CCT23" s="158"/>
      <c r="CCU23" s="158"/>
      <c r="CCV23" s="158"/>
      <c r="CCW23" s="158"/>
      <c r="CCX23" s="158"/>
      <c r="CCY23" s="158"/>
      <c r="CCZ23" s="158"/>
      <c r="CDA23" s="158"/>
      <c r="CDB23" s="55"/>
      <c r="CDC23" s="158"/>
      <c r="CDD23" s="158"/>
      <c r="CDE23" s="158"/>
      <c r="CDF23" s="158"/>
      <c r="CDG23" s="158"/>
      <c r="CDH23" s="158"/>
      <c r="CDI23" s="158"/>
      <c r="CDJ23" s="158"/>
      <c r="CDK23" s="158"/>
      <c r="CDL23" s="158"/>
      <c r="CDM23" s="158"/>
      <c r="CDN23" s="158"/>
      <c r="CDO23" s="158"/>
      <c r="CDP23" s="158"/>
      <c r="CDQ23" s="158"/>
      <c r="CDR23" s="158"/>
      <c r="CDS23" s="158"/>
      <c r="CDT23" s="158"/>
      <c r="CDU23" s="158"/>
      <c r="CDV23" s="158"/>
      <c r="CDW23" s="158"/>
      <c r="CDX23" s="158"/>
      <c r="CDY23" s="158"/>
      <c r="CDZ23" s="55"/>
      <c r="CEA23" s="158"/>
      <c r="CEB23" s="158"/>
      <c r="CEC23" s="158"/>
      <c r="CED23" s="158"/>
      <c r="CEE23" s="158"/>
      <c r="CEF23" s="158"/>
      <c r="CEG23" s="158"/>
      <c r="CEH23" s="158"/>
      <c r="CEI23" s="158"/>
      <c r="CEJ23" s="158"/>
      <c r="CEK23" s="158"/>
      <c r="CEL23" s="158"/>
      <c r="CEM23" s="158"/>
      <c r="CEN23" s="158"/>
      <c r="CEO23" s="158"/>
      <c r="CEP23" s="158"/>
      <c r="CEQ23" s="158"/>
      <c r="CER23" s="158"/>
      <c r="CES23" s="158"/>
      <c r="CET23" s="158"/>
      <c r="CEU23" s="158"/>
      <c r="CEV23" s="158"/>
      <c r="CEW23" s="158"/>
      <c r="CEX23" s="55"/>
      <c r="CEY23" s="158"/>
      <c r="CEZ23" s="158"/>
      <c r="CFA23" s="158"/>
      <c r="CFB23" s="158"/>
      <c r="CFC23" s="158"/>
      <c r="CFD23" s="158"/>
      <c r="CFE23" s="158"/>
      <c r="CFF23" s="158"/>
      <c r="CFG23" s="158"/>
      <c r="CFH23" s="158"/>
      <c r="CFI23" s="158"/>
      <c r="CFJ23" s="158"/>
      <c r="CFK23" s="158"/>
      <c r="CFL23" s="158"/>
      <c r="CFM23" s="158"/>
      <c r="CFN23" s="158"/>
      <c r="CFO23" s="158"/>
      <c r="CFP23" s="158"/>
      <c r="CFQ23" s="158"/>
      <c r="CFR23" s="158"/>
      <c r="CFS23" s="158"/>
      <c r="CFT23" s="158"/>
      <c r="CFU23" s="158"/>
      <c r="CFV23" s="55"/>
      <c r="CFW23" s="158"/>
      <c r="CFX23" s="158"/>
      <c r="CFY23" s="158"/>
      <c r="CFZ23" s="158"/>
      <c r="CGA23" s="158"/>
      <c r="CGB23" s="158"/>
      <c r="CGC23" s="158"/>
      <c r="CGD23" s="158"/>
      <c r="CGE23" s="158"/>
      <c r="CGF23" s="158"/>
      <c r="CGG23" s="158"/>
      <c r="CGH23" s="158"/>
      <c r="CGI23" s="158"/>
      <c r="CGJ23" s="158"/>
      <c r="CGK23" s="158"/>
      <c r="CGL23" s="158"/>
      <c r="CGM23" s="158"/>
      <c r="CGN23" s="158"/>
      <c r="CGO23" s="158"/>
      <c r="CGP23" s="158"/>
      <c r="CGQ23" s="158"/>
      <c r="CGR23" s="158"/>
      <c r="CGS23" s="158"/>
      <c r="CGT23" s="55"/>
      <c r="CGU23" s="158"/>
      <c r="CGV23" s="158"/>
      <c r="CGW23" s="158"/>
      <c r="CGX23" s="158"/>
      <c r="CGY23" s="158"/>
      <c r="CGZ23" s="158"/>
      <c r="CHA23" s="158"/>
      <c r="CHB23" s="158"/>
      <c r="CHC23" s="158"/>
      <c r="CHD23" s="158"/>
      <c r="CHE23" s="158"/>
      <c r="CHF23" s="158"/>
      <c r="CHG23" s="158"/>
      <c r="CHH23" s="158"/>
      <c r="CHI23" s="158"/>
      <c r="CHJ23" s="158"/>
      <c r="CHK23" s="158"/>
      <c r="CHL23" s="158"/>
      <c r="CHM23" s="158"/>
      <c r="CHN23" s="158"/>
      <c r="CHO23" s="158"/>
      <c r="CHP23" s="158"/>
      <c r="CHQ23" s="158"/>
      <c r="CHR23" s="55"/>
      <c r="CHS23" s="158"/>
      <c r="CHT23" s="158"/>
      <c r="CHU23" s="158"/>
      <c r="CHV23" s="158"/>
      <c r="CHW23" s="158"/>
      <c r="CHX23" s="158"/>
      <c r="CHY23" s="158"/>
      <c r="CHZ23" s="158"/>
      <c r="CIA23" s="158"/>
      <c r="CIB23" s="158"/>
      <c r="CIC23" s="158"/>
      <c r="CID23" s="158"/>
      <c r="CIE23" s="158"/>
      <c r="CIF23" s="158"/>
      <c r="CIG23" s="158"/>
      <c r="CIH23" s="158"/>
      <c r="CII23" s="158"/>
      <c r="CIJ23" s="158"/>
      <c r="CIK23" s="158"/>
      <c r="CIL23" s="158"/>
      <c r="CIM23" s="158"/>
      <c r="CIN23" s="158"/>
      <c r="CIO23" s="158"/>
      <c r="CIP23" s="55"/>
      <c r="CIQ23" s="158"/>
      <c r="CIR23" s="158"/>
      <c r="CIS23" s="158"/>
      <c r="CIT23" s="158"/>
      <c r="CIU23" s="158"/>
      <c r="CIV23" s="158"/>
      <c r="CIW23" s="158"/>
      <c r="CIX23" s="158"/>
      <c r="CIY23" s="158"/>
      <c r="CIZ23" s="158"/>
      <c r="CJA23" s="158"/>
      <c r="CJB23" s="158"/>
      <c r="CJC23" s="158"/>
      <c r="CJD23" s="158"/>
      <c r="CJE23" s="158"/>
      <c r="CJF23" s="158"/>
      <c r="CJG23" s="158"/>
      <c r="CJH23" s="158"/>
      <c r="CJI23" s="158"/>
      <c r="CJJ23" s="158"/>
      <c r="CJK23" s="158"/>
      <c r="CJL23" s="158"/>
      <c r="CJM23" s="158"/>
      <c r="CJN23" s="55"/>
      <c r="CJO23" s="158"/>
      <c r="CJP23" s="158"/>
      <c r="CJQ23" s="158"/>
      <c r="CJR23" s="158"/>
      <c r="CJS23" s="158"/>
      <c r="CJT23" s="158"/>
      <c r="CJU23" s="158"/>
      <c r="CJV23" s="158"/>
      <c r="CJW23" s="158"/>
      <c r="CJX23" s="158"/>
      <c r="CJY23" s="158"/>
      <c r="CJZ23" s="158"/>
      <c r="CKA23" s="158"/>
      <c r="CKB23" s="158"/>
      <c r="CKC23" s="158"/>
      <c r="CKD23" s="158"/>
      <c r="CKE23" s="158"/>
      <c r="CKF23" s="158"/>
      <c r="CKG23" s="158"/>
      <c r="CKH23" s="158"/>
      <c r="CKI23" s="158"/>
      <c r="CKJ23" s="158"/>
      <c r="CKK23" s="158"/>
      <c r="CKL23" s="55"/>
      <c r="CKM23" s="158"/>
      <c r="CKN23" s="158"/>
      <c r="CKO23" s="158"/>
      <c r="CKP23" s="158"/>
      <c r="CKQ23" s="158"/>
      <c r="CKR23" s="158"/>
      <c r="CKS23" s="158"/>
      <c r="CKT23" s="158"/>
      <c r="CKU23" s="158"/>
      <c r="CKV23" s="158"/>
      <c r="CKW23" s="158"/>
      <c r="CKX23" s="158"/>
      <c r="CKY23" s="158"/>
      <c r="CKZ23" s="158"/>
      <c r="CLA23" s="158"/>
      <c r="CLB23" s="158"/>
      <c r="CLC23" s="158"/>
      <c r="CLD23" s="158"/>
      <c r="CLE23" s="158"/>
      <c r="CLF23" s="158"/>
      <c r="CLG23" s="158"/>
      <c r="CLH23" s="158"/>
      <c r="CLI23" s="158"/>
      <c r="CLJ23" s="55"/>
      <c r="CLK23" s="158"/>
      <c r="CLL23" s="158"/>
      <c r="CLM23" s="158"/>
      <c r="CLN23" s="158"/>
      <c r="CLO23" s="158"/>
      <c r="CLP23" s="158"/>
      <c r="CLQ23" s="158"/>
      <c r="CLR23" s="158"/>
      <c r="CLS23" s="158"/>
      <c r="CLT23" s="158"/>
      <c r="CLU23" s="158"/>
      <c r="CLV23" s="158"/>
      <c r="CLW23" s="158"/>
      <c r="CLX23" s="158"/>
      <c r="CLY23" s="158"/>
      <c r="CLZ23" s="158"/>
      <c r="CMA23" s="158"/>
      <c r="CMB23" s="158"/>
      <c r="CMC23" s="158"/>
      <c r="CMD23" s="158"/>
      <c r="CME23" s="158"/>
      <c r="CMF23" s="158"/>
      <c r="CMG23" s="158"/>
      <c r="CMH23" s="55"/>
      <c r="CMI23" s="158"/>
      <c r="CMJ23" s="158"/>
      <c r="CMK23" s="158"/>
      <c r="CML23" s="158"/>
      <c r="CMM23" s="158"/>
      <c r="CMN23" s="158"/>
      <c r="CMO23" s="158"/>
      <c r="CMP23" s="158"/>
      <c r="CMQ23" s="158"/>
      <c r="CMR23" s="158"/>
      <c r="CMS23" s="158"/>
      <c r="CMT23" s="158"/>
      <c r="CMU23" s="158"/>
      <c r="CMV23" s="158"/>
      <c r="CMW23" s="158"/>
      <c r="CMX23" s="158"/>
      <c r="CMY23" s="158"/>
      <c r="CMZ23" s="158"/>
      <c r="CNA23" s="158"/>
      <c r="CNB23" s="158"/>
      <c r="CNC23" s="158"/>
      <c r="CND23" s="158"/>
      <c r="CNE23" s="158"/>
      <c r="CNF23" s="55"/>
      <c r="CNG23" s="158"/>
      <c r="CNH23" s="158"/>
      <c r="CNI23" s="158"/>
      <c r="CNJ23" s="158"/>
      <c r="CNK23" s="158"/>
      <c r="CNL23" s="158"/>
      <c r="CNM23" s="158"/>
      <c r="CNN23" s="158"/>
      <c r="CNO23" s="158"/>
      <c r="CNP23" s="158"/>
      <c r="CNQ23" s="158"/>
      <c r="CNR23" s="158"/>
      <c r="CNS23" s="158"/>
      <c r="CNT23" s="158"/>
      <c r="CNU23" s="158"/>
      <c r="CNV23" s="158"/>
      <c r="CNW23" s="158"/>
      <c r="CNX23" s="158"/>
      <c r="CNY23" s="158"/>
      <c r="CNZ23" s="158"/>
      <c r="COA23" s="158"/>
      <c r="COB23" s="158"/>
      <c r="COC23" s="158"/>
      <c r="COD23" s="55"/>
      <c r="COE23" s="158"/>
      <c r="COF23" s="158"/>
      <c r="COG23" s="158"/>
      <c r="COH23" s="158"/>
      <c r="COI23" s="158"/>
      <c r="COJ23" s="158"/>
      <c r="COK23" s="158"/>
      <c r="COL23" s="158"/>
      <c r="COM23" s="158"/>
      <c r="CON23" s="158"/>
      <c r="COO23" s="158"/>
      <c r="COP23" s="158"/>
      <c r="COQ23" s="158"/>
      <c r="COR23" s="158"/>
      <c r="COS23" s="158"/>
      <c r="COT23" s="158"/>
      <c r="COU23" s="158"/>
      <c r="COV23" s="158"/>
      <c r="COW23" s="158"/>
      <c r="COX23" s="158"/>
      <c r="COY23" s="158"/>
      <c r="COZ23" s="158"/>
      <c r="CPA23" s="158"/>
      <c r="CPB23" s="55"/>
      <c r="CPC23" s="158"/>
      <c r="CPD23" s="158"/>
      <c r="CPE23" s="158"/>
      <c r="CPF23" s="158"/>
      <c r="CPG23" s="158"/>
      <c r="CPH23" s="158"/>
      <c r="CPI23" s="158"/>
      <c r="CPJ23" s="158"/>
      <c r="CPK23" s="158"/>
      <c r="CPL23" s="158"/>
      <c r="CPM23" s="158"/>
      <c r="CPN23" s="158"/>
      <c r="CPO23" s="158"/>
      <c r="CPP23" s="158"/>
      <c r="CPQ23" s="158"/>
      <c r="CPR23" s="158"/>
      <c r="CPS23" s="158"/>
      <c r="CPT23" s="158"/>
      <c r="CPU23" s="158"/>
      <c r="CPV23" s="158"/>
      <c r="CPW23" s="158"/>
      <c r="CPX23" s="158"/>
      <c r="CPY23" s="158"/>
      <c r="CPZ23" s="55"/>
      <c r="CQA23" s="158"/>
      <c r="CQB23" s="158"/>
      <c r="CQC23" s="158"/>
      <c r="CQD23" s="158"/>
      <c r="CQE23" s="158"/>
      <c r="CQF23" s="158"/>
      <c r="CQG23" s="158"/>
      <c r="CQH23" s="158"/>
      <c r="CQI23" s="158"/>
      <c r="CQJ23" s="158"/>
      <c r="CQK23" s="158"/>
      <c r="CQL23" s="158"/>
      <c r="CQM23" s="158"/>
      <c r="CQN23" s="158"/>
      <c r="CQO23" s="158"/>
      <c r="CQP23" s="158"/>
      <c r="CQQ23" s="158"/>
      <c r="CQR23" s="158"/>
      <c r="CQS23" s="158"/>
      <c r="CQT23" s="158"/>
      <c r="CQU23" s="158"/>
      <c r="CQV23" s="158"/>
      <c r="CQW23" s="158"/>
      <c r="CQX23" s="55"/>
      <c r="CQY23" s="158"/>
      <c r="CQZ23" s="158"/>
      <c r="CRA23" s="158"/>
      <c r="CRB23" s="158"/>
      <c r="CRC23" s="158"/>
      <c r="CRD23" s="158"/>
      <c r="CRE23" s="158"/>
      <c r="CRF23" s="158"/>
      <c r="CRG23" s="158"/>
      <c r="CRH23" s="158"/>
      <c r="CRI23" s="158"/>
      <c r="CRJ23" s="158"/>
      <c r="CRK23" s="158"/>
      <c r="CRL23" s="158"/>
      <c r="CRM23" s="158"/>
      <c r="CRN23" s="158"/>
      <c r="CRO23" s="158"/>
      <c r="CRP23" s="158"/>
      <c r="CRQ23" s="158"/>
      <c r="CRR23" s="158"/>
      <c r="CRS23" s="158"/>
      <c r="CRT23" s="158"/>
      <c r="CRU23" s="158"/>
      <c r="CRV23" s="55"/>
      <c r="CRW23" s="158"/>
      <c r="CRX23" s="158"/>
      <c r="CRY23" s="158"/>
      <c r="CRZ23" s="158"/>
      <c r="CSA23" s="158"/>
      <c r="CSB23" s="158"/>
      <c r="CSC23" s="158"/>
      <c r="CSD23" s="158"/>
      <c r="CSE23" s="158"/>
      <c r="CSF23" s="158"/>
      <c r="CSG23" s="158"/>
      <c r="CSH23" s="158"/>
      <c r="CSI23" s="158"/>
      <c r="CSJ23" s="158"/>
      <c r="CSK23" s="158"/>
      <c r="CSL23" s="158"/>
      <c r="CSM23" s="158"/>
      <c r="CSN23" s="158"/>
      <c r="CSO23" s="158"/>
      <c r="CSP23" s="158"/>
      <c r="CSQ23" s="158"/>
      <c r="CSR23" s="158"/>
      <c r="CSS23" s="158"/>
      <c r="CST23" s="55"/>
      <c r="CSU23" s="158"/>
      <c r="CSV23" s="158"/>
      <c r="CSW23" s="158"/>
      <c r="CSX23" s="158"/>
      <c r="CSY23" s="158"/>
      <c r="CSZ23" s="158"/>
      <c r="CTA23" s="158"/>
      <c r="CTB23" s="158"/>
      <c r="CTC23" s="158"/>
      <c r="CTD23" s="158"/>
      <c r="CTE23" s="158"/>
      <c r="CTF23" s="158"/>
      <c r="CTG23" s="158"/>
      <c r="CTH23" s="158"/>
      <c r="CTI23" s="158"/>
      <c r="CTJ23" s="158"/>
      <c r="CTK23" s="158"/>
      <c r="CTL23" s="158"/>
      <c r="CTM23" s="158"/>
      <c r="CTN23" s="158"/>
      <c r="CTO23" s="158"/>
      <c r="CTP23" s="158"/>
      <c r="CTQ23" s="158"/>
      <c r="CTR23" s="55"/>
      <c r="CTS23" s="158"/>
      <c r="CTT23" s="158"/>
      <c r="CTU23" s="158"/>
      <c r="CTV23" s="158"/>
      <c r="CTW23" s="158"/>
      <c r="CTX23" s="158"/>
      <c r="CTY23" s="158"/>
      <c r="CTZ23" s="158"/>
      <c r="CUA23" s="158"/>
      <c r="CUB23" s="158"/>
      <c r="CUC23" s="158"/>
      <c r="CUD23" s="158"/>
      <c r="CUE23" s="158"/>
      <c r="CUF23" s="158"/>
      <c r="CUG23" s="158"/>
      <c r="CUH23" s="158"/>
      <c r="CUI23" s="158"/>
      <c r="CUJ23" s="158"/>
      <c r="CUK23" s="158"/>
      <c r="CUL23" s="158"/>
      <c r="CUM23" s="158"/>
      <c r="CUN23" s="158"/>
      <c r="CUO23" s="158"/>
      <c r="CUP23" s="55"/>
      <c r="CUQ23" s="158"/>
      <c r="CUR23" s="158"/>
      <c r="CUS23" s="158"/>
      <c r="CUT23" s="158"/>
      <c r="CUU23" s="158"/>
      <c r="CUV23" s="158"/>
      <c r="CUW23" s="158"/>
      <c r="CUX23" s="158"/>
      <c r="CUY23" s="158"/>
      <c r="CUZ23" s="158"/>
      <c r="CVA23" s="158"/>
      <c r="CVB23" s="158"/>
      <c r="CVC23" s="158"/>
      <c r="CVD23" s="158"/>
      <c r="CVE23" s="158"/>
      <c r="CVF23" s="158"/>
      <c r="CVG23" s="158"/>
      <c r="CVH23" s="158"/>
      <c r="CVI23" s="158"/>
      <c r="CVJ23" s="158"/>
      <c r="CVK23" s="158"/>
      <c r="CVL23" s="158"/>
      <c r="CVM23" s="158"/>
      <c r="CVN23" s="55"/>
      <c r="CVO23" s="158"/>
      <c r="CVP23" s="158"/>
      <c r="CVQ23" s="158"/>
      <c r="CVR23" s="158"/>
      <c r="CVS23" s="158"/>
      <c r="CVT23" s="158"/>
      <c r="CVU23" s="158"/>
      <c r="CVV23" s="158"/>
      <c r="CVW23" s="158"/>
      <c r="CVX23" s="158"/>
      <c r="CVY23" s="158"/>
      <c r="CVZ23" s="158"/>
      <c r="CWA23" s="158"/>
      <c r="CWB23" s="158"/>
      <c r="CWC23" s="158"/>
      <c r="CWD23" s="158"/>
      <c r="CWE23" s="158"/>
      <c r="CWF23" s="158"/>
      <c r="CWG23" s="158"/>
      <c r="CWH23" s="158"/>
      <c r="CWI23" s="158"/>
      <c r="CWJ23" s="158"/>
      <c r="CWK23" s="158"/>
      <c r="CWL23" s="55"/>
      <c r="CWM23" s="158"/>
      <c r="CWN23" s="158"/>
      <c r="CWO23" s="158"/>
      <c r="CWP23" s="158"/>
      <c r="CWQ23" s="158"/>
      <c r="CWR23" s="158"/>
      <c r="CWS23" s="158"/>
      <c r="CWT23" s="158"/>
      <c r="CWU23" s="158"/>
      <c r="CWV23" s="158"/>
      <c r="CWW23" s="158"/>
      <c r="CWX23" s="158"/>
      <c r="CWY23" s="158"/>
      <c r="CWZ23" s="158"/>
      <c r="CXA23" s="158"/>
      <c r="CXB23" s="158"/>
      <c r="CXC23" s="158"/>
      <c r="CXD23" s="158"/>
      <c r="CXE23" s="158"/>
      <c r="CXF23" s="158"/>
      <c r="CXG23" s="158"/>
      <c r="CXH23" s="158"/>
      <c r="CXI23" s="158"/>
      <c r="CXJ23" s="55"/>
      <c r="CXK23" s="158"/>
      <c r="CXL23" s="158"/>
      <c r="CXM23" s="158"/>
      <c r="CXN23" s="158"/>
      <c r="CXO23" s="158"/>
      <c r="CXP23" s="158"/>
      <c r="CXQ23" s="158"/>
      <c r="CXR23" s="158"/>
      <c r="CXS23" s="158"/>
      <c r="CXT23" s="158"/>
      <c r="CXU23" s="158"/>
      <c r="CXV23" s="158"/>
      <c r="CXW23" s="158"/>
      <c r="CXX23" s="158"/>
      <c r="CXY23" s="158"/>
      <c r="CXZ23" s="158"/>
      <c r="CYA23" s="158"/>
      <c r="CYB23" s="158"/>
      <c r="CYC23" s="158"/>
      <c r="CYD23" s="158"/>
      <c r="CYE23" s="158"/>
      <c r="CYF23" s="158"/>
      <c r="CYG23" s="158"/>
      <c r="CYH23" s="55"/>
      <c r="CYI23" s="158"/>
      <c r="CYJ23" s="158"/>
      <c r="CYK23" s="158"/>
      <c r="CYL23" s="158"/>
      <c r="CYM23" s="158"/>
      <c r="CYN23" s="158"/>
      <c r="CYO23" s="158"/>
      <c r="CYP23" s="158"/>
      <c r="CYQ23" s="158"/>
      <c r="CYR23" s="158"/>
      <c r="CYS23" s="158"/>
      <c r="CYT23" s="158"/>
      <c r="CYU23" s="158"/>
      <c r="CYV23" s="158"/>
      <c r="CYW23" s="158"/>
      <c r="CYX23" s="158"/>
      <c r="CYY23" s="158"/>
      <c r="CYZ23" s="158"/>
      <c r="CZA23" s="158"/>
      <c r="CZB23" s="158"/>
      <c r="CZC23" s="158"/>
      <c r="CZD23" s="158"/>
      <c r="CZE23" s="158"/>
      <c r="CZF23" s="55"/>
      <c r="CZG23" s="158"/>
      <c r="CZH23" s="158"/>
      <c r="CZI23" s="158"/>
      <c r="CZJ23" s="158"/>
      <c r="CZK23" s="158"/>
      <c r="CZL23" s="158"/>
      <c r="CZM23" s="158"/>
      <c r="CZN23" s="158"/>
      <c r="CZO23" s="158"/>
      <c r="CZP23" s="158"/>
      <c r="CZQ23" s="158"/>
      <c r="CZR23" s="158"/>
      <c r="CZS23" s="158"/>
      <c r="CZT23" s="158"/>
      <c r="CZU23" s="158"/>
      <c r="CZV23" s="158"/>
      <c r="CZW23" s="158"/>
      <c r="CZX23" s="158"/>
      <c r="CZY23" s="158"/>
      <c r="CZZ23" s="158"/>
      <c r="DAA23" s="158"/>
      <c r="DAB23" s="158"/>
      <c r="DAC23" s="158"/>
      <c r="DAD23" s="55"/>
      <c r="DAE23" s="158"/>
      <c r="DAF23" s="158"/>
      <c r="DAG23" s="158"/>
      <c r="DAH23" s="158"/>
      <c r="DAI23" s="158"/>
      <c r="DAJ23" s="158"/>
      <c r="DAK23" s="158"/>
      <c r="DAL23" s="158"/>
      <c r="DAM23" s="158"/>
      <c r="DAN23" s="158"/>
      <c r="DAO23" s="158"/>
      <c r="DAP23" s="158"/>
      <c r="DAQ23" s="158"/>
      <c r="DAR23" s="158"/>
      <c r="DAS23" s="158"/>
      <c r="DAT23" s="158"/>
      <c r="DAU23" s="158"/>
      <c r="DAV23" s="158"/>
      <c r="DAW23" s="158"/>
      <c r="DAX23" s="158"/>
      <c r="DAY23" s="158"/>
      <c r="DAZ23" s="158"/>
      <c r="DBA23" s="158"/>
      <c r="DBB23" s="55"/>
      <c r="DBC23" s="158"/>
      <c r="DBD23" s="158"/>
      <c r="DBE23" s="158"/>
      <c r="DBF23" s="158"/>
      <c r="DBG23" s="158"/>
      <c r="DBH23" s="158"/>
      <c r="DBI23" s="158"/>
      <c r="DBJ23" s="158"/>
      <c r="DBK23" s="158"/>
      <c r="DBL23" s="158"/>
      <c r="DBM23" s="158"/>
      <c r="DBN23" s="158"/>
      <c r="DBO23" s="158"/>
      <c r="DBP23" s="158"/>
      <c r="DBQ23" s="158"/>
      <c r="DBR23" s="158"/>
      <c r="DBS23" s="158"/>
      <c r="DBT23" s="158"/>
      <c r="DBU23" s="158"/>
      <c r="DBV23" s="158"/>
      <c r="DBW23" s="158"/>
      <c r="DBX23" s="158"/>
      <c r="DBY23" s="158"/>
      <c r="DBZ23" s="55"/>
      <c r="DCA23" s="158"/>
      <c r="DCB23" s="158"/>
      <c r="DCC23" s="158"/>
      <c r="DCD23" s="158"/>
      <c r="DCE23" s="158"/>
      <c r="DCF23" s="158"/>
      <c r="DCG23" s="158"/>
      <c r="DCH23" s="158"/>
      <c r="DCI23" s="158"/>
      <c r="DCJ23" s="158"/>
      <c r="DCK23" s="158"/>
      <c r="DCL23" s="158"/>
      <c r="DCM23" s="158"/>
      <c r="DCN23" s="158"/>
      <c r="DCO23" s="158"/>
      <c r="DCP23" s="158"/>
      <c r="DCQ23" s="158"/>
      <c r="DCR23" s="158"/>
      <c r="DCS23" s="158"/>
      <c r="DCT23" s="158"/>
      <c r="DCU23" s="158"/>
      <c r="DCV23" s="158"/>
      <c r="DCW23" s="158"/>
      <c r="DCX23" s="55"/>
      <c r="DCY23" s="158"/>
      <c r="DCZ23" s="158"/>
      <c r="DDA23" s="158"/>
      <c r="DDB23" s="158"/>
      <c r="DDC23" s="158"/>
      <c r="DDD23" s="158"/>
      <c r="DDE23" s="158"/>
      <c r="DDF23" s="158"/>
      <c r="DDG23" s="158"/>
      <c r="DDH23" s="158"/>
      <c r="DDI23" s="158"/>
      <c r="DDJ23" s="158"/>
      <c r="DDK23" s="158"/>
      <c r="DDL23" s="158"/>
      <c r="DDM23" s="158"/>
      <c r="DDN23" s="158"/>
      <c r="DDO23" s="158"/>
      <c r="DDP23" s="158"/>
      <c r="DDQ23" s="158"/>
      <c r="DDR23" s="158"/>
      <c r="DDS23" s="158"/>
      <c r="DDT23" s="158"/>
      <c r="DDU23" s="158"/>
      <c r="DDV23" s="55"/>
      <c r="DDW23" s="158"/>
      <c r="DDX23" s="158"/>
      <c r="DDY23" s="158"/>
      <c r="DDZ23" s="158"/>
      <c r="DEA23" s="158"/>
      <c r="DEB23" s="158"/>
      <c r="DEC23" s="158"/>
      <c r="DED23" s="158"/>
      <c r="DEE23" s="158"/>
      <c r="DEF23" s="158"/>
      <c r="DEG23" s="158"/>
      <c r="DEH23" s="158"/>
      <c r="DEI23" s="158"/>
      <c r="DEJ23" s="158"/>
      <c r="DEK23" s="158"/>
      <c r="DEL23" s="158"/>
      <c r="DEM23" s="158"/>
      <c r="DEN23" s="158"/>
      <c r="DEO23" s="158"/>
      <c r="DEP23" s="158"/>
      <c r="DEQ23" s="158"/>
      <c r="DER23" s="158"/>
      <c r="DES23" s="158"/>
      <c r="DET23" s="55"/>
      <c r="DEU23" s="158"/>
      <c r="DEV23" s="158"/>
      <c r="DEW23" s="158"/>
      <c r="DEX23" s="158"/>
      <c r="DEY23" s="158"/>
      <c r="DEZ23" s="158"/>
      <c r="DFA23" s="158"/>
      <c r="DFB23" s="158"/>
      <c r="DFC23" s="158"/>
      <c r="DFD23" s="158"/>
      <c r="DFE23" s="158"/>
      <c r="DFF23" s="158"/>
      <c r="DFG23" s="158"/>
      <c r="DFH23" s="158"/>
      <c r="DFI23" s="158"/>
      <c r="DFJ23" s="158"/>
      <c r="DFK23" s="158"/>
      <c r="DFL23" s="158"/>
      <c r="DFM23" s="158"/>
      <c r="DFN23" s="158"/>
      <c r="DFO23" s="158"/>
      <c r="DFP23" s="158"/>
      <c r="DFQ23" s="158"/>
      <c r="DFR23" s="55"/>
      <c r="DFS23" s="158"/>
      <c r="DFT23" s="158"/>
      <c r="DFU23" s="158"/>
      <c r="DFV23" s="158"/>
      <c r="DFW23" s="158"/>
      <c r="DFX23" s="158"/>
      <c r="DFY23" s="158"/>
      <c r="DFZ23" s="158"/>
      <c r="DGA23" s="158"/>
      <c r="DGB23" s="158"/>
      <c r="DGC23" s="158"/>
      <c r="DGD23" s="158"/>
      <c r="DGE23" s="158"/>
      <c r="DGF23" s="158"/>
      <c r="DGG23" s="158"/>
      <c r="DGH23" s="158"/>
      <c r="DGI23" s="158"/>
      <c r="DGJ23" s="158"/>
      <c r="DGK23" s="158"/>
      <c r="DGL23" s="158"/>
      <c r="DGM23" s="158"/>
      <c r="DGN23" s="158"/>
      <c r="DGO23" s="158"/>
      <c r="DGP23" s="55"/>
      <c r="DGQ23" s="158"/>
      <c r="DGR23" s="158"/>
      <c r="DGS23" s="158"/>
      <c r="DGT23" s="158"/>
      <c r="DGU23" s="158"/>
      <c r="DGV23" s="158"/>
      <c r="DGW23" s="158"/>
      <c r="DGX23" s="158"/>
      <c r="DGY23" s="158"/>
      <c r="DGZ23" s="158"/>
      <c r="DHA23" s="158"/>
      <c r="DHB23" s="158"/>
      <c r="DHC23" s="158"/>
      <c r="DHD23" s="158"/>
      <c r="DHE23" s="158"/>
      <c r="DHF23" s="158"/>
      <c r="DHG23" s="158"/>
      <c r="DHH23" s="158"/>
      <c r="DHI23" s="158"/>
      <c r="DHJ23" s="158"/>
      <c r="DHK23" s="158"/>
      <c r="DHL23" s="158"/>
      <c r="DHM23" s="158"/>
      <c r="DHN23" s="55"/>
      <c r="DHO23" s="158"/>
      <c r="DHP23" s="158"/>
      <c r="DHQ23" s="158"/>
      <c r="DHR23" s="158"/>
      <c r="DHS23" s="158"/>
      <c r="DHT23" s="158"/>
      <c r="DHU23" s="158"/>
      <c r="DHV23" s="158"/>
      <c r="DHW23" s="158"/>
      <c r="DHX23" s="158"/>
      <c r="DHY23" s="158"/>
      <c r="DHZ23" s="158"/>
      <c r="DIA23" s="158"/>
      <c r="DIB23" s="158"/>
      <c r="DIC23" s="158"/>
      <c r="DID23" s="158"/>
      <c r="DIE23" s="158"/>
      <c r="DIF23" s="158"/>
      <c r="DIG23" s="158"/>
      <c r="DIH23" s="158"/>
      <c r="DII23" s="158"/>
      <c r="DIJ23" s="158"/>
      <c r="DIK23" s="158"/>
      <c r="DIL23" s="55"/>
      <c r="DIM23" s="158"/>
      <c r="DIN23" s="158"/>
      <c r="DIO23" s="158"/>
      <c r="DIP23" s="158"/>
      <c r="DIQ23" s="158"/>
      <c r="DIR23" s="158"/>
      <c r="DIS23" s="158"/>
      <c r="DIT23" s="158"/>
      <c r="DIU23" s="158"/>
      <c r="DIV23" s="158"/>
      <c r="DIW23" s="158"/>
      <c r="DIX23" s="158"/>
      <c r="DIY23" s="158"/>
      <c r="DIZ23" s="158"/>
      <c r="DJA23" s="158"/>
      <c r="DJB23" s="158"/>
      <c r="DJC23" s="158"/>
      <c r="DJD23" s="158"/>
      <c r="DJE23" s="158"/>
      <c r="DJF23" s="158"/>
      <c r="DJG23" s="158"/>
      <c r="DJH23" s="158"/>
      <c r="DJI23" s="158"/>
      <c r="DJJ23" s="55"/>
      <c r="DJK23" s="158"/>
      <c r="DJL23" s="158"/>
      <c r="DJM23" s="158"/>
      <c r="DJN23" s="158"/>
      <c r="DJO23" s="158"/>
      <c r="DJP23" s="158"/>
      <c r="DJQ23" s="158"/>
      <c r="DJR23" s="158"/>
      <c r="DJS23" s="158"/>
      <c r="DJT23" s="158"/>
      <c r="DJU23" s="158"/>
      <c r="DJV23" s="158"/>
      <c r="DJW23" s="158"/>
      <c r="DJX23" s="158"/>
      <c r="DJY23" s="158"/>
      <c r="DJZ23" s="158"/>
      <c r="DKA23" s="158"/>
      <c r="DKB23" s="158"/>
      <c r="DKC23" s="158"/>
      <c r="DKD23" s="158"/>
      <c r="DKE23" s="158"/>
      <c r="DKF23" s="158"/>
      <c r="DKG23" s="158"/>
      <c r="DKH23" s="55"/>
      <c r="DKI23" s="158"/>
      <c r="DKJ23" s="158"/>
      <c r="DKK23" s="158"/>
      <c r="DKL23" s="158"/>
      <c r="DKM23" s="158"/>
      <c r="DKN23" s="158"/>
      <c r="DKO23" s="158"/>
      <c r="DKP23" s="158"/>
      <c r="DKQ23" s="158"/>
      <c r="DKR23" s="158"/>
      <c r="DKS23" s="158"/>
      <c r="DKT23" s="158"/>
      <c r="DKU23" s="158"/>
      <c r="DKV23" s="158"/>
      <c r="DKW23" s="158"/>
      <c r="DKX23" s="158"/>
      <c r="DKY23" s="158"/>
      <c r="DKZ23" s="158"/>
      <c r="DLA23" s="158"/>
      <c r="DLB23" s="158"/>
      <c r="DLC23" s="158"/>
      <c r="DLD23" s="158"/>
      <c r="DLE23" s="158"/>
      <c r="DLF23" s="55"/>
      <c r="DLG23" s="158"/>
      <c r="DLH23" s="158"/>
      <c r="DLI23" s="158"/>
      <c r="DLJ23" s="158"/>
      <c r="DLK23" s="158"/>
      <c r="DLL23" s="158"/>
      <c r="DLM23" s="158"/>
      <c r="DLN23" s="158"/>
      <c r="DLO23" s="158"/>
      <c r="DLP23" s="158"/>
      <c r="DLQ23" s="158"/>
      <c r="DLR23" s="158"/>
      <c r="DLS23" s="158"/>
      <c r="DLT23" s="158"/>
      <c r="DLU23" s="158"/>
      <c r="DLV23" s="158"/>
      <c r="DLW23" s="158"/>
      <c r="DLX23" s="158"/>
      <c r="DLY23" s="158"/>
      <c r="DLZ23" s="158"/>
      <c r="DMA23" s="158"/>
      <c r="DMB23" s="158"/>
      <c r="DMC23" s="158"/>
      <c r="DMD23" s="55"/>
      <c r="DME23" s="158"/>
      <c r="DMF23" s="158"/>
      <c r="DMG23" s="158"/>
      <c r="DMH23" s="158"/>
      <c r="DMI23" s="158"/>
      <c r="DMJ23" s="158"/>
      <c r="DMK23" s="158"/>
      <c r="DML23" s="158"/>
      <c r="DMM23" s="158"/>
      <c r="DMN23" s="158"/>
      <c r="DMO23" s="158"/>
      <c r="DMP23" s="158"/>
      <c r="DMQ23" s="158"/>
      <c r="DMR23" s="158"/>
      <c r="DMS23" s="158"/>
      <c r="DMT23" s="158"/>
      <c r="DMU23" s="158"/>
      <c r="DMV23" s="158"/>
      <c r="DMW23" s="158"/>
      <c r="DMX23" s="158"/>
      <c r="DMY23" s="158"/>
      <c r="DMZ23" s="158"/>
      <c r="DNA23" s="158"/>
      <c r="DNB23" s="55"/>
      <c r="DNC23" s="158"/>
      <c r="DND23" s="158"/>
      <c r="DNE23" s="158"/>
      <c r="DNF23" s="158"/>
      <c r="DNG23" s="158"/>
      <c r="DNH23" s="158"/>
      <c r="DNI23" s="158"/>
      <c r="DNJ23" s="158"/>
      <c r="DNK23" s="158"/>
      <c r="DNL23" s="158"/>
      <c r="DNM23" s="158"/>
      <c r="DNN23" s="158"/>
      <c r="DNO23" s="158"/>
      <c r="DNP23" s="158"/>
      <c r="DNQ23" s="158"/>
      <c r="DNR23" s="158"/>
      <c r="DNS23" s="158"/>
      <c r="DNT23" s="158"/>
      <c r="DNU23" s="158"/>
      <c r="DNV23" s="158"/>
      <c r="DNW23" s="158"/>
      <c r="DNX23" s="158"/>
      <c r="DNY23" s="158"/>
      <c r="DNZ23" s="55"/>
      <c r="DOA23" s="158"/>
      <c r="DOB23" s="158"/>
      <c r="DOC23" s="158"/>
      <c r="DOD23" s="158"/>
      <c r="DOE23" s="158"/>
      <c r="DOF23" s="158"/>
      <c r="DOG23" s="158"/>
      <c r="DOH23" s="158"/>
      <c r="DOI23" s="158"/>
      <c r="DOJ23" s="158"/>
      <c r="DOK23" s="158"/>
      <c r="DOL23" s="158"/>
      <c r="DOM23" s="158"/>
      <c r="DON23" s="158"/>
      <c r="DOO23" s="158"/>
      <c r="DOP23" s="158"/>
      <c r="DOQ23" s="158"/>
      <c r="DOR23" s="158"/>
      <c r="DOS23" s="158"/>
      <c r="DOT23" s="158"/>
      <c r="DOU23" s="158"/>
      <c r="DOV23" s="158"/>
      <c r="DOW23" s="158"/>
      <c r="DOX23" s="55"/>
      <c r="DOY23" s="158"/>
      <c r="DOZ23" s="158"/>
      <c r="DPA23" s="158"/>
      <c r="DPB23" s="158"/>
      <c r="DPC23" s="158"/>
      <c r="DPD23" s="158"/>
      <c r="DPE23" s="158"/>
      <c r="DPF23" s="158"/>
      <c r="DPG23" s="158"/>
      <c r="DPH23" s="158"/>
      <c r="DPI23" s="158"/>
      <c r="DPJ23" s="158"/>
      <c r="DPK23" s="158"/>
      <c r="DPL23" s="158"/>
      <c r="DPM23" s="158"/>
      <c r="DPN23" s="158"/>
      <c r="DPO23" s="158"/>
      <c r="DPP23" s="158"/>
      <c r="DPQ23" s="158"/>
      <c r="DPR23" s="158"/>
      <c r="DPS23" s="158"/>
      <c r="DPT23" s="158"/>
      <c r="DPU23" s="158"/>
      <c r="DPV23" s="55"/>
      <c r="DPW23" s="158"/>
      <c r="DPX23" s="158"/>
      <c r="DPY23" s="158"/>
      <c r="DPZ23" s="158"/>
      <c r="DQA23" s="158"/>
      <c r="DQB23" s="158"/>
      <c r="DQC23" s="158"/>
      <c r="DQD23" s="158"/>
      <c r="DQE23" s="158"/>
      <c r="DQF23" s="158"/>
      <c r="DQG23" s="158"/>
      <c r="DQH23" s="158"/>
      <c r="DQI23" s="158"/>
      <c r="DQJ23" s="158"/>
      <c r="DQK23" s="158"/>
      <c r="DQL23" s="158"/>
      <c r="DQM23" s="158"/>
      <c r="DQN23" s="158"/>
      <c r="DQO23" s="158"/>
      <c r="DQP23" s="158"/>
      <c r="DQQ23" s="158"/>
      <c r="DQR23" s="158"/>
      <c r="DQS23" s="158"/>
      <c r="DQT23" s="55"/>
      <c r="DQU23" s="158"/>
      <c r="DQV23" s="158"/>
      <c r="DQW23" s="158"/>
      <c r="DQX23" s="158"/>
      <c r="DQY23" s="158"/>
      <c r="DQZ23" s="158"/>
      <c r="DRA23" s="158"/>
      <c r="DRB23" s="158"/>
      <c r="DRC23" s="158"/>
      <c r="DRD23" s="158"/>
      <c r="DRE23" s="158"/>
      <c r="DRF23" s="158"/>
      <c r="DRG23" s="158"/>
      <c r="DRH23" s="158"/>
      <c r="DRI23" s="158"/>
      <c r="DRJ23" s="158"/>
      <c r="DRK23" s="158"/>
      <c r="DRL23" s="158"/>
      <c r="DRM23" s="158"/>
      <c r="DRN23" s="158"/>
      <c r="DRO23" s="158"/>
      <c r="DRP23" s="158"/>
      <c r="DRQ23" s="158"/>
      <c r="DRR23" s="55"/>
      <c r="DRS23" s="158"/>
      <c r="DRT23" s="158"/>
      <c r="DRU23" s="158"/>
      <c r="DRV23" s="158"/>
      <c r="DRW23" s="158"/>
      <c r="DRX23" s="158"/>
      <c r="DRY23" s="158"/>
      <c r="DRZ23" s="158"/>
      <c r="DSA23" s="158"/>
      <c r="DSB23" s="158"/>
      <c r="DSC23" s="158"/>
      <c r="DSD23" s="158"/>
      <c r="DSE23" s="158"/>
      <c r="DSF23" s="158"/>
      <c r="DSG23" s="158"/>
      <c r="DSH23" s="158"/>
      <c r="DSI23" s="158"/>
      <c r="DSJ23" s="158"/>
      <c r="DSK23" s="158"/>
      <c r="DSL23" s="158"/>
      <c r="DSM23" s="158"/>
      <c r="DSN23" s="158"/>
      <c r="DSO23" s="158"/>
      <c r="DSP23" s="55"/>
      <c r="DSQ23" s="158"/>
      <c r="DSR23" s="158"/>
      <c r="DSS23" s="158"/>
      <c r="DST23" s="158"/>
      <c r="DSU23" s="158"/>
      <c r="DSV23" s="158"/>
      <c r="DSW23" s="158"/>
      <c r="DSX23" s="158"/>
      <c r="DSY23" s="158"/>
      <c r="DSZ23" s="158"/>
      <c r="DTA23" s="158"/>
      <c r="DTB23" s="158"/>
      <c r="DTC23" s="158"/>
      <c r="DTD23" s="158"/>
      <c r="DTE23" s="158"/>
      <c r="DTF23" s="158"/>
      <c r="DTG23" s="158"/>
      <c r="DTH23" s="158"/>
      <c r="DTI23" s="158"/>
      <c r="DTJ23" s="158"/>
      <c r="DTK23" s="158"/>
      <c r="DTL23" s="158"/>
      <c r="DTM23" s="158"/>
      <c r="DTN23" s="55"/>
      <c r="DTO23" s="158"/>
      <c r="DTP23" s="158"/>
      <c r="DTQ23" s="158"/>
      <c r="DTR23" s="158"/>
      <c r="DTS23" s="158"/>
      <c r="DTT23" s="158"/>
      <c r="DTU23" s="158"/>
      <c r="DTV23" s="158"/>
      <c r="DTW23" s="158"/>
      <c r="DTX23" s="158"/>
      <c r="DTY23" s="158"/>
      <c r="DTZ23" s="158"/>
      <c r="DUA23" s="158"/>
      <c r="DUB23" s="158"/>
      <c r="DUC23" s="158"/>
      <c r="DUD23" s="158"/>
      <c r="DUE23" s="158"/>
      <c r="DUF23" s="158"/>
      <c r="DUG23" s="158"/>
      <c r="DUH23" s="158"/>
      <c r="DUI23" s="158"/>
      <c r="DUJ23" s="158"/>
      <c r="DUK23" s="158"/>
      <c r="DUL23" s="55"/>
      <c r="DUM23" s="158"/>
      <c r="DUN23" s="158"/>
      <c r="DUO23" s="158"/>
      <c r="DUP23" s="158"/>
      <c r="DUQ23" s="158"/>
      <c r="DUR23" s="158"/>
      <c r="DUS23" s="158"/>
      <c r="DUT23" s="158"/>
      <c r="DUU23" s="158"/>
      <c r="DUV23" s="158"/>
      <c r="DUW23" s="158"/>
      <c r="DUX23" s="158"/>
      <c r="DUY23" s="158"/>
      <c r="DUZ23" s="158"/>
      <c r="DVA23" s="158"/>
      <c r="DVB23" s="158"/>
      <c r="DVC23" s="158"/>
      <c r="DVD23" s="158"/>
      <c r="DVE23" s="158"/>
      <c r="DVF23" s="158"/>
      <c r="DVG23" s="158"/>
      <c r="DVH23" s="158"/>
      <c r="DVI23" s="158"/>
      <c r="DVJ23" s="55"/>
      <c r="DVK23" s="158"/>
      <c r="DVL23" s="158"/>
      <c r="DVM23" s="158"/>
      <c r="DVN23" s="158"/>
      <c r="DVO23" s="158"/>
      <c r="DVP23" s="158"/>
      <c r="DVQ23" s="158"/>
      <c r="DVR23" s="158"/>
      <c r="DVS23" s="158"/>
      <c r="DVT23" s="158"/>
      <c r="DVU23" s="158"/>
      <c r="DVV23" s="158"/>
      <c r="DVW23" s="158"/>
      <c r="DVX23" s="158"/>
      <c r="DVY23" s="158"/>
      <c r="DVZ23" s="158"/>
      <c r="DWA23" s="158"/>
      <c r="DWB23" s="158"/>
      <c r="DWC23" s="158"/>
      <c r="DWD23" s="158"/>
      <c r="DWE23" s="158"/>
      <c r="DWF23" s="158"/>
      <c r="DWG23" s="158"/>
      <c r="DWH23" s="55"/>
      <c r="DWI23" s="158"/>
      <c r="DWJ23" s="158"/>
      <c r="DWK23" s="158"/>
      <c r="DWL23" s="158"/>
      <c r="DWM23" s="158"/>
      <c r="DWN23" s="158"/>
      <c r="DWO23" s="158"/>
      <c r="DWP23" s="158"/>
      <c r="DWQ23" s="158"/>
      <c r="DWR23" s="158"/>
      <c r="DWS23" s="158"/>
      <c r="DWT23" s="158"/>
      <c r="DWU23" s="158"/>
      <c r="DWV23" s="158"/>
      <c r="DWW23" s="158"/>
      <c r="DWX23" s="158"/>
      <c r="DWY23" s="158"/>
      <c r="DWZ23" s="158"/>
      <c r="DXA23" s="158"/>
      <c r="DXB23" s="158"/>
      <c r="DXC23" s="158"/>
      <c r="DXD23" s="158"/>
      <c r="DXE23" s="158"/>
      <c r="DXF23" s="55"/>
      <c r="DXG23" s="158"/>
      <c r="DXH23" s="158"/>
      <c r="DXI23" s="158"/>
      <c r="DXJ23" s="158"/>
      <c r="DXK23" s="158"/>
      <c r="DXL23" s="158"/>
      <c r="DXM23" s="158"/>
      <c r="DXN23" s="158"/>
      <c r="DXO23" s="158"/>
      <c r="DXP23" s="158"/>
      <c r="DXQ23" s="158"/>
      <c r="DXR23" s="158"/>
      <c r="DXS23" s="158"/>
      <c r="DXT23" s="158"/>
      <c r="DXU23" s="158"/>
      <c r="DXV23" s="158"/>
      <c r="DXW23" s="158"/>
      <c r="DXX23" s="158"/>
      <c r="DXY23" s="158"/>
      <c r="DXZ23" s="158"/>
      <c r="DYA23" s="158"/>
      <c r="DYB23" s="158"/>
      <c r="DYC23" s="158"/>
      <c r="DYD23" s="55"/>
      <c r="DYE23" s="158"/>
      <c r="DYF23" s="158"/>
      <c r="DYG23" s="158"/>
      <c r="DYH23" s="158"/>
      <c r="DYI23" s="158"/>
      <c r="DYJ23" s="158"/>
      <c r="DYK23" s="158"/>
      <c r="DYL23" s="158"/>
      <c r="DYM23" s="158"/>
      <c r="DYN23" s="158"/>
      <c r="DYO23" s="158"/>
      <c r="DYP23" s="158"/>
      <c r="DYQ23" s="158"/>
      <c r="DYR23" s="158"/>
      <c r="DYS23" s="158"/>
      <c r="DYT23" s="158"/>
      <c r="DYU23" s="158"/>
      <c r="DYV23" s="158"/>
      <c r="DYW23" s="158"/>
      <c r="DYX23" s="158"/>
      <c r="DYY23" s="158"/>
      <c r="DYZ23" s="158"/>
      <c r="DZA23" s="158"/>
      <c r="DZB23" s="55"/>
      <c r="DZC23" s="158"/>
      <c r="DZD23" s="158"/>
      <c r="DZE23" s="158"/>
      <c r="DZF23" s="158"/>
      <c r="DZG23" s="158"/>
      <c r="DZH23" s="158"/>
      <c r="DZI23" s="158"/>
      <c r="DZJ23" s="158"/>
      <c r="DZK23" s="158"/>
      <c r="DZL23" s="158"/>
      <c r="DZM23" s="158"/>
      <c r="DZN23" s="158"/>
      <c r="DZO23" s="158"/>
      <c r="DZP23" s="158"/>
      <c r="DZQ23" s="158"/>
      <c r="DZR23" s="158"/>
      <c r="DZS23" s="158"/>
      <c r="DZT23" s="158"/>
      <c r="DZU23" s="158"/>
      <c r="DZV23" s="158"/>
      <c r="DZW23" s="158"/>
      <c r="DZX23" s="158"/>
      <c r="DZY23" s="158"/>
      <c r="DZZ23" s="55"/>
      <c r="EAA23" s="158"/>
      <c r="EAB23" s="158"/>
      <c r="EAC23" s="158"/>
      <c r="EAD23" s="158"/>
      <c r="EAE23" s="158"/>
      <c r="EAF23" s="158"/>
      <c r="EAG23" s="158"/>
      <c r="EAH23" s="158"/>
      <c r="EAI23" s="158"/>
      <c r="EAJ23" s="158"/>
      <c r="EAK23" s="158"/>
      <c r="EAL23" s="158"/>
      <c r="EAM23" s="158"/>
      <c r="EAN23" s="158"/>
      <c r="EAO23" s="158"/>
      <c r="EAP23" s="158"/>
      <c r="EAQ23" s="158"/>
      <c r="EAR23" s="158"/>
      <c r="EAS23" s="158"/>
      <c r="EAT23" s="158"/>
      <c r="EAU23" s="158"/>
      <c r="EAV23" s="158"/>
      <c r="EAW23" s="158"/>
      <c r="EAX23" s="55"/>
      <c r="EAY23" s="158"/>
      <c r="EAZ23" s="158"/>
      <c r="EBA23" s="158"/>
      <c r="EBB23" s="158"/>
      <c r="EBC23" s="158"/>
      <c r="EBD23" s="158"/>
      <c r="EBE23" s="158"/>
      <c r="EBF23" s="158"/>
      <c r="EBG23" s="158"/>
      <c r="EBH23" s="158"/>
      <c r="EBI23" s="158"/>
      <c r="EBJ23" s="158"/>
      <c r="EBK23" s="158"/>
      <c r="EBL23" s="158"/>
      <c r="EBM23" s="158"/>
      <c r="EBN23" s="158"/>
      <c r="EBO23" s="158"/>
      <c r="EBP23" s="158"/>
      <c r="EBQ23" s="158"/>
      <c r="EBR23" s="158"/>
      <c r="EBS23" s="158"/>
      <c r="EBT23" s="158"/>
      <c r="EBU23" s="158"/>
      <c r="EBV23" s="55"/>
      <c r="EBW23" s="158"/>
      <c r="EBX23" s="158"/>
      <c r="EBY23" s="158"/>
      <c r="EBZ23" s="158"/>
      <c r="ECA23" s="158"/>
      <c r="ECB23" s="158"/>
      <c r="ECC23" s="158"/>
      <c r="ECD23" s="158"/>
      <c r="ECE23" s="158"/>
      <c r="ECF23" s="158"/>
      <c r="ECG23" s="158"/>
      <c r="ECH23" s="158"/>
      <c r="ECI23" s="158"/>
      <c r="ECJ23" s="158"/>
      <c r="ECK23" s="158"/>
      <c r="ECL23" s="158"/>
      <c r="ECM23" s="158"/>
      <c r="ECN23" s="158"/>
      <c r="ECO23" s="158"/>
      <c r="ECP23" s="158"/>
      <c r="ECQ23" s="158"/>
      <c r="ECR23" s="158"/>
      <c r="ECS23" s="158"/>
      <c r="ECT23" s="55"/>
      <c r="ECU23" s="158"/>
      <c r="ECV23" s="158"/>
      <c r="ECW23" s="158"/>
      <c r="ECX23" s="158"/>
      <c r="ECY23" s="158"/>
      <c r="ECZ23" s="158"/>
      <c r="EDA23" s="158"/>
      <c r="EDB23" s="158"/>
      <c r="EDC23" s="158"/>
      <c r="EDD23" s="158"/>
      <c r="EDE23" s="158"/>
      <c r="EDF23" s="158"/>
      <c r="EDG23" s="158"/>
      <c r="EDH23" s="158"/>
      <c r="EDI23" s="158"/>
      <c r="EDJ23" s="158"/>
      <c r="EDK23" s="158"/>
      <c r="EDL23" s="158"/>
      <c r="EDM23" s="158"/>
      <c r="EDN23" s="158"/>
      <c r="EDO23" s="158"/>
      <c r="EDP23" s="158"/>
      <c r="EDQ23" s="158"/>
      <c r="EDR23" s="55"/>
      <c r="EDS23" s="158"/>
      <c r="EDT23" s="158"/>
      <c r="EDU23" s="158"/>
      <c r="EDV23" s="158"/>
      <c r="EDW23" s="158"/>
      <c r="EDX23" s="158"/>
      <c r="EDY23" s="158"/>
      <c r="EDZ23" s="158"/>
      <c r="EEA23" s="158"/>
      <c r="EEB23" s="158"/>
      <c r="EEC23" s="158"/>
      <c r="EED23" s="158"/>
      <c r="EEE23" s="158"/>
      <c r="EEF23" s="158"/>
      <c r="EEG23" s="158"/>
      <c r="EEH23" s="158"/>
      <c r="EEI23" s="158"/>
      <c r="EEJ23" s="158"/>
      <c r="EEK23" s="158"/>
      <c r="EEL23" s="158"/>
      <c r="EEM23" s="158"/>
      <c r="EEN23" s="158"/>
      <c r="EEO23" s="158"/>
      <c r="EEP23" s="55"/>
      <c r="EEQ23" s="158"/>
      <c r="EER23" s="158"/>
      <c r="EES23" s="158"/>
      <c r="EET23" s="158"/>
      <c r="EEU23" s="158"/>
      <c r="EEV23" s="158"/>
      <c r="EEW23" s="158"/>
      <c r="EEX23" s="158"/>
      <c r="EEY23" s="158"/>
      <c r="EEZ23" s="158"/>
      <c r="EFA23" s="158"/>
      <c r="EFB23" s="158"/>
      <c r="EFC23" s="158"/>
      <c r="EFD23" s="158"/>
      <c r="EFE23" s="158"/>
      <c r="EFF23" s="158"/>
      <c r="EFG23" s="158"/>
      <c r="EFH23" s="158"/>
      <c r="EFI23" s="158"/>
      <c r="EFJ23" s="158"/>
      <c r="EFK23" s="158"/>
      <c r="EFL23" s="158"/>
      <c r="EFM23" s="158"/>
      <c r="EFN23" s="55"/>
      <c r="EFO23" s="158"/>
      <c r="EFP23" s="158"/>
      <c r="EFQ23" s="158"/>
      <c r="EFR23" s="158"/>
      <c r="EFS23" s="158"/>
      <c r="EFT23" s="158"/>
      <c r="EFU23" s="158"/>
      <c r="EFV23" s="158"/>
      <c r="EFW23" s="158"/>
      <c r="EFX23" s="158"/>
      <c r="EFY23" s="158"/>
      <c r="EFZ23" s="158"/>
      <c r="EGA23" s="158"/>
      <c r="EGB23" s="158"/>
      <c r="EGC23" s="158"/>
      <c r="EGD23" s="158"/>
      <c r="EGE23" s="158"/>
      <c r="EGF23" s="158"/>
      <c r="EGG23" s="158"/>
      <c r="EGH23" s="158"/>
      <c r="EGI23" s="158"/>
      <c r="EGJ23" s="158"/>
      <c r="EGK23" s="158"/>
      <c r="EGL23" s="55"/>
      <c r="EGM23" s="158"/>
      <c r="EGN23" s="158"/>
      <c r="EGO23" s="158"/>
      <c r="EGP23" s="158"/>
      <c r="EGQ23" s="158"/>
      <c r="EGR23" s="158"/>
      <c r="EGS23" s="158"/>
      <c r="EGT23" s="158"/>
      <c r="EGU23" s="158"/>
      <c r="EGV23" s="158"/>
      <c r="EGW23" s="158"/>
      <c r="EGX23" s="158"/>
      <c r="EGY23" s="158"/>
      <c r="EGZ23" s="158"/>
      <c r="EHA23" s="158"/>
      <c r="EHB23" s="158"/>
      <c r="EHC23" s="158"/>
      <c r="EHD23" s="158"/>
      <c r="EHE23" s="158"/>
      <c r="EHF23" s="158"/>
      <c r="EHG23" s="158"/>
      <c r="EHH23" s="158"/>
      <c r="EHI23" s="158"/>
      <c r="EHJ23" s="55"/>
      <c r="EHK23" s="158"/>
      <c r="EHL23" s="158"/>
      <c r="EHM23" s="158"/>
      <c r="EHN23" s="158"/>
      <c r="EHO23" s="158"/>
      <c r="EHP23" s="158"/>
      <c r="EHQ23" s="158"/>
      <c r="EHR23" s="158"/>
      <c r="EHS23" s="158"/>
      <c r="EHT23" s="158"/>
      <c r="EHU23" s="158"/>
      <c r="EHV23" s="158"/>
      <c r="EHW23" s="158"/>
      <c r="EHX23" s="158"/>
      <c r="EHY23" s="158"/>
      <c r="EHZ23" s="158"/>
      <c r="EIA23" s="158"/>
      <c r="EIB23" s="158"/>
      <c r="EIC23" s="158"/>
      <c r="EID23" s="158"/>
      <c r="EIE23" s="158"/>
      <c r="EIF23" s="158"/>
      <c r="EIG23" s="158"/>
      <c r="EIH23" s="55"/>
      <c r="EII23" s="158"/>
      <c r="EIJ23" s="158"/>
      <c r="EIK23" s="158"/>
      <c r="EIL23" s="158"/>
      <c r="EIM23" s="158"/>
      <c r="EIN23" s="158"/>
      <c r="EIO23" s="158"/>
      <c r="EIP23" s="158"/>
      <c r="EIQ23" s="158"/>
      <c r="EIR23" s="158"/>
      <c r="EIS23" s="158"/>
      <c r="EIT23" s="158"/>
      <c r="EIU23" s="158"/>
      <c r="EIV23" s="158"/>
      <c r="EIW23" s="158"/>
      <c r="EIX23" s="158"/>
      <c r="EIY23" s="158"/>
      <c r="EIZ23" s="158"/>
      <c r="EJA23" s="158"/>
      <c r="EJB23" s="158"/>
      <c r="EJC23" s="158"/>
      <c r="EJD23" s="158"/>
      <c r="EJE23" s="158"/>
      <c r="EJF23" s="55"/>
      <c r="EJG23" s="158"/>
      <c r="EJH23" s="158"/>
      <c r="EJI23" s="158"/>
      <c r="EJJ23" s="158"/>
      <c r="EJK23" s="158"/>
      <c r="EJL23" s="158"/>
      <c r="EJM23" s="158"/>
      <c r="EJN23" s="158"/>
      <c r="EJO23" s="158"/>
      <c r="EJP23" s="158"/>
      <c r="EJQ23" s="158"/>
      <c r="EJR23" s="158"/>
      <c r="EJS23" s="158"/>
      <c r="EJT23" s="158"/>
      <c r="EJU23" s="158"/>
      <c r="EJV23" s="158"/>
      <c r="EJW23" s="158"/>
      <c r="EJX23" s="158"/>
      <c r="EJY23" s="158"/>
      <c r="EJZ23" s="158"/>
      <c r="EKA23" s="158"/>
      <c r="EKB23" s="158"/>
      <c r="EKC23" s="158"/>
      <c r="EKD23" s="55"/>
      <c r="EKE23" s="158"/>
      <c r="EKF23" s="158"/>
      <c r="EKG23" s="158"/>
      <c r="EKH23" s="158"/>
      <c r="EKI23" s="158"/>
      <c r="EKJ23" s="158"/>
      <c r="EKK23" s="158"/>
      <c r="EKL23" s="158"/>
      <c r="EKM23" s="158"/>
      <c r="EKN23" s="158"/>
      <c r="EKO23" s="158"/>
      <c r="EKP23" s="158"/>
      <c r="EKQ23" s="158"/>
      <c r="EKR23" s="158"/>
      <c r="EKS23" s="158"/>
      <c r="EKT23" s="158"/>
      <c r="EKU23" s="158"/>
      <c r="EKV23" s="158"/>
      <c r="EKW23" s="158"/>
      <c r="EKX23" s="158"/>
      <c r="EKY23" s="158"/>
      <c r="EKZ23" s="158"/>
      <c r="ELA23" s="158"/>
      <c r="ELB23" s="55"/>
      <c r="ELC23" s="158"/>
      <c r="ELD23" s="158"/>
      <c r="ELE23" s="158"/>
      <c r="ELF23" s="158"/>
      <c r="ELG23" s="158"/>
      <c r="ELH23" s="158"/>
      <c r="ELI23" s="158"/>
      <c r="ELJ23" s="158"/>
      <c r="ELK23" s="158"/>
      <c r="ELL23" s="158"/>
      <c r="ELM23" s="158"/>
      <c r="ELN23" s="158"/>
      <c r="ELO23" s="158"/>
      <c r="ELP23" s="158"/>
      <c r="ELQ23" s="158"/>
      <c r="ELR23" s="158"/>
      <c r="ELS23" s="158"/>
      <c r="ELT23" s="158"/>
      <c r="ELU23" s="158"/>
      <c r="ELV23" s="158"/>
      <c r="ELW23" s="158"/>
      <c r="ELX23" s="158"/>
      <c r="ELY23" s="158"/>
      <c r="ELZ23" s="55"/>
      <c r="EMA23" s="158"/>
      <c r="EMB23" s="158"/>
      <c r="EMC23" s="158"/>
      <c r="EMD23" s="158"/>
      <c r="EME23" s="158"/>
      <c r="EMF23" s="158"/>
      <c r="EMG23" s="158"/>
      <c r="EMH23" s="158"/>
      <c r="EMI23" s="158"/>
      <c r="EMJ23" s="158"/>
      <c r="EMK23" s="158"/>
      <c r="EML23" s="158"/>
      <c r="EMM23" s="158"/>
      <c r="EMN23" s="158"/>
      <c r="EMO23" s="158"/>
      <c r="EMP23" s="158"/>
      <c r="EMQ23" s="158"/>
      <c r="EMR23" s="158"/>
      <c r="EMS23" s="158"/>
      <c r="EMT23" s="158"/>
      <c r="EMU23" s="158"/>
      <c r="EMV23" s="158"/>
      <c r="EMW23" s="158"/>
      <c r="EMX23" s="55"/>
      <c r="EMY23" s="158"/>
      <c r="EMZ23" s="158"/>
      <c r="ENA23" s="158"/>
      <c r="ENB23" s="158"/>
      <c r="ENC23" s="158"/>
      <c r="END23" s="158"/>
      <c r="ENE23" s="158"/>
      <c r="ENF23" s="158"/>
      <c r="ENG23" s="158"/>
      <c r="ENH23" s="158"/>
      <c r="ENI23" s="158"/>
      <c r="ENJ23" s="158"/>
      <c r="ENK23" s="158"/>
      <c r="ENL23" s="158"/>
      <c r="ENM23" s="158"/>
      <c r="ENN23" s="158"/>
      <c r="ENO23" s="158"/>
      <c r="ENP23" s="158"/>
      <c r="ENQ23" s="158"/>
      <c r="ENR23" s="158"/>
      <c r="ENS23" s="158"/>
      <c r="ENT23" s="158"/>
      <c r="ENU23" s="158"/>
      <c r="ENV23" s="55"/>
      <c r="ENW23" s="158"/>
      <c r="ENX23" s="158"/>
      <c r="ENY23" s="158"/>
      <c r="ENZ23" s="158"/>
      <c r="EOA23" s="158"/>
      <c r="EOB23" s="158"/>
      <c r="EOC23" s="158"/>
      <c r="EOD23" s="158"/>
      <c r="EOE23" s="158"/>
      <c r="EOF23" s="158"/>
      <c r="EOG23" s="158"/>
      <c r="EOH23" s="158"/>
      <c r="EOI23" s="158"/>
      <c r="EOJ23" s="158"/>
      <c r="EOK23" s="158"/>
      <c r="EOL23" s="158"/>
      <c r="EOM23" s="158"/>
      <c r="EON23" s="158"/>
      <c r="EOO23" s="158"/>
      <c r="EOP23" s="158"/>
      <c r="EOQ23" s="158"/>
      <c r="EOR23" s="158"/>
      <c r="EOS23" s="158"/>
      <c r="EOT23" s="55"/>
      <c r="EOU23" s="158"/>
      <c r="EOV23" s="158"/>
      <c r="EOW23" s="158"/>
      <c r="EOX23" s="158"/>
      <c r="EOY23" s="158"/>
      <c r="EOZ23" s="158"/>
      <c r="EPA23" s="158"/>
      <c r="EPB23" s="158"/>
      <c r="EPC23" s="158"/>
      <c r="EPD23" s="158"/>
      <c r="EPE23" s="158"/>
      <c r="EPF23" s="158"/>
      <c r="EPG23" s="158"/>
      <c r="EPH23" s="158"/>
      <c r="EPI23" s="158"/>
      <c r="EPJ23" s="158"/>
      <c r="EPK23" s="158"/>
      <c r="EPL23" s="158"/>
      <c r="EPM23" s="158"/>
      <c r="EPN23" s="158"/>
      <c r="EPO23" s="158"/>
      <c r="EPP23" s="158"/>
      <c r="EPQ23" s="158"/>
      <c r="EPR23" s="55"/>
      <c r="EPS23" s="158"/>
      <c r="EPT23" s="158"/>
      <c r="EPU23" s="158"/>
      <c r="EPV23" s="158"/>
      <c r="EPW23" s="158"/>
      <c r="EPX23" s="158"/>
      <c r="EPY23" s="158"/>
      <c r="EPZ23" s="158"/>
      <c r="EQA23" s="158"/>
      <c r="EQB23" s="158"/>
      <c r="EQC23" s="158"/>
      <c r="EQD23" s="158"/>
      <c r="EQE23" s="158"/>
      <c r="EQF23" s="158"/>
      <c r="EQG23" s="158"/>
      <c r="EQH23" s="158"/>
      <c r="EQI23" s="158"/>
      <c r="EQJ23" s="158"/>
      <c r="EQK23" s="158"/>
      <c r="EQL23" s="158"/>
      <c r="EQM23" s="158"/>
      <c r="EQN23" s="158"/>
      <c r="EQO23" s="158"/>
      <c r="EQP23" s="55"/>
      <c r="EQQ23" s="158"/>
      <c r="EQR23" s="158"/>
      <c r="EQS23" s="158"/>
      <c r="EQT23" s="158"/>
      <c r="EQU23" s="158"/>
      <c r="EQV23" s="158"/>
      <c r="EQW23" s="158"/>
      <c r="EQX23" s="158"/>
      <c r="EQY23" s="158"/>
      <c r="EQZ23" s="158"/>
      <c r="ERA23" s="158"/>
      <c r="ERB23" s="158"/>
      <c r="ERC23" s="158"/>
      <c r="ERD23" s="158"/>
      <c r="ERE23" s="158"/>
      <c r="ERF23" s="158"/>
      <c r="ERG23" s="158"/>
      <c r="ERH23" s="158"/>
      <c r="ERI23" s="158"/>
      <c r="ERJ23" s="158"/>
      <c r="ERK23" s="158"/>
      <c r="ERL23" s="158"/>
      <c r="ERM23" s="158"/>
      <c r="ERN23" s="55"/>
      <c r="ERO23" s="158"/>
      <c r="ERP23" s="158"/>
      <c r="ERQ23" s="158"/>
      <c r="ERR23" s="158"/>
      <c r="ERS23" s="158"/>
      <c r="ERT23" s="158"/>
      <c r="ERU23" s="158"/>
      <c r="ERV23" s="158"/>
      <c r="ERW23" s="158"/>
      <c r="ERX23" s="158"/>
      <c r="ERY23" s="158"/>
      <c r="ERZ23" s="158"/>
      <c r="ESA23" s="158"/>
      <c r="ESB23" s="158"/>
      <c r="ESC23" s="158"/>
      <c r="ESD23" s="158"/>
      <c r="ESE23" s="158"/>
      <c r="ESF23" s="158"/>
      <c r="ESG23" s="158"/>
      <c r="ESH23" s="158"/>
      <c r="ESI23" s="158"/>
      <c r="ESJ23" s="158"/>
      <c r="ESK23" s="158"/>
      <c r="ESL23" s="55"/>
      <c r="ESM23" s="158"/>
      <c r="ESN23" s="158"/>
      <c r="ESO23" s="158"/>
      <c r="ESP23" s="158"/>
      <c r="ESQ23" s="158"/>
      <c r="ESR23" s="158"/>
      <c r="ESS23" s="158"/>
      <c r="EST23" s="158"/>
      <c r="ESU23" s="158"/>
      <c r="ESV23" s="158"/>
      <c r="ESW23" s="158"/>
      <c r="ESX23" s="158"/>
      <c r="ESY23" s="158"/>
      <c r="ESZ23" s="158"/>
      <c r="ETA23" s="158"/>
      <c r="ETB23" s="158"/>
      <c r="ETC23" s="158"/>
      <c r="ETD23" s="158"/>
      <c r="ETE23" s="158"/>
      <c r="ETF23" s="158"/>
      <c r="ETG23" s="158"/>
      <c r="ETH23" s="158"/>
      <c r="ETI23" s="158"/>
      <c r="ETJ23" s="55"/>
      <c r="ETK23" s="158"/>
      <c r="ETL23" s="158"/>
      <c r="ETM23" s="158"/>
      <c r="ETN23" s="158"/>
      <c r="ETO23" s="158"/>
      <c r="ETP23" s="158"/>
      <c r="ETQ23" s="158"/>
      <c r="ETR23" s="158"/>
      <c r="ETS23" s="158"/>
      <c r="ETT23" s="158"/>
      <c r="ETU23" s="158"/>
      <c r="ETV23" s="158"/>
      <c r="ETW23" s="158"/>
      <c r="ETX23" s="158"/>
      <c r="ETY23" s="158"/>
      <c r="ETZ23" s="158"/>
      <c r="EUA23" s="158"/>
      <c r="EUB23" s="158"/>
      <c r="EUC23" s="158"/>
      <c r="EUD23" s="158"/>
      <c r="EUE23" s="158"/>
      <c r="EUF23" s="158"/>
      <c r="EUG23" s="158"/>
      <c r="EUH23" s="55"/>
      <c r="EUI23" s="158"/>
      <c r="EUJ23" s="158"/>
      <c r="EUK23" s="158"/>
      <c r="EUL23" s="158"/>
      <c r="EUM23" s="158"/>
      <c r="EUN23" s="158"/>
      <c r="EUO23" s="158"/>
      <c r="EUP23" s="158"/>
      <c r="EUQ23" s="158"/>
      <c r="EUR23" s="158"/>
      <c r="EUS23" s="158"/>
      <c r="EUT23" s="158"/>
      <c r="EUU23" s="158"/>
      <c r="EUV23" s="158"/>
      <c r="EUW23" s="158"/>
      <c r="EUX23" s="158"/>
      <c r="EUY23" s="158"/>
      <c r="EUZ23" s="158"/>
      <c r="EVA23" s="158"/>
      <c r="EVB23" s="158"/>
      <c r="EVC23" s="158"/>
      <c r="EVD23" s="158"/>
      <c r="EVE23" s="158"/>
      <c r="EVF23" s="55"/>
      <c r="EVG23" s="158"/>
      <c r="EVH23" s="158"/>
      <c r="EVI23" s="158"/>
      <c r="EVJ23" s="158"/>
      <c r="EVK23" s="158"/>
      <c r="EVL23" s="158"/>
      <c r="EVM23" s="158"/>
      <c r="EVN23" s="158"/>
      <c r="EVO23" s="158"/>
      <c r="EVP23" s="158"/>
      <c r="EVQ23" s="158"/>
      <c r="EVR23" s="158"/>
      <c r="EVS23" s="158"/>
      <c r="EVT23" s="158"/>
      <c r="EVU23" s="158"/>
      <c r="EVV23" s="158"/>
      <c r="EVW23" s="158"/>
      <c r="EVX23" s="158"/>
      <c r="EVY23" s="158"/>
      <c r="EVZ23" s="158"/>
      <c r="EWA23" s="158"/>
      <c r="EWB23" s="158"/>
      <c r="EWC23" s="158"/>
      <c r="EWD23" s="55"/>
      <c r="EWE23" s="158"/>
      <c r="EWF23" s="158"/>
      <c r="EWG23" s="158"/>
      <c r="EWH23" s="158"/>
      <c r="EWI23" s="158"/>
      <c r="EWJ23" s="158"/>
      <c r="EWK23" s="158"/>
      <c r="EWL23" s="158"/>
      <c r="EWM23" s="158"/>
      <c r="EWN23" s="158"/>
      <c r="EWO23" s="158"/>
      <c r="EWP23" s="158"/>
      <c r="EWQ23" s="158"/>
      <c r="EWR23" s="158"/>
      <c r="EWS23" s="158"/>
      <c r="EWT23" s="158"/>
      <c r="EWU23" s="158"/>
      <c r="EWV23" s="158"/>
      <c r="EWW23" s="158"/>
      <c r="EWX23" s="158"/>
      <c r="EWY23" s="158"/>
      <c r="EWZ23" s="158"/>
      <c r="EXA23" s="158"/>
      <c r="EXB23" s="55"/>
      <c r="EXC23" s="158"/>
      <c r="EXD23" s="158"/>
      <c r="EXE23" s="158"/>
      <c r="EXF23" s="158"/>
      <c r="EXG23" s="158"/>
      <c r="EXH23" s="158"/>
      <c r="EXI23" s="158"/>
      <c r="EXJ23" s="158"/>
      <c r="EXK23" s="158"/>
      <c r="EXL23" s="158"/>
      <c r="EXM23" s="158"/>
      <c r="EXN23" s="158"/>
      <c r="EXO23" s="158"/>
      <c r="EXP23" s="158"/>
      <c r="EXQ23" s="158"/>
      <c r="EXR23" s="158"/>
      <c r="EXS23" s="158"/>
      <c r="EXT23" s="158"/>
      <c r="EXU23" s="158"/>
      <c r="EXV23" s="158"/>
      <c r="EXW23" s="158"/>
      <c r="EXX23" s="158"/>
      <c r="EXY23" s="158"/>
      <c r="EXZ23" s="55"/>
      <c r="EYA23" s="158"/>
      <c r="EYB23" s="158"/>
      <c r="EYC23" s="158"/>
      <c r="EYD23" s="158"/>
      <c r="EYE23" s="158"/>
      <c r="EYF23" s="158"/>
      <c r="EYG23" s="158"/>
      <c r="EYH23" s="158"/>
      <c r="EYI23" s="158"/>
      <c r="EYJ23" s="158"/>
      <c r="EYK23" s="158"/>
      <c r="EYL23" s="158"/>
      <c r="EYM23" s="158"/>
      <c r="EYN23" s="158"/>
      <c r="EYO23" s="158"/>
      <c r="EYP23" s="158"/>
      <c r="EYQ23" s="158"/>
      <c r="EYR23" s="158"/>
      <c r="EYS23" s="158"/>
      <c r="EYT23" s="158"/>
      <c r="EYU23" s="158"/>
      <c r="EYV23" s="158"/>
      <c r="EYW23" s="158"/>
      <c r="EYX23" s="55"/>
      <c r="EYY23" s="158"/>
      <c r="EYZ23" s="158"/>
      <c r="EZA23" s="158"/>
      <c r="EZB23" s="158"/>
      <c r="EZC23" s="158"/>
      <c r="EZD23" s="158"/>
      <c r="EZE23" s="158"/>
      <c r="EZF23" s="158"/>
      <c r="EZG23" s="158"/>
      <c r="EZH23" s="158"/>
      <c r="EZI23" s="158"/>
      <c r="EZJ23" s="158"/>
      <c r="EZK23" s="158"/>
      <c r="EZL23" s="158"/>
      <c r="EZM23" s="158"/>
      <c r="EZN23" s="158"/>
      <c r="EZO23" s="158"/>
      <c r="EZP23" s="158"/>
      <c r="EZQ23" s="158"/>
      <c r="EZR23" s="158"/>
      <c r="EZS23" s="158"/>
      <c r="EZT23" s="158"/>
      <c r="EZU23" s="158"/>
      <c r="EZV23" s="55"/>
      <c r="EZW23" s="158"/>
      <c r="EZX23" s="158"/>
      <c r="EZY23" s="158"/>
      <c r="EZZ23" s="158"/>
      <c r="FAA23" s="158"/>
      <c r="FAB23" s="158"/>
      <c r="FAC23" s="158"/>
      <c r="FAD23" s="158"/>
      <c r="FAE23" s="158"/>
      <c r="FAF23" s="158"/>
      <c r="FAG23" s="158"/>
      <c r="FAH23" s="158"/>
      <c r="FAI23" s="158"/>
      <c r="FAJ23" s="158"/>
      <c r="FAK23" s="158"/>
      <c r="FAL23" s="158"/>
      <c r="FAM23" s="158"/>
      <c r="FAN23" s="158"/>
      <c r="FAO23" s="158"/>
      <c r="FAP23" s="158"/>
      <c r="FAQ23" s="158"/>
      <c r="FAR23" s="158"/>
      <c r="FAS23" s="158"/>
      <c r="FAT23" s="55"/>
      <c r="FAU23" s="158"/>
      <c r="FAV23" s="158"/>
      <c r="FAW23" s="158"/>
      <c r="FAX23" s="158"/>
      <c r="FAY23" s="158"/>
      <c r="FAZ23" s="158"/>
      <c r="FBA23" s="158"/>
      <c r="FBB23" s="158"/>
      <c r="FBC23" s="158"/>
      <c r="FBD23" s="158"/>
      <c r="FBE23" s="158"/>
      <c r="FBF23" s="158"/>
      <c r="FBG23" s="158"/>
      <c r="FBH23" s="158"/>
      <c r="FBI23" s="158"/>
      <c r="FBJ23" s="158"/>
      <c r="FBK23" s="158"/>
      <c r="FBL23" s="158"/>
      <c r="FBM23" s="158"/>
      <c r="FBN23" s="158"/>
      <c r="FBO23" s="158"/>
      <c r="FBP23" s="158"/>
      <c r="FBQ23" s="158"/>
      <c r="FBR23" s="55"/>
      <c r="FBS23" s="158"/>
      <c r="FBT23" s="158"/>
      <c r="FBU23" s="158"/>
      <c r="FBV23" s="158"/>
      <c r="FBW23" s="158"/>
      <c r="FBX23" s="158"/>
      <c r="FBY23" s="158"/>
      <c r="FBZ23" s="158"/>
      <c r="FCA23" s="158"/>
      <c r="FCB23" s="158"/>
      <c r="FCC23" s="158"/>
      <c r="FCD23" s="158"/>
      <c r="FCE23" s="158"/>
      <c r="FCF23" s="158"/>
      <c r="FCG23" s="158"/>
      <c r="FCH23" s="158"/>
      <c r="FCI23" s="158"/>
      <c r="FCJ23" s="158"/>
      <c r="FCK23" s="158"/>
      <c r="FCL23" s="158"/>
      <c r="FCM23" s="158"/>
      <c r="FCN23" s="158"/>
      <c r="FCO23" s="158"/>
      <c r="FCP23" s="55"/>
      <c r="FCQ23" s="158"/>
      <c r="FCR23" s="158"/>
      <c r="FCS23" s="158"/>
      <c r="FCT23" s="158"/>
      <c r="FCU23" s="158"/>
      <c r="FCV23" s="158"/>
      <c r="FCW23" s="158"/>
      <c r="FCX23" s="158"/>
      <c r="FCY23" s="158"/>
      <c r="FCZ23" s="158"/>
      <c r="FDA23" s="158"/>
      <c r="FDB23" s="158"/>
      <c r="FDC23" s="158"/>
      <c r="FDD23" s="158"/>
      <c r="FDE23" s="158"/>
      <c r="FDF23" s="158"/>
      <c r="FDG23" s="158"/>
      <c r="FDH23" s="158"/>
      <c r="FDI23" s="158"/>
      <c r="FDJ23" s="158"/>
      <c r="FDK23" s="158"/>
      <c r="FDL23" s="158"/>
      <c r="FDM23" s="158"/>
      <c r="FDN23" s="55"/>
      <c r="FDO23" s="158"/>
      <c r="FDP23" s="158"/>
      <c r="FDQ23" s="158"/>
      <c r="FDR23" s="158"/>
      <c r="FDS23" s="158"/>
      <c r="FDT23" s="158"/>
      <c r="FDU23" s="158"/>
      <c r="FDV23" s="158"/>
      <c r="FDW23" s="158"/>
      <c r="FDX23" s="158"/>
      <c r="FDY23" s="158"/>
      <c r="FDZ23" s="158"/>
      <c r="FEA23" s="158"/>
      <c r="FEB23" s="158"/>
      <c r="FEC23" s="158"/>
      <c r="FED23" s="158"/>
      <c r="FEE23" s="158"/>
      <c r="FEF23" s="158"/>
      <c r="FEG23" s="158"/>
      <c r="FEH23" s="158"/>
      <c r="FEI23" s="158"/>
      <c r="FEJ23" s="158"/>
      <c r="FEK23" s="158"/>
      <c r="FEL23" s="55"/>
      <c r="FEM23" s="158"/>
      <c r="FEN23" s="158"/>
      <c r="FEO23" s="158"/>
      <c r="FEP23" s="158"/>
      <c r="FEQ23" s="158"/>
      <c r="FER23" s="158"/>
      <c r="FES23" s="158"/>
      <c r="FET23" s="158"/>
      <c r="FEU23" s="158"/>
      <c r="FEV23" s="158"/>
      <c r="FEW23" s="158"/>
      <c r="FEX23" s="158"/>
      <c r="FEY23" s="158"/>
      <c r="FEZ23" s="158"/>
      <c r="FFA23" s="158"/>
      <c r="FFB23" s="158"/>
      <c r="FFC23" s="158"/>
      <c r="FFD23" s="158"/>
      <c r="FFE23" s="158"/>
      <c r="FFF23" s="158"/>
      <c r="FFG23" s="158"/>
      <c r="FFH23" s="158"/>
      <c r="FFI23" s="158"/>
      <c r="FFJ23" s="55"/>
      <c r="FFK23" s="158"/>
      <c r="FFL23" s="158"/>
      <c r="FFM23" s="158"/>
      <c r="FFN23" s="158"/>
      <c r="FFO23" s="158"/>
      <c r="FFP23" s="158"/>
      <c r="FFQ23" s="158"/>
      <c r="FFR23" s="158"/>
      <c r="FFS23" s="158"/>
      <c r="FFT23" s="158"/>
      <c r="FFU23" s="158"/>
      <c r="FFV23" s="158"/>
      <c r="FFW23" s="158"/>
      <c r="FFX23" s="158"/>
      <c r="FFY23" s="158"/>
      <c r="FFZ23" s="158"/>
      <c r="FGA23" s="158"/>
      <c r="FGB23" s="158"/>
      <c r="FGC23" s="158"/>
      <c r="FGD23" s="158"/>
      <c r="FGE23" s="158"/>
      <c r="FGF23" s="158"/>
      <c r="FGG23" s="158"/>
      <c r="FGH23" s="55"/>
      <c r="FGI23" s="158"/>
      <c r="FGJ23" s="158"/>
      <c r="FGK23" s="158"/>
      <c r="FGL23" s="158"/>
      <c r="FGM23" s="158"/>
      <c r="FGN23" s="158"/>
      <c r="FGO23" s="158"/>
      <c r="FGP23" s="158"/>
      <c r="FGQ23" s="158"/>
      <c r="FGR23" s="158"/>
      <c r="FGS23" s="158"/>
      <c r="FGT23" s="158"/>
      <c r="FGU23" s="158"/>
      <c r="FGV23" s="158"/>
      <c r="FGW23" s="158"/>
      <c r="FGX23" s="158"/>
      <c r="FGY23" s="158"/>
      <c r="FGZ23" s="158"/>
      <c r="FHA23" s="158"/>
      <c r="FHB23" s="158"/>
      <c r="FHC23" s="158"/>
      <c r="FHD23" s="158"/>
      <c r="FHE23" s="158"/>
      <c r="FHF23" s="55"/>
      <c r="FHG23" s="158"/>
      <c r="FHH23" s="158"/>
      <c r="FHI23" s="158"/>
      <c r="FHJ23" s="158"/>
      <c r="FHK23" s="158"/>
      <c r="FHL23" s="158"/>
      <c r="FHM23" s="158"/>
      <c r="FHN23" s="158"/>
      <c r="FHO23" s="158"/>
      <c r="FHP23" s="158"/>
      <c r="FHQ23" s="158"/>
      <c r="FHR23" s="158"/>
      <c r="FHS23" s="158"/>
      <c r="FHT23" s="158"/>
      <c r="FHU23" s="158"/>
      <c r="FHV23" s="158"/>
      <c r="FHW23" s="158"/>
      <c r="FHX23" s="158"/>
      <c r="FHY23" s="158"/>
      <c r="FHZ23" s="158"/>
      <c r="FIA23" s="158"/>
      <c r="FIB23" s="158"/>
      <c r="FIC23" s="158"/>
      <c r="FID23" s="55"/>
      <c r="FIE23" s="158"/>
      <c r="FIF23" s="158"/>
      <c r="FIG23" s="158"/>
      <c r="FIH23" s="158"/>
      <c r="FII23" s="158"/>
      <c r="FIJ23" s="158"/>
      <c r="FIK23" s="158"/>
      <c r="FIL23" s="158"/>
      <c r="FIM23" s="158"/>
      <c r="FIN23" s="158"/>
      <c r="FIO23" s="158"/>
      <c r="FIP23" s="158"/>
      <c r="FIQ23" s="158"/>
      <c r="FIR23" s="158"/>
      <c r="FIS23" s="158"/>
      <c r="FIT23" s="158"/>
      <c r="FIU23" s="158"/>
      <c r="FIV23" s="158"/>
      <c r="FIW23" s="158"/>
      <c r="FIX23" s="158"/>
      <c r="FIY23" s="158"/>
      <c r="FIZ23" s="158"/>
      <c r="FJA23" s="158"/>
      <c r="FJB23" s="55"/>
      <c r="FJC23" s="158"/>
      <c r="FJD23" s="158"/>
      <c r="FJE23" s="158"/>
      <c r="FJF23" s="158"/>
      <c r="FJG23" s="158"/>
      <c r="FJH23" s="158"/>
      <c r="FJI23" s="158"/>
      <c r="FJJ23" s="158"/>
      <c r="FJK23" s="158"/>
      <c r="FJL23" s="158"/>
      <c r="FJM23" s="158"/>
      <c r="FJN23" s="158"/>
      <c r="FJO23" s="158"/>
      <c r="FJP23" s="158"/>
      <c r="FJQ23" s="158"/>
      <c r="FJR23" s="158"/>
      <c r="FJS23" s="158"/>
      <c r="FJT23" s="158"/>
      <c r="FJU23" s="158"/>
      <c r="FJV23" s="158"/>
      <c r="FJW23" s="158"/>
      <c r="FJX23" s="158"/>
      <c r="FJY23" s="158"/>
      <c r="FJZ23" s="55"/>
      <c r="FKA23" s="158"/>
      <c r="FKB23" s="158"/>
      <c r="FKC23" s="158"/>
      <c r="FKD23" s="158"/>
      <c r="FKE23" s="158"/>
      <c r="FKF23" s="158"/>
      <c r="FKG23" s="158"/>
      <c r="FKH23" s="158"/>
      <c r="FKI23" s="158"/>
      <c r="FKJ23" s="158"/>
      <c r="FKK23" s="158"/>
      <c r="FKL23" s="158"/>
      <c r="FKM23" s="158"/>
      <c r="FKN23" s="158"/>
      <c r="FKO23" s="158"/>
      <c r="FKP23" s="158"/>
      <c r="FKQ23" s="158"/>
      <c r="FKR23" s="158"/>
      <c r="FKS23" s="158"/>
      <c r="FKT23" s="158"/>
      <c r="FKU23" s="158"/>
      <c r="FKV23" s="158"/>
      <c r="FKW23" s="158"/>
      <c r="FKX23" s="55"/>
      <c r="FKY23" s="158"/>
      <c r="FKZ23" s="158"/>
      <c r="FLA23" s="158"/>
      <c r="FLB23" s="158"/>
      <c r="FLC23" s="158"/>
      <c r="FLD23" s="158"/>
      <c r="FLE23" s="158"/>
      <c r="FLF23" s="158"/>
      <c r="FLG23" s="158"/>
      <c r="FLH23" s="158"/>
      <c r="FLI23" s="158"/>
      <c r="FLJ23" s="158"/>
      <c r="FLK23" s="158"/>
      <c r="FLL23" s="158"/>
      <c r="FLM23" s="158"/>
      <c r="FLN23" s="158"/>
      <c r="FLO23" s="158"/>
      <c r="FLP23" s="158"/>
      <c r="FLQ23" s="158"/>
      <c r="FLR23" s="158"/>
      <c r="FLS23" s="158"/>
      <c r="FLT23" s="158"/>
      <c r="FLU23" s="158"/>
      <c r="FLV23" s="55"/>
      <c r="FLW23" s="158"/>
      <c r="FLX23" s="158"/>
      <c r="FLY23" s="158"/>
      <c r="FLZ23" s="158"/>
      <c r="FMA23" s="158"/>
      <c r="FMB23" s="158"/>
      <c r="FMC23" s="158"/>
      <c r="FMD23" s="158"/>
      <c r="FME23" s="158"/>
      <c r="FMF23" s="158"/>
      <c r="FMG23" s="158"/>
      <c r="FMH23" s="158"/>
      <c r="FMI23" s="158"/>
      <c r="FMJ23" s="158"/>
      <c r="FMK23" s="158"/>
      <c r="FML23" s="158"/>
      <c r="FMM23" s="158"/>
      <c r="FMN23" s="158"/>
      <c r="FMO23" s="158"/>
      <c r="FMP23" s="158"/>
      <c r="FMQ23" s="158"/>
      <c r="FMR23" s="158"/>
      <c r="FMS23" s="158"/>
      <c r="FMT23" s="55"/>
      <c r="FMU23" s="158"/>
      <c r="FMV23" s="158"/>
      <c r="FMW23" s="158"/>
      <c r="FMX23" s="158"/>
      <c r="FMY23" s="158"/>
      <c r="FMZ23" s="158"/>
      <c r="FNA23" s="158"/>
      <c r="FNB23" s="158"/>
      <c r="FNC23" s="158"/>
      <c r="FND23" s="158"/>
      <c r="FNE23" s="158"/>
      <c r="FNF23" s="158"/>
      <c r="FNG23" s="158"/>
      <c r="FNH23" s="158"/>
      <c r="FNI23" s="158"/>
      <c r="FNJ23" s="158"/>
      <c r="FNK23" s="158"/>
      <c r="FNL23" s="158"/>
      <c r="FNM23" s="158"/>
      <c r="FNN23" s="158"/>
      <c r="FNO23" s="158"/>
      <c r="FNP23" s="158"/>
      <c r="FNQ23" s="158"/>
      <c r="FNR23" s="55"/>
      <c r="FNS23" s="158"/>
      <c r="FNT23" s="158"/>
      <c r="FNU23" s="158"/>
      <c r="FNV23" s="158"/>
      <c r="FNW23" s="158"/>
      <c r="FNX23" s="158"/>
      <c r="FNY23" s="158"/>
      <c r="FNZ23" s="158"/>
      <c r="FOA23" s="158"/>
      <c r="FOB23" s="158"/>
      <c r="FOC23" s="158"/>
      <c r="FOD23" s="158"/>
      <c r="FOE23" s="158"/>
      <c r="FOF23" s="158"/>
      <c r="FOG23" s="158"/>
      <c r="FOH23" s="158"/>
      <c r="FOI23" s="158"/>
      <c r="FOJ23" s="158"/>
      <c r="FOK23" s="158"/>
      <c r="FOL23" s="158"/>
      <c r="FOM23" s="158"/>
      <c r="FON23" s="158"/>
      <c r="FOO23" s="158"/>
      <c r="FOP23" s="55"/>
      <c r="FOQ23" s="158"/>
      <c r="FOR23" s="158"/>
      <c r="FOS23" s="158"/>
      <c r="FOT23" s="158"/>
      <c r="FOU23" s="158"/>
      <c r="FOV23" s="158"/>
      <c r="FOW23" s="158"/>
      <c r="FOX23" s="158"/>
      <c r="FOY23" s="158"/>
      <c r="FOZ23" s="158"/>
      <c r="FPA23" s="158"/>
      <c r="FPB23" s="158"/>
      <c r="FPC23" s="158"/>
      <c r="FPD23" s="158"/>
      <c r="FPE23" s="158"/>
      <c r="FPF23" s="158"/>
      <c r="FPG23" s="158"/>
      <c r="FPH23" s="158"/>
      <c r="FPI23" s="158"/>
      <c r="FPJ23" s="158"/>
      <c r="FPK23" s="158"/>
      <c r="FPL23" s="158"/>
      <c r="FPM23" s="158"/>
      <c r="FPN23" s="55"/>
      <c r="FPO23" s="158"/>
      <c r="FPP23" s="158"/>
      <c r="FPQ23" s="158"/>
      <c r="FPR23" s="158"/>
      <c r="FPS23" s="158"/>
      <c r="FPT23" s="158"/>
      <c r="FPU23" s="158"/>
      <c r="FPV23" s="158"/>
      <c r="FPW23" s="158"/>
      <c r="FPX23" s="158"/>
      <c r="FPY23" s="158"/>
      <c r="FPZ23" s="158"/>
      <c r="FQA23" s="158"/>
      <c r="FQB23" s="158"/>
      <c r="FQC23" s="158"/>
      <c r="FQD23" s="158"/>
      <c r="FQE23" s="158"/>
      <c r="FQF23" s="158"/>
      <c r="FQG23" s="158"/>
      <c r="FQH23" s="158"/>
      <c r="FQI23" s="158"/>
      <c r="FQJ23" s="158"/>
      <c r="FQK23" s="158"/>
      <c r="FQL23" s="55"/>
      <c r="FQM23" s="158"/>
      <c r="FQN23" s="158"/>
      <c r="FQO23" s="158"/>
      <c r="FQP23" s="158"/>
      <c r="FQQ23" s="158"/>
      <c r="FQR23" s="158"/>
      <c r="FQS23" s="158"/>
      <c r="FQT23" s="158"/>
      <c r="FQU23" s="158"/>
      <c r="FQV23" s="158"/>
      <c r="FQW23" s="158"/>
      <c r="FQX23" s="158"/>
      <c r="FQY23" s="158"/>
      <c r="FQZ23" s="158"/>
      <c r="FRA23" s="158"/>
      <c r="FRB23" s="158"/>
      <c r="FRC23" s="158"/>
      <c r="FRD23" s="158"/>
      <c r="FRE23" s="158"/>
      <c r="FRF23" s="158"/>
      <c r="FRG23" s="158"/>
      <c r="FRH23" s="158"/>
      <c r="FRI23" s="158"/>
      <c r="FRJ23" s="55"/>
      <c r="FRK23" s="158"/>
      <c r="FRL23" s="158"/>
      <c r="FRM23" s="158"/>
      <c r="FRN23" s="158"/>
      <c r="FRO23" s="158"/>
      <c r="FRP23" s="158"/>
      <c r="FRQ23" s="158"/>
      <c r="FRR23" s="158"/>
      <c r="FRS23" s="158"/>
      <c r="FRT23" s="158"/>
      <c r="FRU23" s="158"/>
      <c r="FRV23" s="158"/>
      <c r="FRW23" s="158"/>
      <c r="FRX23" s="158"/>
      <c r="FRY23" s="158"/>
      <c r="FRZ23" s="158"/>
      <c r="FSA23" s="158"/>
      <c r="FSB23" s="158"/>
      <c r="FSC23" s="158"/>
      <c r="FSD23" s="158"/>
      <c r="FSE23" s="158"/>
      <c r="FSF23" s="158"/>
      <c r="FSG23" s="158"/>
      <c r="FSH23" s="55"/>
      <c r="FSI23" s="158"/>
      <c r="FSJ23" s="158"/>
      <c r="FSK23" s="158"/>
      <c r="FSL23" s="158"/>
      <c r="FSM23" s="158"/>
      <c r="FSN23" s="158"/>
      <c r="FSO23" s="158"/>
      <c r="FSP23" s="158"/>
      <c r="FSQ23" s="158"/>
      <c r="FSR23" s="158"/>
      <c r="FSS23" s="158"/>
      <c r="FST23" s="158"/>
      <c r="FSU23" s="158"/>
      <c r="FSV23" s="158"/>
      <c r="FSW23" s="158"/>
      <c r="FSX23" s="158"/>
      <c r="FSY23" s="158"/>
      <c r="FSZ23" s="158"/>
      <c r="FTA23" s="158"/>
      <c r="FTB23" s="158"/>
      <c r="FTC23" s="158"/>
      <c r="FTD23" s="158"/>
      <c r="FTE23" s="158"/>
      <c r="FTF23" s="55"/>
      <c r="FTG23" s="158"/>
      <c r="FTH23" s="158"/>
      <c r="FTI23" s="158"/>
      <c r="FTJ23" s="158"/>
      <c r="FTK23" s="158"/>
      <c r="FTL23" s="158"/>
      <c r="FTM23" s="158"/>
      <c r="FTN23" s="158"/>
      <c r="FTO23" s="158"/>
      <c r="FTP23" s="158"/>
      <c r="FTQ23" s="158"/>
      <c r="FTR23" s="158"/>
      <c r="FTS23" s="158"/>
      <c r="FTT23" s="158"/>
      <c r="FTU23" s="158"/>
      <c r="FTV23" s="158"/>
      <c r="FTW23" s="158"/>
      <c r="FTX23" s="158"/>
      <c r="FTY23" s="158"/>
      <c r="FTZ23" s="158"/>
      <c r="FUA23" s="158"/>
      <c r="FUB23" s="158"/>
      <c r="FUC23" s="158"/>
      <c r="FUD23" s="55"/>
      <c r="FUE23" s="158"/>
      <c r="FUF23" s="158"/>
      <c r="FUG23" s="158"/>
      <c r="FUH23" s="158"/>
      <c r="FUI23" s="158"/>
      <c r="FUJ23" s="158"/>
      <c r="FUK23" s="158"/>
      <c r="FUL23" s="158"/>
      <c r="FUM23" s="158"/>
      <c r="FUN23" s="158"/>
      <c r="FUO23" s="158"/>
      <c r="FUP23" s="158"/>
      <c r="FUQ23" s="158"/>
      <c r="FUR23" s="158"/>
      <c r="FUS23" s="158"/>
      <c r="FUT23" s="158"/>
      <c r="FUU23" s="158"/>
      <c r="FUV23" s="158"/>
      <c r="FUW23" s="158"/>
      <c r="FUX23" s="158"/>
      <c r="FUY23" s="158"/>
      <c r="FUZ23" s="158"/>
      <c r="FVA23" s="158"/>
      <c r="FVB23" s="55"/>
      <c r="FVC23" s="158"/>
      <c r="FVD23" s="158"/>
      <c r="FVE23" s="158"/>
      <c r="FVF23" s="158"/>
      <c r="FVG23" s="158"/>
      <c r="FVH23" s="158"/>
      <c r="FVI23" s="158"/>
      <c r="FVJ23" s="158"/>
      <c r="FVK23" s="158"/>
      <c r="FVL23" s="158"/>
      <c r="FVM23" s="158"/>
      <c r="FVN23" s="158"/>
      <c r="FVO23" s="158"/>
      <c r="FVP23" s="158"/>
      <c r="FVQ23" s="158"/>
      <c r="FVR23" s="158"/>
      <c r="FVS23" s="158"/>
      <c r="FVT23" s="158"/>
      <c r="FVU23" s="158"/>
      <c r="FVV23" s="158"/>
      <c r="FVW23" s="158"/>
      <c r="FVX23" s="158"/>
      <c r="FVY23" s="158"/>
      <c r="FVZ23" s="55"/>
      <c r="FWA23" s="158"/>
      <c r="FWB23" s="158"/>
      <c r="FWC23" s="158"/>
      <c r="FWD23" s="158"/>
      <c r="FWE23" s="158"/>
      <c r="FWF23" s="158"/>
      <c r="FWG23" s="158"/>
      <c r="FWH23" s="158"/>
      <c r="FWI23" s="158"/>
      <c r="FWJ23" s="158"/>
      <c r="FWK23" s="158"/>
      <c r="FWL23" s="158"/>
      <c r="FWM23" s="158"/>
      <c r="FWN23" s="158"/>
      <c r="FWO23" s="158"/>
      <c r="FWP23" s="158"/>
      <c r="FWQ23" s="158"/>
      <c r="FWR23" s="158"/>
      <c r="FWS23" s="158"/>
      <c r="FWT23" s="158"/>
      <c r="FWU23" s="158"/>
      <c r="FWV23" s="158"/>
      <c r="FWW23" s="158"/>
      <c r="FWX23" s="55"/>
      <c r="FWY23" s="158"/>
      <c r="FWZ23" s="158"/>
      <c r="FXA23" s="158"/>
      <c r="FXB23" s="158"/>
      <c r="FXC23" s="158"/>
      <c r="FXD23" s="158"/>
      <c r="FXE23" s="158"/>
      <c r="FXF23" s="158"/>
      <c r="FXG23" s="158"/>
      <c r="FXH23" s="158"/>
      <c r="FXI23" s="158"/>
      <c r="FXJ23" s="158"/>
      <c r="FXK23" s="158"/>
      <c r="FXL23" s="158"/>
      <c r="FXM23" s="158"/>
      <c r="FXN23" s="158"/>
      <c r="FXO23" s="158"/>
      <c r="FXP23" s="158"/>
      <c r="FXQ23" s="158"/>
      <c r="FXR23" s="158"/>
      <c r="FXS23" s="158"/>
      <c r="FXT23" s="158"/>
      <c r="FXU23" s="158"/>
      <c r="FXV23" s="55"/>
      <c r="FXW23" s="158"/>
      <c r="FXX23" s="158"/>
      <c r="FXY23" s="158"/>
      <c r="FXZ23" s="158"/>
      <c r="FYA23" s="158"/>
      <c r="FYB23" s="158"/>
      <c r="FYC23" s="158"/>
      <c r="FYD23" s="158"/>
      <c r="FYE23" s="158"/>
      <c r="FYF23" s="158"/>
      <c r="FYG23" s="158"/>
      <c r="FYH23" s="158"/>
      <c r="FYI23" s="158"/>
      <c r="FYJ23" s="158"/>
      <c r="FYK23" s="158"/>
      <c r="FYL23" s="158"/>
      <c r="FYM23" s="158"/>
      <c r="FYN23" s="158"/>
      <c r="FYO23" s="158"/>
      <c r="FYP23" s="158"/>
      <c r="FYQ23" s="158"/>
      <c r="FYR23" s="158"/>
      <c r="FYS23" s="158"/>
      <c r="FYT23" s="55"/>
      <c r="FYU23" s="158"/>
      <c r="FYV23" s="158"/>
      <c r="FYW23" s="158"/>
      <c r="FYX23" s="158"/>
      <c r="FYY23" s="158"/>
      <c r="FYZ23" s="158"/>
      <c r="FZA23" s="158"/>
      <c r="FZB23" s="158"/>
      <c r="FZC23" s="158"/>
      <c r="FZD23" s="158"/>
      <c r="FZE23" s="158"/>
      <c r="FZF23" s="158"/>
      <c r="FZG23" s="158"/>
      <c r="FZH23" s="158"/>
      <c r="FZI23" s="158"/>
      <c r="FZJ23" s="158"/>
      <c r="FZK23" s="158"/>
      <c r="FZL23" s="158"/>
      <c r="FZM23" s="158"/>
      <c r="FZN23" s="158"/>
      <c r="FZO23" s="158"/>
      <c r="FZP23" s="158"/>
      <c r="FZQ23" s="158"/>
      <c r="FZR23" s="55"/>
      <c r="FZS23" s="158"/>
      <c r="FZT23" s="158"/>
      <c r="FZU23" s="158"/>
      <c r="FZV23" s="158"/>
      <c r="FZW23" s="158"/>
      <c r="FZX23" s="158"/>
      <c r="FZY23" s="158"/>
      <c r="FZZ23" s="158"/>
      <c r="GAA23" s="158"/>
      <c r="GAB23" s="158"/>
      <c r="GAC23" s="158"/>
      <c r="GAD23" s="158"/>
      <c r="GAE23" s="158"/>
      <c r="GAF23" s="158"/>
      <c r="GAG23" s="158"/>
      <c r="GAH23" s="158"/>
      <c r="GAI23" s="158"/>
      <c r="GAJ23" s="158"/>
      <c r="GAK23" s="158"/>
      <c r="GAL23" s="158"/>
      <c r="GAM23" s="158"/>
      <c r="GAN23" s="158"/>
      <c r="GAO23" s="158"/>
      <c r="GAP23" s="55"/>
      <c r="GAQ23" s="158"/>
      <c r="GAR23" s="158"/>
      <c r="GAS23" s="158"/>
      <c r="GAT23" s="158"/>
      <c r="GAU23" s="158"/>
      <c r="GAV23" s="158"/>
      <c r="GAW23" s="158"/>
      <c r="GAX23" s="158"/>
      <c r="GAY23" s="158"/>
      <c r="GAZ23" s="158"/>
      <c r="GBA23" s="158"/>
      <c r="GBB23" s="158"/>
      <c r="GBC23" s="158"/>
      <c r="GBD23" s="158"/>
      <c r="GBE23" s="158"/>
      <c r="GBF23" s="158"/>
      <c r="GBG23" s="158"/>
      <c r="GBH23" s="158"/>
      <c r="GBI23" s="158"/>
      <c r="GBJ23" s="158"/>
      <c r="GBK23" s="158"/>
      <c r="GBL23" s="158"/>
      <c r="GBM23" s="158"/>
      <c r="GBN23" s="55"/>
      <c r="GBO23" s="158"/>
      <c r="GBP23" s="158"/>
      <c r="GBQ23" s="158"/>
      <c r="GBR23" s="158"/>
      <c r="GBS23" s="158"/>
      <c r="GBT23" s="158"/>
      <c r="GBU23" s="158"/>
      <c r="GBV23" s="158"/>
      <c r="GBW23" s="158"/>
      <c r="GBX23" s="158"/>
      <c r="GBY23" s="158"/>
      <c r="GBZ23" s="158"/>
      <c r="GCA23" s="158"/>
      <c r="GCB23" s="158"/>
      <c r="GCC23" s="158"/>
      <c r="GCD23" s="158"/>
      <c r="GCE23" s="158"/>
      <c r="GCF23" s="158"/>
      <c r="GCG23" s="158"/>
      <c r="GCH23" s="158"/>
      <c r="GCI23" s="158"/>
      <c r="GCJ23" s="158"/>
      <c r="GCK23" s="158"/>
      <c r="GCL23" s="55"/>
      <c r="GCM23" s="158"/>
      <c r="GCN23" s="158"/>
      <c r="GCO23" s="158"/>
      <c r="GCP23" s="158"/>
      <c r="GCQ23" s="158"/>
      <c r="GCR23" s="158"/>
      <c r="GCS23" s="158"/>
      <c r="GCT23" s="158"/>
      <c r="GCU23" s="158"/>
      <c r="GCV23" s="158"/>
      <c r="GCW23" s="158"/>
      <c r="GCX23" s="158"/>
      <c r="GCY23" s="158"/>
      <c r="GCZ23" s="158"/>
      <c r="GDA23" s="158"/>
      <c r="GDB23" s="158"/>
      <c r="GDC23" s="158"/>
      <c r="GDD23" s="158"/>
      <c r="GDE23" s="158"/>
      <c r="GDF23" s="158"/>
      <c r="GDG23" s="158"/>
      <c r="GDH23" s="158"/>
      <c r="GDI23" s="158"/>
      <c r="GDJ23" s="55"/>
      <c r="GDK23" s="158"/>
      <c r="GDL23" s="158"/>
      <c r="GDM23" s="158"/>
      <c r="GDN23" s="158"/>
      <c r="GDO23" s="158"/>
      <c r="GDP23" s="158"/>
      <c r="GDQ23" s="158"/>
      <c r="GDR23" s="158"/>
      <c r="GDS23" s="158"/>
      <c r="GDT23" s="158"/>
      <c r="GDU23" s="158"/>
      <c r="GDV23" s="158"/>
      <c r="GDW23" s="158"/>
      <c r="GDX23" s="158"/>
      <c r="GDY23" s="158"/>
      <c r="GDZ23" s="158"/>
      <c r="GEA23" s="158"/>
      <c r="GEB23" s="158"/>
      <c r="GEC23" s="158"/>
      <c r="GED23" s="158"/>
      <c r="GEE23" s="158"/>
      <c r="GEF23" s="158"/>
      <c r="GEG23" s="158"/>
      <c r="GEH23" s="55"/>
      <c r="GEI23" s="158"/>
      <c r="GEJ23" s="158"/>
      <c r="GEK23" s="158"/>
      <c r="GEL23" s="158"/>
      <c r="GEM23" s="158"/>
      <c r="GEN23" s="158"/>
      <c r="GEO23" s="158"/>
      <c r="GEP23" s="158"/>
      <c r="GEQ23" s="158"/>
      <c r="GER23" s="158"/>
      <c r="GES23" s="158"/>
      <c r="GET23" s="158"/>
      <c r="GEU23" s="158"/>
      <c r="GEV23" s="158"/>
      <c r="GEW23" s="158"/>
      <c r="GEX23" s="158"/>
      <c r="GEY23" s="158"/>
      <c r="GEZ23" s="158"/>
      <c r="GFA23" s="158"/>
      <c r="GFB23" s="158"/>
      <c r="GFC23" s="158"/>
      <c r="GFD23" s="158"/>
      <c r="GFE23" s="158"/>
      <c r="GFF23" s="55"/>
      <c r="GFG23" s="158"/>
      <c r="GFH23" s="158"/>
      <c r="GFI23" s="158"/>
      <c r="GFJ23" s="158"/>
      <c r="GFK23" s="158"/>
      <c r="GFL23" s="158"/>
      <c r="GFM23" s="158"/>
      <c r="GFN23" s="158"/>
      <c r="GFO23" s="158"/>
      <c r="GFP23" s="158"/>
      <c r="GFQ23" s="158"/>
      <c r="GFR23" s="158"/>
      <c r="GFS23" s="158"/>
      <c r="GFT23" s="158"/>
      <c r="GFU23" s="158"/>
      <c r="GFV23" s="158"/>
      <c r="GFW23" s="158"/>
      <c r="GFX23" s="158"/>
      <c r="GFY23" s="158"/>
      <c r="GFZ23" s="158"/>
      <c r="GGA23" s="158"/>
      <c r="GGB23" s="158"/>
      <c r="GGC23" s="158"/>
      <c r="GGD23" s="55"/>
      <c r="GGE23" s="158"/>
      <c r="GGF23" s="158"/>
      <c r="GGG23" s="158"/>
      <c r="GGH23" s="158"/>
      <c r="GGI23" s="158"/>
      <c r="GGJ23" s="158"/>
      <c r="GGK23" s="158"/>
      <c r="GGL23" s="158"/>
      <c r="GGM23" s="158"/>
      <c r="GGN23" s="158"/>
      <c r="GGO23" s="158"/>
      <c r="GGP23" s="158"/>
      <c r="GGQ23" s="158"/>
      <c r="GGR23" s="158"/>
      <c r="GGS23" s="158"/>
      <c r="GGT23" s="158"/>
      <c r="GGU23" s="158"/>
      <c r="GGV23" s="158"/>
      <c r="GGW23" s="158"/>
      <c r="GGX23" s="158"/>
      <c r="GGY23" s="158"/>
      <c r="GGZ23" s="158"/>
      <c r="GHA23" s="158"/>
      <c r="GHB23" s="55"/>
      <c r="GHC23" s="158"/>
      <c r="GHD23" s="158"/>
      <c r="GHE23" s="158"/>
      <c r="GHF23" s="158"/>
      <c r="GHG23" s="158"/>
      <c r="GHH23" s="158"/>
      <c r="GHI23" s="158"/>
      <c r="GHJ23" s="158"/>
      <c r="GHK23" s="158"/>
      <c r="GHL23" s="158"/>
      <c r="GHM23" s="158"/>
      <c r="GHN23" s="158"/>
      <c r="GHO23" s="158"/>
      <c r="GHP23" s="158"/>
      <c r="GHQ23" s="158"/>
      <c r="GHR23" s="158"/>
      <c r="GHS23" s="158"/>
      <c r="GHT23" s="158"/>
      <c r="GHU23" s="158"/>
      <c r="GHV23" s="158"/>
      <c r="GHW23" s="158"/>
      <c r="GHX23" s="158"/>
      <c r="GHY23" s="158"/>
      <c r="GHZ23" s="55"/>
      <c r="GIA23" s="158"/>
      <c r="GIB23" s="158"/>
      <c r="GIC23" s="158"/>
      <c r="GID23" s="158"/>
      <c r="GIE23" s="158"/>
      <c r="GIF23" s="158"/>
      <c r="GIG23" s="158"/>
      <c r="GIH23" s="158"/>
      <c r="GII23" s="158"/>
      <c r="GIJ23" s="158"/>
      <c r="GIK23" s="158"/>
      <c r="GIL23" s="158"/>
      <c r="GIM23" s="158"/>
      <c r="GIN23" s="158"/>
      <c r="GIO23" s="158"/>
      <c r="GIP23" s="158"/>
      <c r="GIQ23" s="158"/>
      <c r="GIR23" s="158"/>
      <c r="GIS23" s="158"/>
      <c r="GIT23" s="158"/>
      <c r="GIU23" s="158"/>
      <c r="GIV23" s="158"/>
      <c r="GIW23" s="158"/>
      <c r="GIX23" s="55"/>
      <c r="GIY23" s="158"/>
      <c r="GIZ23" s="158"/>
      <c r="GJA23" s="158"/>
      <c r="GJB23" s="158"/>
      <c r="GJC23" s="158"/>
      <c r="GJD23" s="158"/>
      <c r="GJE23" s="158"/>
      <c r="GJF23" s="158"/>
      <c r="GJG23" s="158"/>
      <c r="GJH23" s="158"/>
      <c r="GJI23" s="158"/>
      <c r="GJJ23" s="158"/>
      <c r="GJK23" s="158"/>
      <c r="GJL23" s="158"/>
      <c r="GJM23" s="158"/>
      <c r="GJN23" s="158"/>
      <c r="GJO23" s="158"/>
      <c r="GJP23" s="158"/>
      <c r="GJQ23" s="158"/>
      <c r="GJR23" s="158"/>
      <c r="GJS23" s="158"/>
      <c r="GJT23" s="158"/>
      <c r="GJU23" s="158"/>
      <c r="GJV23" s="55"/>
      <c r="GJW23" s="158"/>
      <c r="GJX23" s="158"/>
      <c r="GJY23" s="158"/>
      <c r="GJZ23" s="158"/>
      <c r="GKA23" s="158"/>
      <c r="GKB23" s="158"/>
      <c r="GKC23" s="158"/>
      <c r="GKD23" s="158"/>
      <c r="GKE23" s="158"/>
      <c r="GKF23" s="158"/>
      <c r="GKG23" s="158"/>
      <c r="GKH23" s="158"/>
      <c r="GKI23" s="158"/>
      <c r="GKJ23" s="158"/>
      <c r="GKK23" s="158"/>
      <c r="GKL23" s="158"/>
      <c r="GKM23" s="158"/>
      <c r="GKN23" s="158"/>
      <c r="GKO23" s="158"/>
      <c r="GKP23" s="158"/>
      <c r="GKQ23" s="158"/>
      <c r="GKR23" s="158"/>
      <c r="GKS23" s="158"/>
      <c r="GKT23" s="55"/>
      <c r="GKU23" s="158"/>
      <c r="GKV23" s="158"/>
      <c r="GKW23" s="158"/>
      <c r="GKX23" s="158"/>
      <c r="GKY23" s="158"/>
      <c r="GKZ23" s="158"/>
      <c r="GLA23" s="158"/>
      <c r="GLB23" s="158"/>
      <c r="GLC23" s="158"/>
      <c r="GLD23" s="158"/>
      <c r="GLE23" s="158"/>
      <c r="GLF23" s="158"/>
      <c r="GLG23" s="158"/>
      <c r="GLH23" s="158"/>
      <c r="GLI23" s="158"/>
      <c r="GLJ23" s="158"/>
      <c r="GLK23" s="158"/>
      <c r="GLL23" s="158"/>
      <c r="GLM23" s="158"/>
      <c r="GLN23" s="158"/>
      <c r="GLO23" s="158"/>
      <c r="GLP23" s="158"/>
      <c r="GLQ23" s="158"/>
      <c r="GLR23" s="55"/>
      <c r="GLS23" s="158"/>
      <c r="GLT23" s="158"/>
      <c r="GLU23" s="158"/>
      <c r="GLV23" s="158"/>
      <c r="GLW23" s="158"/>
      <c r="GLX23" s="158"/>
      <c r="GLY23" s="158"/>
      <c r="GLZ23" s="158"/>
      <c r="GMA23" s="158"/>
      <c r="GMB23" s="158"/>
      <c r="GMC23" s="158"/>
      <c r="GMD23" s="158"/>
      <c r="GME23" s="158"/>
      <c r="GMF23" s="158"/>
      <c r="GMG23" s="158"/>
      <c r="GMH23" s="158"/>
      <c r="GMI23" s="158"/>
      <c r="GMJ23" s="158"/>
      <c r="GMK23" s="158"/>
      <c r="GML23" s="158"/>
      <c r="GMM23" s="158"/>
      <c r="GMN23" s="158"/>
      <c r="GMO23" s="158"/>
      <c r="GMP23" s="55"/>
      <c r="GMQ23" s="158"/>
      <c r="GMR23" s="158"/>
      <c r="GMS23" s="158"/>
      <c r="GMT23" s="158"/>
      <c r="GMU23" s="158"/>
      <c r="GMV23" s="158"/>
      <c r="GMW23" s="158"/>
      <c r="GMX23" s="158"/>
      <c r="GMY23" s="158"/>
      <c r="GMZ23" s="158"/>
      <c r="GNA23" s="158"/>
      <c r="GNB23" s="158"/>
      <c r="GNC23" s="158"/>
      <c r="GND23" s="158"/>
      <c r="GNE23" s="158"/>
      <c r="GNF23" s="158"/>
      <c r="GNG23" s="158"/>
      <c r="GNH23" s="158"/>
      <c r="GNI23" s="158"/>
      <c r="GNJ23" s="158"/>
      <c r="GNK23" s="158"/>
      <c r="GNL23" s="158"/>
      <c r="GNM23" s="158"/>
      <c r="GNN23" s="55"/>
      <c r="GNO23" s="158"/>
      <c r="GNP23" s="158"/>
      <c r="GNQ23" s="158"/>
      <c r="GNR23" s="158"/>
      <c r="GNS23" s="158"/>
      <c r="GNT23" s="158"/>
      <c r="GNU23" s="158"/>
      <c r="GNV23" s="158"/>
      <c r="GNW23" s="158"/>
      <c r="GNX23" s="158"/>
      <c r="GNY23" s="158"/>
      <c r="GNZ23" s="158"/>
      <c r="GOA23" s="158"/>
      <c r="GOB23" s="158"/>
      <c r="GOC23" s="158"/>
      <c r="GOD23" s="158"/>
      <c r="GOE23" s="158"/>
      <c r="GOF23" s="158"/>
      <c r="GOG23" s="158"/>
      <c r="GOH23" s="158"/>
      <c r="GOI23" s="158"/>
      <c r="GOJ23" s="158"/>
      <c r="GOK23" s="158"/>
      <c r="GOL23" s="55"/>
      <c r="GOM23" s="158"/>
      <c r="GON23" s="158"/>
      <c r="GOO23" s="158"/>
      <c r="GOP23" s="158"/>
      <c r="GOQ23" s="158"/>
      <c r="GOR23" s="158"/>
      <c r="GOS23" s="158"/>
      <c r="GOT23" s="158"/>
      <c r="GOU23" s="158"/>
      <c r="GOV23" s="158"/>
      <c r="GOW23" s="158"/>
      <c r="GOX23" s="158"/>
      <c r="GOY23" s="158"/>
      <c r="GOZ23" s="158"/>
      <c r="GPA23" s="158"/>
      <c r="GPB23" s="158"/>
      <c r="GPC23" s="158"/>
      <c r="GPD23" s="158"/>
      <c r="GPE23" s="158"/>
      <c r="GPF23" s="158"/>
      <c r="GPG23" s="158"/>
      <c r="GPH23" s="158"/>
      <c r="GPI23" s="158"/>
      <c r="GPJ23" s="55"/>
      <c r="GPK23" s="158"/>
      <c r="GPL23" s="158"/>
      <c r="GPM23" s="158"/>
      <c r="GPN23" s="158"/>
      <c r="GPO23" s="158"/>
      <c r="GPP23" s="158"/>
      <c r="GPQ23" s="158"/>
      <c r="GPR23" s="158"/>
      <c r="GPS23" s="158"/>
      <c r="GPT23" s="158"/>
      <c r="GPU23" s="158"/>
      <c r="GPV23" s="158"/>
      <c r="GPW23" s="158"/>
      <c r="GPX23" s="158"/>
      <c r="GPY23" s="158"/>
      <c r="GPZ23" s="158"/>
      <c r="GQA23" s="158"/>
      <c r="GQB23" s="158"/>
      <c r="GQC23" s="158"/>
      <c r="GQD23" s="158"/>
      <c r="GQE23" s="158"/>
      <c r="GQF23" s="158"/>
      <c r="GQG23" s="158"/>
      <c r="GQH23" s="55"/>
      <c r="GQI23" s="158"/>
      <c r="GQJ23" s="158"/>
      <c r="GQK23" s="158"/>
      <c r="GQL23" s="158"/>
      <c r="GQM23" s="158"/>
      <c r="GQN23" s="158"/>
      <c r="GQO23" s="158"/>
      <c r="GQP23" s="158"/>
      <c r="GQQ23" s="158"/>
      <c r="GQR23" s="158"/>
      <c r="GQS23" s="158"/>
      <c r="GQT23" s="158"/>
      <c r="GQU23" s="158"/>
      <c r="GQV23" s="158"/>
      <c r="GQW23" s="158"/>
      <c r="GQX23" s="158"/>
      <c r="GQY23" s="158"/>
      <c r="GQZ23" s="158"/>
      <c r="GRA23" s="158"/>
      <c r="GRB23" s="158"/>
      <c r="GRC23" s="158"/>
      <c r="GRD23" s="158"/>
      <c r="GRE23" s="158"/>
      <c r="GRF23" s="55"/>
      <c r="GRG23" s="158"/>
      <c r="GRH23" s="158"/>
      <c r="GRI23" s="158"/>
      <c r="GRJ23" s="158"/>
      <c r="GRK23" s="158"/>
      <c r="GRL23" s="158"/>
      <c r="GRM23" s="158"/>
      <c r="GRN23" s="158"/>
      <c r="GRO23" s="158"/>
      <c r="GRP23" s="158"/>
      <c r="GRQ23" s="158"/>
      <c r="GRR23" s="158"/>
      <c r="GRS23" s="158"/>
      <c r="GRT23" s="158"/>
      <c r="GRU23" s="158"/>
      <c r="GRV23" s="158"/>
      <c r="GRW23" s="158"/>
      <c r="GRX23" s="158"/>
      <c r="GRY23" s="158"/>
      <c r="GRZ23" s="158"/>
      <c r="GSA23" s="158"/>
      <c r="GSB23" s="158"/>
      <c r="GSC23" s="158"/>
      <c r="GSD23" s="55"/>
      <c r="GSE23" s="158"/>
      <c r="GSF23" s="158"/>
      <c r="GSG23" s="158"/>
      <c r="GSH23" s="158"/>
      <c r="GSI23" s="158"/>
      <c r="GSJ23" s="158"/>
      <c r="GSK23" s="158"/>
      <c r="GSL23" s="158"/>
      <c r="GSM23" s="158"/>
      <c r="GSN23" s="158"/>
      <c r="GSO23" s="158"/>
      <c r="GSP23" s="158"/>
      <c r="GSQ23" s="158"/>
      <c r="GSR23" s="158"/>
      <c r="GSS23" s="158"/>
      <c r="GST23" s="158"/>
      <c r="GSU23" s="158"/>
      <c r="GSV23" s="158"/>
      <c r="GSW23" s="158"/>
      <c r="GSX23" s="158"/>
      <c r="GSY23" s="158"/>
      <c r="GSZ23" s="158"/>
      <c r="GTA23" s="158"/>
      <c r="GTB23" s="55"/>
      <c r="GTC23" s="158"/>
      <c r="GTD23" s="158"/>
      <c r="GTE23" s="158"/>
      <c r="GTF23" s="158"/>
      <c r="GTG23" s="158"/>
      <c r="GTH23" s="158"/>
      <c r="GTI23" s="158"/>
      <c r="GTJ23" s="158"/>
      <c r="GTK23" s="158"/>
      <c r="GTL23" s="158"/>
      <c r="GTM23" s="158"/>
      <c r="GTN23" s="158"/>
      <c r="GTO23" s="158"/>
      <c r="GTP23" s="158"/>
      <c r="GTQ23" s="158"/>
      <c r="GTR23" s="158"/>
      <c r="GTS23" s="158"/>
      <c r="GTT23" s="158"/>
      <c r="GTU23" s="158"/>
      <c r="GTV23" s="158"/>
      <c r="GTW23" s="158"/>
      <c r="GTX23" s="158"/>
      <c r="GTY23" s="158"/>
      <c r="GTZ23" s="55"/>
      <c r="GUA23" s="158"/>
      <c r="GUB23" s="158"/>
      <c r="GUC23" s="158"/>
      <c r="GUD23" s="158"/>
      <c r="GUE23" s="158"/>
      <c r="GUF23" s="158"/>
      <c r="GUG23" s="158"/>
      <c r="GUH23" s="158"/>
      <c r="GUI23" s="158"/>
      <c r="GUJ23" s="158"/>
      <c r="GUK23" s="158"/>
      <c r="GUL23" s="158"/>
      <c r="GUM23" s="158"/>
      <c r="GUN23" s="158"/>
      <c r="GUO23" s="158"/>
      <c r="GUP23" s="158"/>
      <c r="GUQ23" s="158"/>
      <c r="GUR23" s="158"/>
      <c r="GUS23" s="158"/>
      <c r="GUT23" s="158"/>
      <c r="GUU23" s="158"/>
      <c r="GUV23" s="158"/>
      <c r="GUW23" s="158"/>
      <c r="GUX23" s="55"/>
      <c r="GUY23" s="158"/>
      <c r="GUZ23" s="158"/>
      <c r="GVA23" s="158"/>
      <c r="GVB23" s="158"/>
      <c r="GVC23" s="158"/>
      <c r="GVD23" s="158"/>
      <c r="GVE23" s="158"/>
      <c r="GVF23" s="158"/>
      <c r="GVG23" s="158"/>
      <c r="GVH23" s="158"/>
      <c r="GVI23" s="158"/>
      <c r="GVJ23" s="158"/>
      <c r="GVK23" s="158"/>
      <c r="GVL23" s="158"/>
      <c r="GVM23" s="158"/>
      <c r="GVN23" s="158"/>
      <c r="GVO23" s="158"/>
      <c r="GVP23" s="158"/>
      <c r="GVQ23" s="158"/>
      <c r="GVR23" s="158"/>
      <c r="GVS23" s="158"/>
      <c r="GVT23" s="158"/>
      <c r="GVU23" s="158"/>
      <c r="GVV23" s="55"/>
      <c r="GVW23" s="158"/>
      <c r="GVX23" s="158"/>
      <c r="GVY23" s="158"/>
      <c r="GVZ23" s="158"/>
      <c r="GWA23" s="158"/>
      <c r="GWB23" s="158"/>
      <c r="GWC23" s="158"/>
      <c r="GWD23" s="158"/>
      <c r="GWE23" s="158"/>
      <c r="GWF23" s="158"/>
      <c r="GWG23" s="158"/>
      <c r="GWH23" s="158"/>
      <c r="GWI23" s="158"/>
      <c r="GWJ23" s="158"/>
      <c r="GWK23" s="158"/>
      <c r="GWL23" s="158"/>
      <c r="GWM23" s="158"/>
      <c r="GWN23" s="158"/>
      <c r="GWO23" s="158"/>
      <c r="GWP23" s="158"/>
      <c r="GWQ23" s="158"/>
      <c r="GWR23" s="158"/>
      <c r="GWS23" s="158"/>
      <c r="GWT23" s="55"/>
      <c r="GWU23" s="158"/>
      <c r="GWV23" s="158"/>
      <c r="GWW23" s="158"/>
      <c r="GWX23" s="158"/>
      <c r="GWY23" s="158"/>
      <c r="GWZ23" s="158"/>
      <c r="GXA23" s="158"/>
      <c r="GXB23" s="158"/>
      <c r="GXC23" s="158"/>
      <c r="GXD23" s="158"/>
      <c r="GXE23" s="158"/>
      <c r="GXF23" s="158"/>
      <c r="GXG23" s="158"/>
      <c r="GXH23" s="158"/>
      <c r="GXI23" s="158"/>
      <c r="GXJ23" s="158"/>
      <c r="GXK23" s="158"/>
      <c r="GXL23" s="158"/>
      <c r="GXM23" s="158"/>
      <c r="GXN23" s="158"/>
      <c r="GXO23" s="158"/>
      <c r="GXP23" s="158"/>
      <c r="GXQ23" s="158"/>
      <c r="GXR23" s="55"/>
      <c r="GXS23" s="158"/>
      <c r="GXT23" s="158"/>
      <c r="GXU23" s="158"/>
      <c r="GXV23" s="158"/>
      <c r="GXW23" s="158"/>
      <c r="GXX23" s="158"/>
      <c r="GXY23" s="158"/>
      <c r="GXZ23" s="158"/>
      <c r="GYA23" s="158"/>
      <c r="GYB23" s="158"/>
      <c r="GYC23" s="158"/>
      <c r="GYD23" s="158"/>
      <c r="GYE23" s="158"/>
      <c r="GYF23" s="158"/>
      <c r="GYG23" s="158"/>
      <c r="GYH23" s="158"/>
      <c r="GYI23" s="158"/>
      <c r="GYJ23" s="158"/>
      <c r="GYK23" s="158"/>
      <c r="GYL23" s="158"/>
      <c r="GYM23" s="158"/>
      <c r="GYN23" s="158"/>
      <c r="GYO23" s="158"/>
      <c r="GYP23" s="55"/>
      <c r="GYQ23" s="158"/>
      <c r="GYR23" s="158"/>
      <c r="GYS23" s="158"/>
      <c r="GYT23" s="158"/>
      <c r="GYU23" s="158"/>
      <c r="GYV23" s="158"/>
      <c r="GYW23" s="158"/>
      <c r="GYX23" s="158"/>
      <c r="GYY23" s="158"/>
      <c r="GYZ23" s="158"/>
      <c r="GZA23" s="158"/>
      <c r="GZB23" s="158"/>
      <c r="GZC23" s="158"/>
      <c r="GZD23" s="158"/>
      <c r="GZE23" s="158"/>
      <c r="GZF23" s="158"/>
      <c r="GZG23" s="158"/>
      <c r="GZH23" s="158"/>
      <c r="GZI23" s="158"/>
      <c r="GZJ23" s="158"/>
      <c r="GZK23" s="158"/>
      <c r="GZL23" s="158"/>
      <c r="GZM23" s="158"/>
      <c r="GZN23" s="55"/>
      <c r="GZO23" s="158"/>
      <c r="GZP23" s="158"/>
      <c r="GZQ23" s="158"/>
      <c r="GZR23" s="158"/>
      <c r="GZS23" s="158"/>
      <c r="GZT23" s="158"/>
      <c r="GZU23" s="158"/>
      <c r="GZV23" s="158"/>
      <c r="GZW23" s="158"/>
      <c r="GZX23" s="158"/>
      <c r="GZY23" s="158"/>
      <c r="GZZ23" s="158"/>
      <c r="HAA23" s="158"/>
      <c r="HAB23" s="158"/>
      <c r="HAC23" s="158"/>
      <c r="HAD23" s="158"/>
      <c r="HAE23" s="158"/>
      <c r="HAF23" s="158"/>
      <c r="HAG23" s="158"/>
      <c r="HAH23" s="158"/>
      <c r="HAI23" s="158"/>
      <c r="HAJ23" s="158"/>
      <c r="HAK23" s="158"/>
      <c r="HAL23" s="55"/>
      <c r="HAM23" s="158"/>
      <c r="HAN23" s="158"/>
      <c r="HAO23" s="158"/>
      <c r="HAP23" s="158"/>
      <c r="HAQ23" s="158"/>
      <c r="HAR23" s="158"/>
      <c r="HAS23" s="158"/>
      <c r="HAT23" s="158"/>
      <c r="HAU23" s="158"/>
      <c r="HAV23" s="158"/>
      <c r="HAW23" s="158"/>
      <c r="HAX23" s="158"/>
      <c r="HAY23" s="158"/>
      <c r="HAZ23" s="158"/>
      <c r="HBA23" s="158"/>
      <c r="HBB23" s="158"/>
      <c r="HBC23" s="158"/>
      <c r="HBD23" s="158"/>
      <c r="HBE23" s="158"/>
      <c r="HBF23" s="158"/>
      <c r="HBG23" s="158"/>
      <c r="HBH23" s="158"/>
      <c r="HBI23" s="158"/>
      <c r="HBJ23" s="55"/>
      <c r="HBK23" s="158"/>
      <c r="HBL23" s="158"/>
      <c r="HBM23" s="158"/>
      <c r="HBN23" s="158"/>
      <c r="HBO23" s="158"/>
      <c r="HBP23" s="158"/>
      <c r="HBQ23" s="158"/>
      <c r="HBR23" s="158"/>
      <c r="HBS23" s="158"/>
      <c r="HBT23" s="158"/>
      <c r="HBU23" s="158"/>
      <c r="HBV23" s="158"/>
      <c r="HBW23" s="158"/>
      <c r="HBX23" s="158"/>
      <c r="HBY23" s="158"/>
      <c r="HBZ23" s="158"/>
      <c r="HCA23" s="158"/>
      <c r="HCB23" s="158"/>
      <c r="HCC23" s="158"/>
      <c r="HCD23" s="158"/>
      <c r="HCE23" s="158"/>
      <c r="HCF23" s="158"/>
      <c r="HCG23" s="158"/>
      <c r="HCH23" s="55"/>
      <c r="HCI23" s="158"/>
      <c r="HCJ23" s="158"/>
      <c r="HCK23" s="158"/>
      <c r="HCL23" s="158"/>
      <c r="HCM23" s="158"/>
      <c r="HCN23" s="158"/>
      <c r="HCO23" s="158"/>
      <c r="HCP23" s="158"/>
      <c r="HCQ23" s="158"/>
      <c r="HCR23" s="158"/>
      <c r="HCS23" s="158"/>
      <c r="HCT23" s="158"/>
      <c r="HCU23" s="158"/>
      <c r="HCV23" s="158"/>
      <c r="HCW23" s="158"/>
      <c r="HCX23" s="158"/>
      <c r="HCY23" s="158"/>
      <c r="HCZ23" s="158"/>
      <c r="HDA23" s="158"/>
      <c r="HDB23" s="158"/>
      <c r="HDC23" s="158"/>
      <c r="HDD23" s="158"/>
      <c r="HDE23" s="158"/>
      <c r="HDF23" s="55"/>
      <c r="HDG23" s="158"/>
      <c r="HDH23" s="158"/>
      <c r="HDI23" s="158"/>
      <c r="HDJ23" s="158"/>
      <c r="HDK23" s="158"/>
      <c r="HDL23" s="158"/>
      <c r="HDM23" s="158"/>
      <c r="HDN23" s="158"/>
      <c r="HDO23" s="158"/>
      <c r="HDP23" s="158"/>
      <c r="HDQ23" s="158"/>
      <c r="HDR23" s="158"/>
      <c r="HDS23" s="158"/>
      <c r="HDT23" s="158"/>
      <c r="HDU23" s="158"/>
      <c r="HDV23" s="158"/>
      <c r="HDW23" s="158"/>
      <c r="HDX23" s="158"/>
      <c r="HDY23" s="158"/>
      <c r="HDZ23" s="158"/>
      <c r="HEA23" s="158"/>
      <c r="HEB23" s="158"/>
      <c r="HEC23" s="158"/>
      <c r="HED23" s="55"/>
      <c r="HEE23" s="158"/>
      <c r="HEF23" s="158"/>
      <c r="HEG23" s="158"/>
      <c r="HEH23" s="158"/>
      <c r="HEI23" s="158"/>
      <c r="HEJ23" s="158"/>
      <c r="HEK23" s="158"/>
      <c r="HEL23" s="158"/>
      <c r="HEM23" s="158"/>
      <c r="HEN23" s="158"/>
      <c r="HEO23" s="158"/>
      <c r="HEP23" s="158"/>
      <c r="HEQ23" s="158"/>
      <c r="HER23" s="158"/>
      <c r="HES23" s="158"/>
      <c r="HET23" s="158"/>
      <c r="HEU23" s="158"/>
      <c r="HEV23" s="158"/>
      <c r="HEW23" s="158"/>
      <c r="HEX23" s="158"/>
      <c r="HEY23" s="158"/>
      <c r="HEZ23" s="158"/>
      <c r="HFA23" s="158"/>
      <c r="HFB23" s="55"/>
      <c r="HFC23" s="158"/>
      <c r="HFD23" s="158"/>
      <c r="HFE23" s="158"/>
      <c r="HFF23" s="158"/>
      <c r="HFG23" s="158"/>
      <c r="HFH23" s="158"/>
      <c r="HFI23" s="158"/>
      <c r="HFJ23" s="158"/>
      <c r="HFK23" s="158"/>
      <c r="HFL23" s="158"/>
      <c r="HFM23" s="158"/>
      <c r="HFN23" s="158"/>
      <c r="HFO23" s="158"/>
      <c r="HFP23" s="158"/>
      <c r="HFQ23" s="158"/>
      <c r="HFR23" s="158"/>
      <c r="HFS23" s="158"/>
      <c r="HFT23" s="158"/>
      <c r="HFU23" s="158"/>
      <c r="HFV23" s="158"/>
      <c r="HFW23" s="158"/>
      <c r="HFX23" s="158"/>
      <c r="HFY23" s="158"/>
      <c r="HFZ23" s="55"/>
      <c r="HGA23" s="158"/>
      <c r="HGB23" s="158"/>
      <c r="HGC23" s="158"/>
      <c r="HGD23" s="158"/>
      <c r="HGE23" s="158"/>
      <c r="HGF23" s="158"/>
      <c r="HGG23" s="158"/>
      <c r="HGH23" s="158"/>
      <c r="HGI23" s="158"/>
      <c r="HGJ23" s="158"/>
      <c r="HGK23" s="158"/>
      <c r="HGL23" s="158"/>
      <c r="HGM23" s="158"/>
      <c r="HGN23" s="158"/>
      <c r="HGO23" s="158"/>
      <c r="HGP23" s="158"/>
      <c r="HGQ23" s="158"/>
      <c r="HGR23" s="158"/>
      <c r="HGS23" s="158"/>
      <c r="HGT23" s="158"/>
      <c r="HGU23" s="158"/>
      <c r="HGV23" s="158"/>
      <c r="HGW23" s="158"/>
      <c r="HGX23" s="55"/>
      <c r="HGY23" s="158"/>
      <c r="HGZ23" s="158"/>
      <c r="HHA23" s="158"/>
      <c r="HHB23" s="158"/>
      <c r="HHC23" s="158"/>
      <c r="HHD23" s="158"/>
      <c r="HHE23" s="158"/>
      <c r="HHF23" s="158"/>
      <c r="HHG23" s="158"/>
      <c r="HHH23" s="158"/>
      <c r="HHI23" s="158"/>
      <c r="HHJ23" s="158"/>
      <c r="HHK23" s="158"/>
      <c r="HHL23" s="158"/>
      <c r="HHM23" s="158"/>
      <c r="HHN23" s="158"/>
      <c r="HHO23" s="158"/>
      <c r="HHP23" s="158"/>
      <c r="HHQ23" s="158"/>
      <c r="HHR23" s="158"/>
      <c r="HHS23" s="158"/>
      <c r="HHT23" s="158"/>
      <c r="HHU23" s="158"/>
      <c r="HHV23" s="55"/>
      <c r="HHW23" s="158"/>
      <c r="HHX23" s="158"/>
      <c r="HHY23" s="158"/>
      <c r="HHZ23" s="158"/>
      <c r="HIA23" s="158"/>
      <c r="HIB23" s="158"/>
      <c r="HIC23" s="158"/>
      <c r="HID23" s="158"/>
      <c r="HIE23" s="158"/>
      <c r="HIF23" s="158"/>
      <c r="HIG23" s="158"/>
      <c r="HIH23" s="158"/>
      <c r="HII23" s="158"/>
      <c r="HIJ23" s="158"/>
      <c r="HIK23" s="158"/>
      <c r="HIL23" s="158"/>
      <c r="HIM23" s="158"/>
      <c r="HIN23" s="158"/>
      <c r="HIO23" s="158"/>
      <c r="HIP23" s="158"/>
      <c r="HIQ23" s="158"/>
      <c r="HIR23" s="158"/>
      <c r="HIS23" s="158"/>
      <c r="HIT23" s="55"/>
      <c r="HIU23" s="158"/>
      <c r="HIV23" s="158"/>
      <c r="HIW23" s="158"/>
      <c r="HIX23" s="158"/>
      <c r="HIY23" s="158"/>
      <c r="HIZ23" s="158"/>
      <c r="HJA23" s="158"/>
      <c r="HJB23" s="158"/>
      <c r="HJC23" s="158"/>
      <c r="HJD23" s="158"/>
      <c r="HJE23" s="158"/>
      <c r="HJF23" s="158"/>
      <c r="HJG23" s="158"/>
      <c r="HJH23" s="158"/>
      <c r="HJI23" s="158"/>
      <c r="HJJ23" s="158"/>
      <c r="HJK23" s="158"/>
      <c r="HJL23" s="158"/>
      <c r="HJM23" s="158"/>
      <c r="HJN23" s="158"/>
      <c r="HJO23" s="158"/>
      <c r="HJP23" s="158"/>
      <c r="HJQ23" s="158"/>
      <c r="HJR23" s="55"/>
      <c r="HJS23" s="158"/>
      <c r="HJT23" s="158"/>
      <c r="HJU23" s="158"/>
      <c r="HJV23" s="158"/>
      <c r="HJW23" s="158"/>
      <c r="HJX23" s="158"/>
      <c r="HJY23" s="158"/>
      <c r="HJZ23" s="158"/>
      <c r="HKA23" s="158"/>
      <c r="HKB23" s="158"/>
      <c r="HKC23" s="158"/>
      <c r="HKD23" s="158"/>
      <c r="HKE23" s="158"/>
      <c r="HKF23" s="158"/>
      <c r="HKG23" s="158"/>
      <c r="HKH23" s="158"/>
      <c r="HKI23" s="158"/>
      <c r="HKJ23" s="158"/>
      <c r="HKK23" s="158"/>
      <c r="HKL23" s="158"/>
      <c r="HKM23" s="158"/>
      <c r="HKN23" s="158"/>
      <c r="HKO23" s="158"/>
      <c r="HKP23" s="55"/>
      <c r="HKQ23" s="158"/>
      <c r="HKR23" s="158"/>
      <c r="HKS23" s="158"/>
      <c r="HKT23" s="158"/>
      <c r="HKU23" s="158"/>
      <c r="HKV23" s="158"/>
      <c r="HKW23" s="158"/>
      <c r="HKX23" s="158"/>
      <c r="HKY23" s="158"/>
      <c r="HKZ23" s="158"/>
      <c r="HLA23" s="158"/>
      <c r="HLB23" s="158"/>
      <c r="HLC23" s="158"/>
      <c r="HLD23" s="158"/>
      <c r="HLE23" s="158"/>
      <c r="HLF23" s="158"/>
      <c r="HLG23" s="158"/>
      <c r="HLH23" s="158"/>
      <c r="HLI23" s="158"/>
      <c r="HLJ23" s="158"/>
      <c r="HLK23" s="158"/>
      <c r="HLL23" s="158"/>
      <c r="HLM23" s="158"/>
      <c r="HLN23" s="55"/>
      <c r="HLO23" s="158"/>
      <c r="HLP23" s="158"/>
      <c r="HLQ23" s="158"/>
      <c r="HLR23" s="158"/>
      <c r="HLS23" s="158"/>
      <c r="HLT23" s="158"/>
      <c r="HLU23" s="158"/>
      <c r="HLV23" s="158"/>
      <c r="HLW23" s="158"/>
      <c r="HLX23" s="158"/>
      <c r="HLY23" s="158"/>
      <c r="HLZ23" s="158"/>
      <c r="HMA23" s="158"/>
      <c r="HMB23" s="158"/>
      <c r="HMC23" s="158"/>
      <c r="HMD23" s="158"/>
      <c r="HME23" s="158"/>
      <c r="HMF23" s="158"/>
      <c r="HMG23" s="158"/>
      <c r="HMH23" s="158"/>
      <c r="HMI23" s="158"/>
      <c r="HMJ23" s="158"/>
      <c r="HMK23" s="158"/>
      <c r="HML23" s="55"/>
      <c r="HMM23" s="158"/>
      <c r="HMN23" s="158"/>
      <c r="HMO23" s="158"/>
      <c r="HMP23" s="158"/>
      <c r="HMQ23" s="158"/>
      <c r="HMR23" s="158"/>
      <c r="HMS23" s="158"/>
      <c r="HMT23" s="158"/>
      <c r="HMU23" s="158"/>
      <c r="HMV23" s="158"/>
      <c r="HMW23" s="158"/>
      <c r="HMX23" s="158"/>
      <c r="HMY23" s="158"/>
      <c r="HMZ23" s="158"/>
      <c r="HNA23" s="158"/>
      <c r="HNB23" s="158"/>
      <c r="HNC23" s="158"/>
      <c r="HND23" s="158"/>
      <c r="HNE23" s="158"/>
      <c r="HNF23" s="158"/>
      <c r="HNG23" s="158"/>
      <c r="HNH23" s="158"/>
      <c r="HNI23" s="158"/>
      <c r="HNJ23" s="55"/>
      <c r="HNK23" s="158"/>
      <c r="HNL23" s="158"/>
      <c r="HNM23" s="158"/>
      <c r="HNN23" s="158"/>
      <c r="HNO23" s="158"/>
      <c r="HNP23" s="158"/>
      <c r="HNQ23" s="158"/>
      <c r="HNR23" s="158"/>
      <c r="HNS23" s="158"/>
      <c r="HNT23" s="158"/>
      <c r="HNU23" s="158"/>
      <c r="HNV23" s="158"/>
      <c r="HNW23" s="158"/>
      <c r="HNX23" s="158"/>
      <c r="HNY23" s="158"/>
      <c r="HNZ23" s="158"/>
      <c r="HOA23" s="158"/>
      <c r="HOB23" s="158"/>
      <c r="HOC23" s="158"/>
      <c r="HOD23" s="158"/>
      <c r="HOE23" s="158"/>
      <c r="HOF23" s="158"/>
      <c r="HOG23" s="158"/>
      <c r="HOH23" s="55"/>
      <c r="HOI23" s="158"/>
      <c r="HOJ23" s="158"/>
      <c r="HOK23" s="158"/>
      <c r="HOL23" s="158"/>
      <c r="HOM23" s="158"/>
      <c r="HON23" s="158"/>
      <c r="HOO23" s="158"/>
      <c r="HOP23" s="158"/>
      <c r="HOQ23" s="158"/>
      <c r="HOR23" s="158"/>
      <c r="HOS23" s="158"/>
      <c r="HOT23" s="158"/>
      <c r="HOU23" s="158"/>
      <c r="HOV23" s="158"/>
      <c r="HOW23" s="158"/>
      <c r="HOX23" s="158"/>
      <c r="HOY23" s="158"/>
      <c r="HOZ23" s="158"/>
      <c r="HPA23" s="158"/>
      <c r="HPB23" s="158"/>
      <c r="HPC23" s="158"/>
      <c r="HPD23" s="158"/>
      <c r="HPE23" s="158"/>
      <c r="HPF23" s="55"/>
      <c r="HPG23" s="158"/>
      <c r="HPH23" s="158"/>
      <c r="HPI23" s="158"/>
      <c r="HPJ23" s="158"/>
      <c r="HPK23" s="158"/>
      <c r="HPL23" s="158"/>
      <c r="HPM23" s="158"/>
      <c r="HPN23" s="158"/>
      <c r="HPO23" s="158"/>
      <c r="HPP23" s="158"/>
      <c r="HPQ23" s="158"/>
      <c r="HPR23" s="158"/>
      <c r="HPS23" s="158"/>
      <c r="HPT23" s="158"/>
      <c r="HPU23" s="158"/>
      <c r="HPV23" s="158"/>
      <c r="HPW23" s="158"/>
      <c r="HPX23" s="158"/>
      <c r="HPY23" s="158"/>
      <c r="HPZ23" s="158"/>
      <c r="HQA23" s="158"/>
      <c r="HQB23" s="158"/>
      <c r="HQC23" s="158"/>
      <c r="HQD23" s="55"/>
      <c r="HQE23" s="158"/>
      <c r="HQF23" s="158"/>
      <c r="HQG23" s="158"/>
      <c r="HQH23" s="158"/>
      <c r="HQI23" s="158"/>
      <c r="HQJ23" s="158"/>
      <c r="HQK23" s="158"/>
      <c r="HQL23" s="158"/>
      <c r="HQM23" s="158"/>
      <c r="HQN23" s="158"/>
      <c r="HQO23" s="158"/>
      <c r="HQP23" s="158"/>
      <c r="HQQ23" s="158"/>
      <c r="HQR23" s="158"/>
      <c r="HQS23" s="158"/>
      <c r="HQT23" s="158"/>
      <c r="HQU23" s="158"/>
      <c r="HQV23" s="158"/>
      <c r="HQW23" s="158"/>
      <c r="HQX23" s="158"/>
      <c r="HQY23" s="158"/>
      <c r="HQZ23" s="158"/>
      <c r="HRA23" s="158"/>
      <c r="HRB23" s="55"/>
      <c r="HRC23" s="158"/>
      <c r="HRD23" s="158"/>
      <c r="HRE23" s="158"/>
      <c r="HRF23" s="158"/>
      <c r="HRG23" s="158"/>
      <c r="HRH23" s="158"/>
      <c r="HRI23" s="158"/>
      <c r="HRJ23" s="158"/>
      <c r="HRK23" s="158"/>
      <c r="HRL23" s="158"/>
      <c r="HRM23" s="158"/>
      <c r="HRN23" s="158"/>
      <c r="HRO23" s="158"/>
      <c r="HRP23" s="158"/>
      <c r="HRQ23" s="158"/>
      <c r="HRR23" s="158"/>
      <c r="HRS23" s="158"/>
      <c r="HRT23" s="158"/>
      <c r="HRU23" s="158"/>
      <c r="HRV23" s="158"/>
      <c r="HRW23" s="158"/>
      <c r="HRX23" s="158"/>
      <c r="HRY23" s="158"/>
      <c r="HRZ23" s="55"/>
      <c r="HSA23" s="158"/>
      <c r="HSB23" s="158"/>
      <c r="HSC23" s="158"/>
      <c r="HSD23" s="158"/>
      <c r="HSE23" s="158"/>
      <c r="HSF23" s="158"/>
      <c r="HSG23" s="158"/>
      <c r="HSH23" s="158"/>
      <c r="HSI23" s="158"/>
      <c r="HSJ23" s="158"/>
      <c r="HSK23" s="158"/>
      <c r="HSL23" s="158"/>
      <c r="HSM23" s="158"/>
      <c r="HSN23" s="158"/>
      <c r="HSO23" s="158"/>
      <c r="HSP23" s="158"/>
      <c r="HSQ23" s="158"/>
      <c r="HSR23" s="158"/>
      <c r="HSS23" s="158"/>
      <c r="HST23" s="158"/>
      <c r="HSU23" s="158"/>
      <c r="HSV23" s="158"/>
      <c r="HSW23" s="158"/>
      <c r="HSX23" s="55"/>
      <c r="HSY23" s="158"/>
      <c r="HSZ23" s="158"/>
      <c r="HTA23" s="158"/>
      <c r="HTB23" s="158"/>
      <c r="HTC23" s="158"/>
      <c r="HTD23" s="158"/>
      <c r="HTE23" s="158"/>
      <c r="HTF23" s="158"/>
      <c r="HTG23" s="158"/>
      <c r="HTH23" s="158"/>
      <c r="HTI23" s="158"/>
      <c r="HTJ23" s="158"/>
      <c r="HTK23" s="158"/>
      <c r="HTL23" s="158"/>
      <c r="HTM23" s="158"/>
      <c r="HTN23" s="158"/>
      <c r="HTO23" s="158"/>
      <c r="HTP23" s="158"/>
      <c r="HTQ23" s="158"/>
      <c r="HTR23" s="158"/>
      <c r="HTS23" s="158"/>
      <c r="HTT23" s="158"/>
      <c r="HTU23" s="158"/>
      <c r="HTV23" s="55"/>
      <c r="HTW23" s="158"/>
      <c r="HTX23" s="158"/>
      <c r="HTY23" s="158"/>
      <c r="HTZ23" s="158"/>
      <c r="HUA23" s="158"/>
      <c r="HUB23" s="158"/>
      <c r="HUC23" s="158"/>
      <c r="HUD23" s="158"/>
      <c r="HUE23" s="158"/>
      <c r="HUF23" s="158"/>
      <c r="HUG23" s="158"/>
      <c r="HUH23" s="158"/>
      <c r="HUI23" s="158"/>
      <c r="HUJ23" s="158"/>
      <c r="HUK23" s="158"/>
      <c r="HUL23" s="158"/>
      <c r="HUM23" s="158"/>
      <c r="HUN23" s="158"/>
      <c r="HUO23" s="158"/>
      <c r="HUP23" s="158"/>
      <c r="HUQ23" s="158"/>
      <c r="HUR23" s="158"/>
      <c r="HUS23" s="158"/>
      <c r="HUT23" s="55"/>
      <c r="HUU23" s="158"/>
      <c r="HUV23" s="158"/>
      <c r="HUW23" s="158"/>
      <c r="HUX23" s="158"/>
      <c r="HUY23" s="158"/>
      <c r="HUZ23" s="158"/>
      <c r="HVA23" s="158"/>
      <c r="HVB23" s="158"/>
      <c r="HVC23" s="158"/>
      <c r="HVD23" s="158"/>
      <c r="HVE23" s="158"/>
      <c r="HVF23" s="158"/>
      <c r="HVG23" s="158"/>
      <c r="HVH23" s="158"/>
      <c r="HVI23" s="158"/>
      <c r="HVJ23" s="158"/>
      <c r="HVK23" s="158"/>
      <c r="HVL23" s="158"/>
      <c r="HVM23" s="158"/>
      <c r="HVN23" s="158"/>
      <c r="HVO23" s="158"/>
      <c r="HVP23" s="158"/>
      <c r="HVQ23" s="158"/>
      <c r="HVR23" s="55"/>
      <c r="HVS23" s="158"/>
      <c r="HVT23" s="158"/>
      <c r="HVU23" s="158"/>
      <c r="HVV23" s="158"/>
      <c r="HVW23" s="158"/>
      <c r="HVX23" s="158"/>
      <c r="HVY23" s="158"/>
      <c r="HVZ23" s="158"/>
      <c r="HWA23" s="158"/>
      <c r="HWB23" s="158"/>
      <c r="HWC23" s="158"/>
      <c r="HWD23" s="158"/>
      <c r="HWE23" s="158"/>
      <c r="HWF23" s="158"/>
      <c r="HWG23" s="158"/>
      <c r="HWH23" s="158"/>
      <c r="HWI23" s="158"/>
      <c r="HWJ23" s="158"/>
      <c r="HWK23" s="158"/>
      <c r="HWL23" s="158"/>
      <c r="HWM23" s="158"/>
      <c r="HWN23" s="158"/>
      <c r="HWO23" s="158"/>
      <c r="HWP23" s="55"/>
      <c r="HWQ23" s="158"/>
      <c r="HWR23" s="158"/>
      <c r="HWS23" s="158"/>
      <c r="HWT23" s="158"/>
      <c r="HWU23" s="158"/>
      <c r="HWV23" s="158"/>
      <c r="HWW23" s="158"/>
      <c r="HWX23" s="158"/>
      <c r="HWY23" s="158"/>
      <c r="HWZ23" s="158"/>
      <c r="HXA23" s="158"/>
      <c r="HXB23" s="158"/>
      <c r="HXC23" s="158"/>
      <c r="HXD23" s="158"/>
      <c r="HXE23" s="158"/>
      <c r="HXF23" s="158"/>
      <c r="HXG23" s="158"/>
      <c r="HXH23" s="158"/>
      <c r="HXI23" s="158"/>
      <c r="HXJ23" s="158"/>
      <c r="HXK23" s="158"/>
      <c r="HXL23" s="158"/>
      <c r="HXM23" s="158"/>
      <c r="HXN23" s="55"/>
      <c r="HXO23" s="158"/>
      <c r="HXP23" s="158"/>
      <c r="HXQ23" s="158"/>
      <c r="HXR23" s="158"/>
      <c r="HXS23" s="158"/>
      <c r="HXT23" s="158"/>
      <c r="HXU23" s="158"/>
      <c r="HXV23" s="158"/>
      <c r="HXW23" s="158"/>
      <c r="HXX23" s="158"/>
      <c r="HXY23" s="158"/>
      <c r="HXZ23" s="158"/>
      <c r="HYA23" s="158"/>
      <c r="HYB23" s="158"/>
      <c r="HYC23" s="158"/>
      <c r="HYD23" s="158"/>
      <c r="HYE23" s="158"/>
      <c r="HYF23" s="158"/>
      <c r="HYG23" s="158"/>
      <c r="HYH23" s="158"/>
      <c r="HYI23" s="158"/>
      <c r="HYJ23" s="158"/>
      <c r="HYK23" s="158"/>
      <c r="HYL23" s="55"/>
      <c r="HYM23" s="158"/>
      <c r="HYN23" s="158"/>
      <c r="HYO23" s="158"/>
      <c r="HYP23" s="158"/>
      <c r="HYQ23" s="158"/>
      <c r="HYR23" s="158"/>
      <c r="HYS23" s="158"/>
      <c r="HYT23" s="158"/>
      <c r="HYU23" s="158"/>
      <c r="HYV23" s="158"/>
      <c r="HYW23" s="158"/>
      <c r="HYX23" s="158"/>
      <c r="HYY23" s="158"/>
      <c r="HYZ23" s="158"/>
      <c r="HZA23" s="158"/>
      <c r="HZB23" s="158"/>
      <c r="HZC23" s="158"/>
      <c r="HZD23" s="158"/>
      <c r="HZE23" s="158"/>
      <c r="HZF23" s="158"/>
      <c r="HZG23" s="158"/>
      <c r="HZH23" s="158"/>
      <c r="HZI23" s="158"/>
      <c r="HZJ23" s="55"/>
      <c r="HZK23" s="158"/>
      <c r="HZL23" s="158"/>
      <c r="HZM23" s="158"/>
      <c r="HZN23" s="158"/>
      <c r="HZO23" s="158"/>
      <c r="HZP23" s="158"/>
      <c r="HZQ23" s="158"/>
      <c r="HZR23" s="158"/>
      <c r="HZS23" s="158"/>
      <c r="HZT23" s="158"/>
      <c r="HZU23" s="158"/>
      <c r="HZV23" s="158"/>
      <c r="HZW23" s="158"/>
      <c r="HZX23" s="158"/>
      <c r="HZY23" s="158"/>
      <c r="HZZ23" s="158"/>
      <c r="IAA23" s="158"/>
      <c r="IAB23" s="158"/>
      <c r="IAC23" s="158"/>
      <c r="IAD23" s="158"/>
      <c r="IAE23" s="158"/>
      <c r="IAF23" s="158"/>
      <c r="IAG23" s="158"/>
      <c r="IAH23" s="55"/>
      <c r="IAI23" s="158"/>
      <c r="IAJ23" s="158"/>
      <c r="IAK23" s="158"/>
      <c r="IAL23" s="158"/>
      <c r="IAM23" s="158"/>
      <c r="IAN23" s="158"/>
      <c r="IAO23" s="158"/>
      <c r="IAP23" s="158"/>
      <c r="IAQ23" s="158"/>
      <c r="IAR23" s="158"/>
      <c r="IAS23" s="158"/>
      <c r="IAT23" s="158"/>
      <c r="IAU23" s="158"/>
      <c r="IAV23" s="158"/>
      <c r="IAW23" s="158"/>
      <c r="IAX23" s="158"/>
      <c r="IAY23" s="158"/>
      <c r="IAZ23" s="158"/>
      <c r="IBA23" s="158"/>
      <c r="IBB23" s="158"/>
      <c r="IBC23" s="158"/>
      <c r="IBD23" s="158"/>
      <c r="IBE23" s="158"/>
      <c r="IBF23" s="55"/>
      <c r="IBG23" s="158"/>
      <c r="IBH23" s="158"/>
      <c r="IBI23" s="158"/>
      <c r="IBJ23" s="158"/>
      <c r="IBK23" s="158"/>
      <c r="IBL23" s="158"/>
      <c r="IBM23" s="158"/>
      <c r="IBN23" s="158"/>
      <c r="IBO23" s="158"/>
      <c r="IBP23" s="158"/>
      <c r="IBQ23" s="158"/>
      <c r="IBR23" s="158"/>
      <c r="IBS23" s="158"/>
      <c r="IBT23" s="158"/>
      <c r="IBU23" s="158"/>
      <c r="IBV23" s="158"/>
      <c r="IBW23" s="158"/>
      <c r="IBX23" s="158"/>
      <c r="IBY23" s="158"/>
      <c r="IBZ23" s="158"/>
      <c r="ICA23" s="158"/>
      <c r="ICB23" s="158"/>
      <c r="ICC23" s="158"/>
      <c r="ICD23" s="55"/>
      <c r="ICE23" s="158"/>
      <c r="ICF23" s="158"/>
      <c r="ICG23" s="158"/>
      <c r="ICH23" s="158"/>
      <c r="ICI23" s="158"/>
      <c r="ICJ23" s="158"/>
      <c r="ICK23" s="158"/>
      <c r="ICL23" s="158"/>
      <c r="ICM23" s="158"/>
      <c r="ICN23" s="158"/>
      <c r="ICO23" s="158"/>
      <c r="ICP23" s="158"/>
      <c r="ICQ23" s="158"/>
      <c r="ICR23" s="158"/>
      <c r="ICS23" s="158"/>
      <c r="ICT23" s="158"/>
      <c r="ICU23" s="158"/>
      <c r="ICV23" s="158"/>
      <c r="ICW23" s="158"/>
      <c r="ICX23" s="158"/>
      <c r="ICY23" s="158"/>
      <c r="ICZ23" s="158"/>
      <c r="IDA23" s="158"/>
      <c r="IDB23" s="55"/>
      <c r="IDC23" s="158"/>
      <c r="IDD23" s="158"/>
      <c r="IDE23" s="158"/>
      <c r="IDF23" s="158"/>
      <c r="IDG23" s="158"/>
      <c r="IDH23" s="158"/>
      <c r="IDI23" s="158"/>
      <c r="IDJ23" s="158"/>
      <c r="IDK23" s="158"/>
      <c r="IDL23" s="158"/>
      <c r="IDM23" s="158"/>
      <c r="IDN23" s="158"/>
      <c r="IDO23" s="158"/>
      <c r="IDP23" s="158"/>
      <c r="IDQ23" s="158"/>
      <c r="IDR23" s="158"/>
      <c r="IDS23" s="158"/>
      <c r="IDT23" s="158"/>
      <c r="IDU23" s="158"/>
      <c r="IDV23" s="158"/>
      <c r="IDW23" s="158"/>
      <c r="IDX23" s="158"/>
      <c r="IDY23" s="158"/>
      <c r="IDZ23" s="55"/>
      <c r="IEA23" s="158"/>
      <c r="IEB23" s="158"/>
      <c r="IEC23" s="158"/>
      <c r="IED23" s="158"/>
      <c r="IEE23" s="158"/>
      <c r="IEF23" s="158"/>
      <c r="IEG23" s="158"/>
      <c r="IEH23" s="158"/>
      <c r="IEI23" s="158"/>
      <c r="IEJ23" s="158"/>
      <c r="IEK23" s="158"/>
      <c r="IEL23" s="158"/>
      <c r="IEM23" s="158"/>
      <c r="IEN23" s="158"/>
      <c r="IEO23" s="158"/>
      <c r="IEP23" s="158"/>
      <c r="IEQ23" s="158"/>
      <c r="IER23" s="158"/>
      <c r="IES23" s="158"/>
      <c r="IET23" s="158"/>
      <c r="IEU23" s="158"/>
      <c r="IEV23" s="158"/>
      <c r="IEW23" s="158"/>
      <c r="IEX23" s="55"/>
      <c r="IEY23" s="158"/>
      <c r="IEZ23" s="158"/>
      <c r="IFA23" s="158"/>
      <c r="IFB23" s="158"/>
      <c r="IFC23" s="158"/>
      <c r="IFD23" s="158"/>
      <c r="IFE23" s="158"/>
      <c r="IFF23" s="158"/>
      <c r="IFG23" s="158"/>
      <c r="IFH23" s="158"/>
      <c r="IFI23" s="158"/>
      <c r="IFJ23" s="158"/>
      <c r="IFK23" s="158"/>
      <c r="IFL23" s="158"/>
      <c r="IFM23" s="158"/>
      <c r="IFN23" s="158"/>
      <c r="IFO23" s="158"/>
      <c r="IFP23" s="158"/>
      <c r="IFQ23" s="158"/>
      <c r="IFR23" s="158"/>
      <c r="IFS23" s="158"/>
      <c r="IFT23" s="158"/>
      <c r="IFU23" s="158"/>
      <c r="IFV23" s="55"/>
      <c r="IFW23" s="158"/>
      <c r="IFX23" s="158"/>
      <c r="IFY23" s="158"/>
      <c r="IFZ23" s="158"/>
      <c r="IGA23" s="158"/>
      <c r="IGB23" s="158"/>
      <c r="IGC23" s="158"/>
      <c r="IGD23" s="158"/>
      <c r="IGE23" s="158"/>
      <c r="IGF23" s="158"/>
      <c r="IGG23" s="158"/>
      <c r="IGH23" s="158"/>
      <c r="IGI23" s="158"/>
      <c r="IGJ23" s="158"/>
      <c r="IGK23" s="158"/>
      <c r="IGL23" s="158"/>
      <c r="IGM23" s="158"/>
      <c r="IGN23" s="158"/>
      <c r="IGO23" s="158"/>
      <c r="IGP23" s="158"/>
      <c r="IGQ23" s="158"/>
      <c r="IGR23" s="158"/>
      <c r="IGS23" s="158"/>
      <c r="IGT23" s="55"/>
      <c r="IGU23" s="158"/>
      <c r="IGV23" s="158"/>
      <c r="IGW23" s="158"/>
      <c r="IGX23" s="158"/>
      <c r="IGY23" s="158"/>
      <c r="IGZ23" s="158"/>
      <c r="IHA23" s="158"/>
      <c r="IHB23" s="158"/>
      <c r="IHC23" s="158"/>
      <c r="IHD23" s="158"/>
      <c r="IHE23" s="158"/>
      <c r="IHF23" s="158"/>
      <c r="IHG23" s="158"/>
      <c r="IHH23" s="158"/>
      <c r="IHI23" s="158"/>
      <c r="IHJ23" s="158"/>
      <c r="IHK23" s="158"/>
      <c r="IHL23" s="158"/>
      <c r="IHM23" s="158"/>
      <c r="IHN23" s="158"/>
      <c r="IHO23" s="158"/>
      <c r="IHP23" s="158"/>
      <c r="IHQ23" s="158"/>
      <c r="IHR23" s="55"/>
      <c r="IHS23" s="158"/>
      <c r="IHT23" s="158"/>
      <c r="IHU23" s="158"/>
      <c r="IHV23" s="158"/>
      <c r="IHW23" s="158"/>
      <c r="IHX23" s="158"/>
      <c r="IHY23" s="158"/>
      <c r="IHZ23" s="158"/>
      <c r="IIA23" s="158"/>
      <c r="IIB23" s="158"/>
      <c r="IIC23" s="158"/>
      <c r="IID23" s="158"/>
      <c r="IIE23" s="158"/>
      <c r="IIF23" s="158"/>
      <c r="IIG23" s="158"/>
      <c r="IIH23" s="158"/>
      <c r="III23" s="158"/>
      <c r="IIJ23" s="158"/>
      <c r="IIK23" s="158"/>
      <c r="IIL23" s="158"/>
      <c r="IIM23" s="158"/>
      <c r="IIN23" s="158"/>
      <c r="IIO23" s="158"/>
      <c r="IIP23" s="55"/>
      <c r="IIQ23" s="158"/>
      <c r="IIR23" s="158"/>
      <c r="IIS23" s="158"/>
      <c r="IIT23" s="158"/>
      <c r="IIU23" s="158"/>
      <c r="IIV23" s="158"/>
      <c r="IIW23" s="158"/>
      <c r="IIX23" s="158"/>
      <c r="IIY23" s="158"/>
      <c r="IIZ23" s="158"/>
      <c r="IJA23" s="158"/>
      <c r="IJB23" s="158"/>
      <c r="IJC23" s="158"/>
      <c r="IJD23" s="158"/>
      <c r="IJE23" s="158"/>
      <c r="IJF23" s="158"/>
      <c r="IJG23" s="158"/>
      <c r="IJH23" s="158"/>
      <c r="IJI23" s="158"/>
      <c r="IJJ23" s="158"/>
      <c r="IJK23" s="158"/>
      <c r="IJL23" s="158"/>
      <c r="IJM23" s="158"/>
      <c r="IJN23" s="55"/>
      <c r="IJO23" s="158"/>
      <c r="IJP23" s="158"/>
      <c r="IJQ23" s="158"/>
      <c r="IJR23" s="158"/>
      <c r="IJS23" s="158"/>
      <c r="IJT23" s="158"/>
      <c r="IJU23" s="158"/>
      <c r="IJV23" s="158"/>
      <c r="IJW23" s="158"/>
      <c r="IJX23" s="158"/>
      <c r="IJY23" s="158"/>
      <c r="IJZ23" s="158"/>
      <c r="IKA23" s="158"/>
      <c r="IKB23" s="158"/>
      <c r="IKC23" s="158"/>
      <c r="IKD23" s="158"/>
      <c r="IKE23" s="158"/>
      <c r="IKF23" s="158"/>
      <c r="IKG23" s="158"/>
      <c r="IKH23" s="158"/>
      <c r="IKI23" s="158"/>
      <c r="IKJ23" s="158"/>
      <c r="IKK23" s="158"/>
      <c r="IKL23" s="55"/>
      <c r="IKM23" s="158"/>
      <c r="IKN23" s="158"/>
      <c r="IKO23" s="158"/>
      <c r="IKP23" s="158"/>
      <c r="IKQ23" s="158"/>
      <c r="IKR23" s="158"/>
      <c r="IKS23" s="158"/>
      <c r="IKT23" s="158"/>
      <c r="IKU23" s="158"/>
      <c r="IKV23" s="158"/>
      <c r="IKW23" s="158"/>
      <c r="IKX23" s="158"/>
      <c r="IKY23" s="158"/>
      <c r="IKZ23" s="158"/>
      <c r="ILA23" s="158"/>
      <c r="ILB23" s="158"/>
      <c r="ILC23" s="158"/>
      <c r="ILD23" s="158"/>
      <c r="ILE23" s="158"/>
      <c r="ILF23" s="158"/>
      <c r="ILG23" s="158"/>
      <c r="ILH23" s="158"/>
      <c r="ILI23" s="158"/>
      <c r="ILJ23" s="55"/>
      <c r="ILK23" s="158"/>
      <c r="ILL23" s="158"/>
      <c r="ILM23" s="158"/>
      <c r="ILN23" s="158"/>
      <c r="ILO23" s="158"/>
      <c r="ILP23" s="158"/>
      <c r="ILQ23" s="158"/>
      <c r="ILR23" s="158"/>
      <c r="ILS23" s="158"/>
      <c r="ILT23" s="158"/>
      <c r="ILU23" s="158"/>
      <c r="ILV23" s="158"/>
      <c r="ILW23" s="158"/>
      <c r="ILX23" s="158"/>
      <c r="ILY23" s="158"/>
      <c r="ILZ23" s="158"/>
      <c r="IMA23" s="158"/>
      <c r="IMB23" s="158"/>
      <c r="IMC23" s="158"/>
      <c r="IMD23" s="158"/>
      <c r="IME23" s="158"/>
      <c r="IMF23" s="158"/>
      <c r="IMG23" s="158"/>
      <c r="IMH23" s="55"/>
      <c r="IMI23" s="158"/>
      <c r="IMJ23" s="158"/>
      <c r="IMK23" s="158"/>
      <c r="IML23" s="158"/>
      <c r="IMM23" s="158"/>
      <c r="IMN23" s="158"/>
      <c r="IMO23" s="158"/>
      <c r="IMP23" s="158"/>
      <c r="IMQ23" s="158"/>
      <c r="IMR23" s="158"/>
      <c r="IMS23" s="158"/>
      <c r="IMT23" s="158"/>
      <c r="IMU23" s="158"/>
      <c r="IMV23" s="158"/>
      <c r="IMW23" s="158"/>
      <c r="IMX23" s="158"/>
      <c r="IMY23" s="158"/>
      <c r="IMZ23" s="158"/>
      <c r="INA23" s="158"/>
      <c r="INB23" s="158"/>
      <c r="INC23" s="158"/>
      <c r="IND23" s="158"/>
      <c r="INE23" s="158"/>
      <c r="INF23" s="55"/>
      <c r="ING23" s="158"/>
      <c r="INH23" s="158"/>
      <c r="INI23" s="158"/>
      <c r="INJ23" s="158"/>
      <c r="INK23" s="158"/>
      <c r="INL23" s="158"/>
      <c r="INM23" s="158"/>
      <c r="INN23" s="158"/>
      <c r="INO23" s="158"/>
      <c r="INP23" s="158"/>
      <c r="INQ23" s="158"/>
      <c r="INR23" s="158"/>
      <c r="INS23" s="158"/>
      <c r="INT23" s="158"/>
      <c r="INU23" s="158"/>
      <c r="INV23" s="158"/>
      <c r="INW23" s="158"/>
      <c r="INX23" s="158"/>
      <c r="INY23" s="158"/>
      <c r="INZ23" s="158"/>
      <c r="IOA23" s="158"/>
      <c r="IOB23" s="158"/>
      <c r="IOC23" s="158"/>
      <c r="IOD23" s="55"/>
      <c r="IOE23" s="158"/>
      <c r="IOF23" s="158"/>
      <c r="IOG23" s="158"/>
      <c r="IOH23" s="158"/>
      <c r="IOI23" s="158"/>
      <c r="IOJ23" s="158"/>
      <c r="IOK23" s="158"/>
      <c r="IOL23" s="158"/>
      <c r="IOM23" s="158"/>
      <c r="ION23" s="158"/>
      <c r="IOO23" s="158"/>
      <c r="IOP23" s="158"/>
      <c r="IOQ23" s="158"/>
      <c r="IOR23" s="158"/>
      <c r="IOS23" s="158"/>
      <c r="IOT23" s="158"/>
      <c r="IOU23" s="158"/>
      <c r="IOV23" s="158"/>
      <c r="IOW23" s="158"/>
      <c r="IOX23" s="158"/>
      <c r="IOY23" s="158"/>
      <c r="IOZ23" s="158"/>
      <c r="IPA23" s="158"/>
      <c r="IPB23" s="55"/>
      <c r="IPC23" s="158"/>
      <c r="IPD23" s="158"/>
      <c r="IPE23" s="158"/>
      <c r="IPF23" s="158"/>
      <c r="IPG23" s="158"/>
      <c r="IPH23" s="158"/>
      <c r="IPI23" s="158"/>
      <c r="IPJ23" s="158"/>
      <c r="IPK23" s="158"/>
      <c r="IPL23" s="158"/>
      <c r="IPM23" s="158"/>
      <c r="IPN23" s="158"/>
      <c r="IPO23" s="158"/>
      <c r="IPP23" s="158"/>
      <c r="IPQ23" s="158"/>
      <c r="IPR23" s="158"/>
      <c r="IPS23" s="158"/>
      <c r="IPT23" s="158"/>
      <c r="IPU23" s="158"/>
      <c r="IPV23" s="158"/>
      <c r="IPW23" s="158"/>
      <c r="IPX23" s="158"/>
      <c r="IPY23" s="158"/>
      <c r="IPZ23" s="55"/>
      <c r="IQA23" s="158"/>
      <c r="IQB23" s="158"/>
      <c r="IQC23" s="158"/>
      <c r="IQD23" s="158"/>
      <c r="IQE23" s="158"/>
      <c r="IQF23" s="158"/>
      <c r="IQG23" s="158"/>
      <c r="IQH23" s="158"/>
      <c r="IQI23" s="158"/>
      <c r="IQJ23" s="158"/>
      <c r="IQK23" s="158"/>
      <c r="IQL23" s="158"/>
      <c r="IQM23" s="158"/>
      <c r="IQN23" s="158"/>
      <c r="IQO23" s="158"/>
      <c r="IQP23" s="158"/>
      <c r="IQQ23" s="158"/>
      <c r="IQR23" s="158"/>
      <c r="IQS23" s="158"/>
      <c r="IQT23" s="158"/>
      <c r="IQU23" s="158"/>
      <c r="IQV23" s="158"/>
      <c r="IQW23" s="158"/>
      <c r="IQX23" s="55"/>
      <c r="IQY23" s="158"/>
      <c r="IQZ23" s="158"/>
      <c r="IRA23" s="158"/>
      <c r="IRB23" s="158"/>
      <c r="IRC23" s="158"/>
      <c r="IRD23" s="158"/>
      <c r="IRE23" s="158"/>
      <c r="IRF23" s="158"/>
      <c r="IRG23" s="158"/>
      <c r="IRH23" s="158"/>
      <c r="IRI23" s="158"/>
      <c r="IRJ23" s="158"/>
      <c r="IRK23" s="158"/>
      <c r="IRL23" s="158"/>
      <c r="IRM23" s="158"/>
      <c r="IRN23" s="158"/>
      <c r="IRO23" s="158"/>
      <c r="IRP23" s="158"/>
      <c r="IRQ23" s="158"/>
      <c r="IRR23" s="158"/>
      <c r="IRS23" s="158"/>
      <c r="IRT23" s="158"/>
      <c r="IRU23" s="158"/>
      <c r="IRV23" s="55"/>
      <c r="IRW23" s="158"/>
      <c r="IRX23" s="158"/>
      <c r="IRY23" s="158"/>
      <c r="IRZ23" s="158"/>
      <c r="ISA23" s="158"/>
      <c r="ISB23" s="158"/>
      <c r="ISC23" s="158"/>
      <c r="ISD23" s="158"/>
      <c r="ISE23" s="158"/>
      <c r="ISF23" s="158"/>
      <c r="ISG23" s="158"/>
      <c r="ISH23" s="158"/>
      <c r="ISI23" s="158"/>
      <c r="ISJ23" s="158"/>
      <c r="ISK23" s="158"/>
      <c r="ISL23" s="158"/>
      <c r="ISM23" s="158"/>
      <c r="ISN23" s="158"/>
      <c r="ISO23" s="158"/>
      <c r="ISP23" s="158"/>
      <c r="ISQ23" s="158"/>
      <c r="ISR23" s="158"/>
      <c r="ISS23" s="158"/>
      <c r="IST23" s="55"/>
      <c r="ISU23" s="158"/>
      <c r="ISV23" s="158"/>
      <c r="ISW23" s="158"/>
      <c r="ISX23" s="158"/>
      <c r="ISY23" s="158"/>
      <c r="ISZ23" s="158"/>
      <c r="ITA23" s="158"/>
      <c r="ITB23" s="158"/>
      <c r="ITC23" s="158"/>
      <c r="ITD23" s="158"/>
      <c r="ITE23" s="158"/>
      <c r="ITF23" s="158"/>
      <c r="ITG23" s="158"/>
      <c r="ITH23" s="158"/>
      <c r="ITI23" s="158"/>
      <c r="ITJ23" s="158"/>
      <c r="ITK23" s="158"/>
      <c r="ITL23" s="158"/>
      <c r="ITM23" s="158"/>
      <c r="ITN23" s="158"/>
      <c r="ITO23" s="158"/>
      <c r="ITP23" s="158"/>
      <c r="ITQ23" s="158"/>
      <c r="ITR23" s="55"/>
      <c r="ITS23" s="158"/>
      <c r="ITT23" s="158"/>
      <c r="ITU23" s="158"/>
      <c r="ITV23" s="158"/>
      <c r="ITW23" s="158"/>
      <c r="ITX23" s="158"/>
      <c r="ITY23" s="158"/>
      <c r="ITZ23" s="158"/>
      <c r="IUA23" s="158"/>
      <c r="IUB23" s="158"/>
      <c r="IUC23" s="158"/>
      <c r="IUD23" s="158"/>
      <c r="IUE23" s="158"/>
      <c r="IUF23" s="158"/>
      <c r="IUG23" s="158"/>
      <c r="IUH23" s="158"/>
      <c r="IUI23" s="158"/>
      <c r="IUJ23" s="158"/>
      <c r="IUK23" s="158"/>
      <c r="IUL23" s="158"/>
      <c r="IUM23" s="158"/>
      <c r="IUN23" s="158"/>
      <c r="IUO23" s="158"/>
      <c r="IUP23" s="55"/>
      <c r="IUQ23" s="158"/>
      <c r="IUR23" s="158"/>
      <c r="IUS23" s="158"/>
      <c r="IUT23" s="158"/>
      <c r="IUU23" s="158"/>
      <c r="IUV23" s="158"/>
      <c r="IUW23" s="158"/>
      <c r="IUX23" s="158"/>
      <c r="IUY23" s="158"/>
      <c r="IUZ23" s="158"/>
      <c r="IVA23" s="158"/>
      <c r="IVB23" s="158"/>
      <c r="IVC23" s="158"/>
      <c r="IVD23" s="158"/>
      <c r="IVE23" s="158"/>
      <c r="IVF23" s="158"/>
      <c r="IVG23" s="158"/>
      <c r="IVH23" s="158"/>
      <c r="IVI23" s="158"/>
      <c r="IVJ23" s="158"/>
      <c r="IVK23" s="158"/>
      <c r="IVL23" s="158"/>
      <c r="IVM23" s="158"/>
      <c r="IVN23" s="55"/>
      <c r="IVO23" s="158"/>
      <c r="IVP23" s="158"/>
      <c r="IVQ23" s="158"/>
      <c r="IVR23" s="158"/>
      <c r="IVS23" s="158"/>
      <c r="IVT23" s="158"/>
      <c r="IVU23" s="158"/>
      <c r="IVV23" s="158"/>
      <c r="IVW23" s="158"/>
      <c r="IVX23" s="158"/>
      <c r="IVY23" s="158"/>
      <c r="IVZ23" s="158"/>
      <c r="IWA23" s="158"/>
      <c r="IWB23" s="158"/>
      <c r="IWC23" s="158"/>
      <c r="IWD23" s="158"/>
      <c r="IWE23" s="158"/>
      <c r="IWF23" s="158"/>
      <c r="IWG23" s="158"/>
      <c r="IWH23" s="158"/>
      <c r="IWI23" s="158"/>
      <c r="IWJ23" s="158"/>
      <c r="IWK23" s="158"/>
      <c r="IWL23" s="55"/>
      <c r="IWM23" s="158"/>
      <c r="IWN23" s="158"/>
      <c r="IWO23" s="158"/>
      <c r="IWP23" s="158"/>
      <c r="IWQ23" s="158"/>
      <c r="IWR23" s="158"/>
      <c r="IWS23" s="158"/>
      <c r="IWT23" s="158"/>
      <c r="IWU23" s="158"/>
      <c r="IWV23" s="158"/>
      <c r="IWW23" s="158"/>
      <c r="IWX23" s="158"/>
      <c r="IWY23" s="158"/>
      <c r="IWZ23" s="158"/>
      <c r="IXA23" s="158"/>
      <c r="IXB23" s="158"/>
      <c r="IXC23" s="158"/>
      <c r="IXD23" s="158"/>
      <c r="IXE23" s="158"/>
      <c r="IXF23" s="158"/>
      <c r="IXG23" s="158"/>
      <c r="IXH23" s="158"/>
      <c r="IXI23" s="158"/>
      <c r="IXJ23" s="55"/>
      <c r="IXK23" s="158"/>
      <c r="IXL23" s="158"/>
      <c r="IXM23" s="158"/>
      <c r="IXN23" s="158"/>
      <c r="IXO23" s="158"/>
      <c r="IXP23" s="158"/>
      <c r="IXQ23" s="158"/>
      <c r="IXR23" s="158"/>
      <c r="IXS23" s="158"/>
      <c r="IXT23" s="158"/>
      <c r="IXU23" s="158"/>
      <c r="IXV23" s="158"/>
      <c r="IXW23" s="158"/>
      <c r="IXX23" s="158"/>
      <c r="IXY23" s="158"/>
      <c r="IXZ23" s="158"/>
      <c r="IYA23" s="158"/>
      <c r="IYB23" s="158"/>
      <c r="IYC23" s="158"/>
      <c r="IYD23" s="158"/>
      <c r="IYE23" s="158"/>
      <c r="IYF23" s="158"/>
      <c r="IYG23" s="158"/>
      <c r="IYH23" s="55"/>
      <c r="IYI23" s="158"/>
      <c r="IYJ23" s="158"/>
      <c r="IYK23" s="158"/>
      <c r="IYL23" s="158"/>
      <c r="IYM23" s="158"/>
      <c r="IYN23" s="158"/>
      <c r="IYO23" s="158"/>
      <c r="IYP23" s="158"/>
      <c r="IYQ23" s="158"/>
      <c r="IYR23" s="158"/>
      <c r="IYS23" s="158"/>
      <c r="IYT23" s="158"/>
      <c r="IYU23" s="158"/>
      <c r="IYV23" s="158"/>
      <c r="IYW23" s="158"/>
      <c r="IYX23" s="158"/>
      <c r="IYY23" s="158"/>
      <c r="IYZ23" s="158"/>
      <c r="IZA23" s="158"/>
      <c r="IZB23" s="158"/>
      <c r="IZC23" s="158"/>
      <c r="IZD23" s="158"/>
      <c r="IZE23" s="158"/>
      <c r="IZF23" s="55"/>
      <c r="IZG23" s="158"/>
      <c r="IZH23" s="158"/>
      <c r="IZI23" s="158"/>
      <c r="IZJ23" s="158"/>
      <c r="IZK23" s="158"/>
      <c r="IZL23" s="158"/>
      <c r="IZM23" s="158"/>
      <c r="IZN23" s="158"/>
      <c r="IZO23" s="158"/>
      <c r="IZP23" s="158"/>
      <c r="IZQ23" s="158"/>
      <c r="IZR23" s="158"/>
      <c r="IZS23" s="158"/>
      <c r="IZT23" s="158"/>
      <c r="IZU23" s="158"/>
      <c r="IZV23" s="158"/>
      <c r="IZW23" s="158"/>
      <c r="IZX23" s="158"/>
      <c r="IZY23" s="158"/>
      <c r="IZZ23" s="158"/>
      <c r="JAA23" s="158"/>
      <c r="JAB23" s="158"/>
      <c r="JAC23" s="158"/>
      <c r="JAD23" s="55"/>
      <c r="JAE23" s="158"/>
      <c r="JAF23" s="158"/>
      <c r="JAG23" s="158"/>
      <c r="JAH23" s="158"/>
      <c r="JAI23" s="158"/>
      <c r="JAJ23" s="158"/>
      <c r="JAK23" s="158"/>
      <c r="JAL23" s="158"/>
      <c r="JAM23" s="158"/>
      <c r="JAN23" s="158"/>
      <c r="JAO23" s="158"/>
      <c r="JAP23" s="158"/>
      <c r="JAQ23" s="158"/>
      <c r="JAR23" s="158"/>
      <c r="JAS23" s="158"/>
      <c r="JAT23" s="158"/>
      <c r="JAU23" s="158"/>
      <c r="JAV23" s="158"/>
      <c r="JAW23" s="158"/>
      <c r="JAX23" s="158"/>
      <c r="JAY23" s="158"/>
      <c r="JAZ23" s="158"/>
      <c r="JBA23" s="158"/>
      <c r="JBB23" s="55"/>
      <c r="JBC23" s="158"/>
      <c r="JBD23" s="158"/>
      <c r="JBE23" s="158"/>
      <c r="JBF23" s="158"/>
      <c r="JBG23" s="158"/>
      <c r="JBH23" s="158"/>
      <c r="JBI23" s="158"/>
      <c r="JBJ23" s="158"/>
      <c r="JBK23" s="158"/>
      <c r="JBL23" s="158"/>
      <c r="JBM23" s="158"/>
      <c r="JBN23" s="158"/>
      <c r="JBO23" s="158"/>
      <c r="JBP23" s="158"/>
      <c r="JBQ23" s="158"/>
      <c r="JBR23" s="158"/>
      <c r="JBS23" s="158"/>
      <c r="JBT23" s="158"/>
      <c r="JBU23" s="158"/>
      <c r="JBV23" s="158"/>
      <c r="JBW23" s="158"/>
      <c r="JBX23" s="158"/>
      <c r="JBY23" s="158"/>
      <c r="JBZ23" s="55"/>
      <c r="JCA23" s="158"/>
      <c r="JCB23" s="158"/>
      <c r="JCC23" s="158"/>
      <c r="JCD23" s="158"/>
      <c r="JCE23" s="158"/>
      <c r="JCF23" s="158"/>
      <c r="JCG23" s="158"/>
      <c r="JCH23" s="158"/>
      <c r="JCI23" s="158"/>
      <c r="JCJ23" s="158"/>
      <c r="JCK23" s="158"/>
      <c r="JCL23" s="158"/>
      <c r="JCM23" s="158"/>
      <c r="JCN23" s="158"/>
      <c r="JCO23" s="158"/>
      <c r="JCP23" s="158"/>
      <c r="JCQ23" s="158"/>
      <c r="JCR23" s="158"/>
      <c r="JCS23" s="158"/>
      <c r="JCT23" s="158"/>
      <c r="JCU23" s="158"/>
      <c r="JCV23" s="158"/>
      <c r="JCW23" s="158"/>
      <c r="JCX23" s="55"/>
      <c r="JCY23" s="158"/>
      <c r="JCZ23" s="158"/>
      <c r="JDA23" s="158"/>
      <c r="JDB23" s="158"/>
      <c r="JDC23" s="158"/>
      <c r="JDD23" s="158"/>
      <c r="JDE23" s="158"/>
      <c r="JDF23" s="158"/>
      <c r="JDG23" s="158"/>
      <c r="JDH23" s="158"/>
      <c r="JDI23" s="158"/>
      <c r="JDJ23" s="158"/>
      <c r="JDK23" s="158"/>
      <c r="JDL23" s="158"/>
      <c r="JDM23" s="158"/>
      <c r="JDN23" s="158"/>
      <c r="JDO23" s="158"/>
      <c r="JDP23" s="158"/>
      <c r="JDQ23" s="158"/>
      <c r="JDR23" s="158"/>
      <c r="JDS23" s="158"/>
      <c r="JDT23" s="158"/>
      <c r="JDU23" s="158"/>
      <c r="JDV23" s="55"/>
      <c r="JDW23" s="158"/>
      <c r="JDX23" s="158"/>
      <c r="JDY23" s="158"/>
      <c r="JDZ23" s="158"/>
      <c r="JEA23" s="158"/>
      <c r="JEB23" s="158"/>
      <c r="JEC23" s="158"/>
      <c r="JED23" s="158"/>
      <c r="JEE23" s="158"/>
      <c r="JEF23" s="158"/>
      <c r="JEG23" s="158"/>
      <c r="JEH23" s="158"/>
      <c r="JEI23" s="158"/>
      <c r="JEJ23" s="158"/>
      <c r="JEK23" s="158"/>
      <c r="JEL23" s="158"/>
      <c r="JEM23" s="158"/>
      <c r="JEN23" s="158"/>
      <c r="JEO23" s="158"/>
      <c r="JEP23" s="158"/>
      <c r="JEQ23" s="158"/>
      <c r="JER23" s="158"/>
      <c r="JES23" s="158"/>
      <c r="JET23" s="55"/>
      <c r="JEU23" s="158"/>
      <c r="JEV23" s="158"/>
      <c r="JEW23" s="158"/>
      <c r="JEX23" s="158"/>
      <c r="JEY23" s="158"/>
      <c r="JEZ23" s="158"/>
      <c r="JFA23" s="158"/>
      <c r="JFB23" s="158"/>
      <c r="JFC23" s="158"/>
      <c r="JFD23" s="158"/>
      <c r="JFE23" s="158"/>
      <c r="JFF23" s="158"/>
      <c r="JFG23" s="158"/>
      <c r="JFH23" s="158"/>
      <c r="JFI23" s="158"/>
      <c r="JFJ23" s="158"/>
      <c r="JFK23" s="158"/>
      <c r="JFL23" s="158"/>
      <c r="JFM23" s="158"/>
      <c r="JFN23" s="158"/>
      <c r="JFO23" s="158"/>
      <c r="JFP23" s="158"/>
      <c r="JFQ23" s="158"/>
      <c r="JFR23" s="55"/>
      <c r="JFS23" s="158"/>
      <c r="JFT23" s="158"/>
      <c r="JFU23" s="158"/>
      <c r="JFV23" s="158"/>
      <c r="JFW23" s="158"/>
      <c r="JFX23" s="158"/>
      <c r="JFY23" s="158"/>
      <c r="JFZ23" s="158"/>
      <c r="JGA23" s="158"/>
      <c r="JGB23" s="158"/>
      <c r="JGC23" s="158"/>
      <c r="JGD23" s="158"/>
      <c r="JGE23" s="158"/>
      <c r="JGF23" s="158"/>
      <c r="JGG23" s="158"/>
      <c r="JGH23" s="158"/>
      <c r="JGI23" s="158"/>
      <c r="JGJ23" s="158"/>
      <c r="JGK23" s="158"/>
      <c r="JGL23" s="158"/>
      <c r="JGM23" s="158"/>
      <c r="JGN23" s="158"/>
      <c r="JGO23" s="158"/>
      <c r="JGP23" s="55"/>
      <c r="JGQ23" s="158"/>
      <c r="JGR23" s="158"/>
      <c r="JGS23" s="158"/>
      <c r="JGT23" s="158"/>
      <c r="JGU23" s="158"/>
      <c r="JGV23" s="158"/>
      <c r="JGW23" s="158"/>
      <c r="JGX23" s="158"/>
      <c r="JGY23" s="158"/>
      <c r="JGZ23" s="158"/>
      <c r="JHA23" s="158"/>
      <c r="JHB23" s="158"/>
      <c r="JHC23" s="158"/>
      <c r="JHD23" s="158"/>
      <c r="JHE23" s="158"/>
      <c r="JHF23" s="158"/>
      <c r="JHG23" s="158"/>
      <c r="JHH23" s="158"/>
      <c r="JHI23" s="158"/>
      <c r="JHJ23" s="158"/>
      <c r="JHK23" s="158"/>
      <c r="JHL23" s="158"/>
      <c r="JHM23" s="158"/>
      <c r="JHN23" s="55"/>
      <c r="JHO23" s="158"/>
      <c r="JHP23" s="158"/>
      <c r="JHQ23" s="158"/>
      <c r="JHR23" s="158"/>
      <c r="JHS23" s="158"/>
      <c r="JHT23" s="158"/>
      <c r="JHU23" s="158"/>
      <c r="JHV23" s="158"/>
      <c r="JHW23" s="158"/>
      <c r="JHX23" s="158"/>
      <c r="JHY23" s="158"/>
      <c r="JHZ23" s="158"/>
      <c r="JIA23" s="158"/>
      <c r="JIB23" s="158"/>
      <c r="JIC23" s="158"/>
      <c r="JID23" s="158"/>
      <c r="JIE23" s="158"/>
      <c r="JIF23" s="158"/>
      <c r="JIG23" s="158"/>
      <c r="JIH23" s="158"/>
      <c r="JII23" s="158"/>
      <c r="JIJ23" s="158"/>
      <c r="JIK23" s="158"/>
      <c r="JIL23" s="55"/>
      <c r="JIM23" s="158"/>
      <c r="JIN23" s="158"/>
      <c r="JIO23" s="158"/>
      <c r="JIP23" s="158"/>
      <c r="JIQ23" s="158"/>
      <c r="JIR23" s="158"/>
      <c r="JIS23" s="158"/>
      <c r="JIT23" s="158"/>
      <c r="JIU23" s="158"/>
      <c r="JIV23" s="158"/>
      <c r="JIW23" s="158"/>
      <c r="JIX23" s="158"/>
      <c r="JIY23" s="158"/>
      <c r="JIZ23" s="158"/>
      <c r="JJA23" s="158"/>
      <c r="JJB23" s="158"/>
      <c r="JJC23" s="158"/>
      <c r="JJD23" s="158"/>
      <c r="JJE23" s="158"/>
      <c r="JJF23" s="158"/>
      <c r="JJG23" s="158"/>
      <c r="JJH23" s="158"/>
      <c r="JJI23" s="158"/>
      <c r="JJJ23" s="55"/>
      <c r="JJK23" s="158"/>
      <c r="JJL23" s="158"/>
      <c r="JJM23" s="158"/>
      <c r="JJN23" s="158"/>
      <c r="JJO23" s="158"/>
      <c r="JJP23" s="158"/>
      <c r="JJQ23" s="158"/>
      <c r="JJR23" s="158"/>
      <c r="JJS23" s="158"/>
      <c r="JJT23" s="158"/>
      <c r="JJU23" s="158"/>
      <c r="JJV23" s="158"/>
      <c r="JJW23" s="158"/>
      <c r="JJX23" s="158"/>
      <c r="JJY23" s="158"/>
      <c r="JJZ23" s="158"/>
      <c r="JKA23" s="158"/>
      <c r="JKB23" s="158"/>
      <c r="JKC23" s="158"/>
      <c r="JKD23" s="158"/>
      <c r="JKE23" s="158"/>
      <c r="JKF23" s="158"/>
      <c r="JKG23" s="158"/>
      <c r="JKH23" s="55"/>
      <c r="JKI23" s="158"/>
      <c r="JKJ23" s="158"/>
      <c r="JKK23" s="158"/>
      <c r="JKL23" s="158"/>
      <c r="JKM23" s="158"/>
      <c r="JKN23" s="158"/>
      <c r="JKO23" s="158"/>
      <c r="JKP23" s="158"/>
      <c r="JKQ23" s="158"/>
      <c r="JKR23" s="158"/>
      <c r="JKS23" s="158"/>
      <c r="JKT23" s="158"/>
      <c r="JKU23" s="158"/>
      <c r="JKV23" s="158"/>
      <c r="JKW23" s="158"/>
      <c r="JKX23" s="158"/>
      <c r="JKY23" s="158"/>
      <c r="JKZ23" s="158"/>
      <c r="JLA23" s="158"/>
      <c r="JLB23" s="158"/>
      <c r="JLC23" s="158"/>
      <c r="JLD23" s="158"/>
      <c r="JLE23" s="158"/>
      <c r="JLF23" s="55"/>
      <c r="JLG23" s="158"/>
      <c r="JLH23" s="158"/>
      <c r="JLI23" s="158"/>
      <c r="JLJ23" s="158"/>
      <c r="JLK23" s="158"/>
      <c r="JLL23" s="158"/>
      <c r="JLM23" s="158"/>
      <c r="JLN23" s="158"/>
      <c r="JLO23" s="158"/>
      <c r="JLP23" s="158"/>
      <c r="JLQ23" s="158"/>
      <c r="JLR23" s="158"/>
      <c r="JLS23" s="158"/>
      <c r="JLT23" s="158"/>
      <c r="JLU23" s="158"/>
      <c r="JLV23" s="158"/>
      <c r="JLW23" s="158"/>
      <c r="JLX23" s="158"/>
      <c r="JLY23" s="158"/>
      <c r="JLZ23" s="158"/>
      <c r="JMA23" s="158"/>
      <c r="JMB23" s="158"/>
      <c r="JMC23" s="158"/>
      <c r="JMD23" s="55"/>
      <c r="JME23" s="158"/>
      <c r="JMF23" s="158"/>
      <c r="JMG23" s="158"/>
      <c r="JMH23" s="158"/>
      <c r="JMI23" s="158"/>
      <c r="JMJ23" s="158"/>
      <c r="JMK23" s="158"/>
      <c r="JML23" s="158"/>
      <c r="JMM23" s="158"/>
      <c r="JMN23" s="158"/>
      <c r="JMO23" s="158"/>
      <c r="JMP23" s="158"/>
      <c r="JMQ23" s="158"/>
      <c r="JMR23" s="158"/>
      <c r="JMS23" s="158"/>
      <c r="JMT23" s="158"/>
      <c r="JMU23" s="158"/>
      <c r="JMV23" s="158"/>
      <c r="JMW23" s="158"/>
      <c r="JMX23" s="158"/>
      <c r="JMY23" s="158"/>
      <c r="JMZ23" s="158"/>
      <c r="JNA23" s="158"/>
      <c r="JNB23" s="55"/>
      <c r="JNC23" s="158"/>
      <c r="JND23" s="158"/>
      <c r="JNE23" s="158"/>
      <c r="JNF23" s="158"/>
      <c r="JNG23" s="158"/>
      <c r="JNH23" s="158"/>
      <c r="JNI23" s="158"/>
      <c r="JNJ23" s="158"/>
      <c r="JNK23" s="158"/>
      <c r="JNL23" s="158"/>
      <c r="JNM23" s="158"/>
      <c r="JNN23" s="158"/>
      <c r="JNO23" s="158"/>
      <c r="JNP23" s="158"/>
      <c r="JNQ23" s="158"/>
      <c r="JNR23" s="158"/>
      <c r="JNS23" s="158"/>
      <c r="JNT23" s="158"/>
      <c r="JNU23" s="158"/>
      <c r="JNV23" s="158"/>
      <c r="JNW23" s="158"/>
      <c r="JNX23" s="158"/>
      <c r="JNY23" s="158"/>
      <c r="JNZ23" s="55"/>
      <c r="JOA23" s="158"/>
      <c r="JOB23" s="158"/>
      <c r="JOC23" s="158"/>
      <c r="JOD23" s="158"/>
      <c r="JOE23" s="158"/>
      <c r="JOF23" s="158"/>
      <c r="JOG23" s="158"/>
      <c r="JOH23" s="158"/>
      <c r="JOI23" s="158"/>
      <c r="JOJ23" s="158"/>
      <c r="JOK23" s="158"/>
      <c r="JOL23" s="158"/>
      <c r="JOM23" s="158"/>
      <c r="JON23" s="158"/>
      <c r="JOO23" s="158"/>
      <c r="JOP23" s="158"/>
      <c r="JOQ23" s="158"/>
      <c r="JOR23" s="158"/>
      <c r="JOS23" s="158"/>
      <c r="JOT23" s="158"/>
      <c r="JOU23" s="158"/>
      <c r="JOV23" s="158"/>
      <c r="JOW23" s="158"/>
      <c r="JOX23" s="55"/>
      <c r="JOY23" s="158"/>
      <c r="JOZ23" s="158"/>
      <c r="JPA23" s="158"/>
      <c r="JPB23" s="158"/>
      <c r="JPC23" s="158"/>
      <c r="JPD23" s="158"/>
      <c r="JPE23" s="158"/>
      <c r="JPF23" s="158"/>
      <c r="JPG23" s="158"/>
      <c r="JPH23" s="158"/>
      <c r="JPI23" s="158"/>
      <c r="JPJ23" s="158"/>
      <c r="JPK23" s="158"/>
      <c r="JPL23" s="158"/>
      <c r="JPM23" s="158"/>
      <c r="JPN23" s="158"/>
      <c r="JPO23" s="158"/>
      <c r="JPP23" s="158"/>
      <c r="JPQ23" s="158"/>
      <c r="JPR23" s="158"/>
      <c r="JPS23" s="158"/>
      <c r="JPT23" s="158"/>
      <c r="JPU23" s="158"/>
      <c r="JPV23" s="55"/>
      <c r="JPW23" s="158"/>
      <c r="JPX23" s="158"/>
      <c r="JPY23" s="158"/>
      <c r="JPZ23" s="158"/>
      <c r="JQA23" s="158"/>
      <c r="JQB23" s="158"/>
      <c r="JQC23" s="158"/>
      <c r="JQD23" s="158"/>
      <c r="JQE23" s="158"/>
      <c r="JQF23" s="158"/>
      <c r="JQG23" s="158"/>
      <c r="JQH23" s="158"/>
      <c r="JQI23" s="158"/>
      <c r="JQJ23" s="158"/>
      <c r="JQK23" s="158"/>
      <c r="JQL23" s="158"/>
      <c r="JQM23" s="158"/>
      <c r="JQN23" s="158"/>
      <c r="JQO23" s="158"/>
      <c r="JQP23" s="158"/>
      <c r="JQQ23" s="158"/>
      <c r="JQR23" s="158"/>
      <c r="JQS23" s="158"/>
      <c r="JQT23" s="55"/>
      <c r="JQU23" s="158"/>
      <c r="JQV23" s="158"/>
      <c r="JQW23" s="158"/>
      <c r="JQX23" s="158"/>
      <c r="JQY23" s="158"/>
      <c r="JQZ23" s="158"/>
      <c r="JRA23" s="158"/>
      <c r="JRB23" s="158"/>
      <c r="JRC23" s="158"/>
      <c r="JRD23" s="158"/>
      <c r="JRE23" s="158"/>
      <c r="JRF23" s="158"/>
      <c r="JRG23" s="158"/>
      <c r="JRH23" s="158"/>
      <c r="JRI23" s="158"/>
      <c r="JRJ23" s="158"/>
      <c r="JRK23" s="158"/>
      <c r="JRL23" s="158"/>
      <c r="JRM23" s="158"/>
      <c r="JRN23" s="158"/>
      <c r="JRO23" s="158"/>
      <c r="JRP23" s="158"/>
      <c r="JRQ23" s="158"/>
      <c r="JRR23" s="55"/>
      <c r="JRS23" s="158"/>
      <c r="JRT23" s="158"/>
      <c r="JRU23" s="158"/>
      <c r="JRV23" s="158"/>
      <c r="JRW23" s="158"/>
      <c r="JRX23" s="158"/>
      <c r="JRY23" s="158"/>
      <c r="JRZ23" s="158"/>
      <c r="JSA23" s="158"/>
      <c r="JSB23" s="158"/>
      <c r="JSC23" s="158"/>
      <c r="JSD23" s="158"/>
      <c r="JSE23" s="158"/>
      <c r="JSF23" s="158"/>
      <c r="JSG23" s="158"/>
      <c r="JSH23" s="158"/>
      <c r="JSI23" s="158"/>
      <c r="JSJ23" s="158"/>
      <c r="JSK23" s="158"/>
      <c r="JSL23" s="158"/>
      <c r="JSM23" s="158"/>
      <c r="JSN23" s="158"/>
      <c r="JSO23" s="158"/>
      <c r="JSP23" s="55"/>
      <c r="JSQ23" s="158"/>
      <c r="JSR23" s="158"/>
      <c r="JSS23" s="158"/>
      <c r="JST23" s="158"/>
      <c r="JSU23" s="158"/>
      <c r="JSV23" s="158"/>
      <c r="JSW23" s="158"/>
      <c r="JSX23" s="158"/>
      <c r="JSY23" s="158"/>
      <c r="JSZ23" s="158"/>
      <c r="JTA23" s="158"/>
      <c r="JTB23" s="158"/>
      <c r="JTC23" s="158"/>
      <c r="JTD23" s="158"/>
      <c r="JTE23" s="158"/>
      <c r="JTF23" s="158"/>
      <c r="JTG23" s="158"/>
      <c r="JTH23" s="158"/>
      <c r="JTI23" s="158"/>
      <c r="JTJ23" s="158"/>
      <c r="JTK23" s="158"/>
      <c r="JTL23" s="158"/>
      <c r="JTM23" s="158"/>
      <c r="JTN23" s="55"/>
      <c r="JTO23" s="158"/>
      <c r="JTP23" s="158"/>
      <c r="JTQ23" s="158"/>
      <c r="JTR23" s="158"/>
      <c r="JTS23" s="158"/>
      <c r="JTT23" s="158"/>
      <c r="JTU23" s="158"/>
      <c r="JTV23" s="158"/>
      <c r="JTW23" s="158"/>
      <c r="JTX23" s="158"/>
      <c r="JTY23" s="158"/>
      <c r="JTZ23" s="158"/>
      <c r="JUA23" s="158"/>
      <c r="JUB23" s="158"/>
      <c r="JUC23" s="158"/>
      <c r="JUD23" s="158"/>
      <c r="JUE23" s="158"/>
      <c r="JUF23" s="158"/>
      <c r="JUG23" s="158"/>
      <c r="JUH23" s="158"/>
      <c r="JUI23" s="158"/>
      <c r="JUJ23" s="158"/>
      <c r="JUK23" s="158"/>
      <c r="JUL23" s="55"/>
      <c r="JUM23" s="158"/>
      <c r="JUN23" s="158"/>
      <c r="JUO23" s="158"/>
      <c r="JUP23" s="158"/>
      <c r="JUQ23" s="158"/>
      <c r="JUR23" s="158"/>
      <c r="JUS23" s="158"/>
      <c r="JUT23" s="158"/>
      <c r="JUU23" s="158"/>
      <c r="JUV23" s="158"/>
      <c r="JUW23" s="158"/>
      <c r="JUX23" s="158"/>
      <c r="JUY23" s="158"/>
      <c r="JUZ23" s="158"/>
      <c r="JVA23" s="158"/>
      <c r="JVB23" s="158"/>
      <c r="JVC23" s="158"/>
      <c r="JVD23" s="158"/>
      <c r="JVE23" s="158"/>
      <c r="JVF23" s="158"/>
      <c r="JVG23" s="158"/>
      <c r="JVH23" s="158"/>
      <c r="JVI23" s="158"/>
      <c r="JVJ23" s="55"/>
      <c r="JVK23" s="158"/>
      <c r="JVL23" s="158"/>
      <c r="JVM23" s="158"/>
      <c r="JVN23" s="158"/>
      <c r="JVO23" s="158"/>
      <c r="JVP23" s="158"/>
      <c r="JVQ23" s="158"/>
      <c r="JVR23" s="158"/>
      <c r="JVS23" s="158"/>
      <c r="JVT23" s="158"/>
      <c r="JVU23" s="158"/>
      <c r="JVV23" s="158"/>
      <c r="JVW23" s="158"/>
      <c r="JVX23" s="158"/>
      <c r="JVY23" s="158"/>
      <c r="JVZ23" s="158"/>
      <c r="JWA23" s="158"/>
      <c r="JWB23" s="158"/>
      <c r="JWC23" s="158"/>
      <c r="JWD23" s="158"/>
      <c r="JWE23" s="158"/>
      <c r="JWF23" s="158"/>
      <c r="JWG23" s="158"/>
      <c r="JWH23" s="55"/>
      <c r="JWI23" s="158"/>
      <c r="JWJ23" s="158"/>
      <c r="JWK23" s="158"/>
      <c r="JWL23" s="158"/>
      <c r="JWM23" s="158"/>
      <c r="JWN23" s="158"/>
      <c r="JWO23" s="158"/>
      <c r="JWP23" s="158"/>
      <c r="JWQ23" s="158"/>
      <c r="JWR23" s="158"/>
      <c r="JWS23" s="158"/>
      <c r="JWT23" s="158"/>
      <c r="JWU23" s="158"/>
      <c r="JWV23" s="158"/>
      <c r="JWW23" s="158"/>
      <c r="JWX23" s="158"/>
      <c r="JWY23" s="158"/>
      <c r="JWZ23" s="158"/>
      <c r="JXA23" s="158"/>
      <c r="JXB23" s="158"/>
      <c r="JXC23" s="158"/>
      <c r="JXD23" s="158"/>
      <c r="JXE23" s="158"/>
      <c r="JXF23" s="55"/>
      <c r="JXG23" s="158"/>
      <c r="JXH23" s="158"/>
      <c r="JXI23" s="158"/>
      <c r="JXJ23" s="158"/>
      <c r="JXK23" s="158"/>
      <c r="JXL23" s="158"/>
      <c r="JXM23" s="158"/>
      <c r="JXN23" s="158"/>
      <c r="JXO23" s="158"/>
      <c r="JXP23" s="158"/>
      <c r="JXQ23" s="158"/>
      <c r="JXR23" s="158"/>
      <c r="JXS23" s="158"/>
      <c r="JXT23" s="158"/>
      <c r="JXU23" s="158"/>
      <c r="JXV23" s="158"/>
      <c r="JXW23" s="158"/>
      <c r="JXX23" s="158"/>
      <c r="JXY23" s="158"/>
      <c r="JXZ23" s="158"/>
      <c r="JYA23" s="158"/>
      <c r="JYB23" s="158"/>
      <c r="JYC23" s="158"/>
      <c r="JYD23" s="55"/>
      <c r="JYE23" s="158"/>
      <c r="JYF23" s="158"/>
      <c r="JYG23" s="158"/>
      <c r="JYH23" s="158"/>
      <c r="JYI23" s="158"/>
      <c r="JYJ23" s="158"/>
      <c r="JYK23" s="158"/>
      <c r="JYL23" s="158"/>
      <c r="JYM23" s="158"/>
      <c r="JYN23" s="158"/>
      <c r="JYO23" s="158"/>
      <c r="JYP23" s="158"/>
      <c r="JYQ23" s="158"/>
      <c r="JYR23" s="158"/>
      <c r="JYS23" s="158"/>
      <c r="JYT23" s="158"/>
      <c r="JYU23" s="158"/>
      <c r="JYV23" s="158"/>
      <c r="JYW23" s="158"/>
      <c r="JYX23" s="158"/>
      <c r="JYY23" s="158"/>
      <c r="JYZ23" s="158"/>
      <c r="JZA23" s="158"/>
      <c r="JZB23" s="55"/>
      <c r="JZC23" s="158"/>
      <c r="JZD23" s="158"/>
      <c r="JZE23" s="158"/>
      <c r="JZF23" s="158"/>
      <c r="JZG23" s="158"/>
      <c r="JZH23" s="158"/>
      <c r="JZI23" s="158"/>
      <c r="JZJ23" s="158"/>
      <c r="JZK23" s="158"/>
      <c r="JZL23" s="158"/>
      <c r="JZM23" s="158"/>
      <c r="JZN23" s="158"/>
      <c r="JZO23" s="158"/>
      <c r="JZP23" s="158"/>
      <c r="JZQ23" s="158"/>
      <c r="JZR23" s="158"/>
      <c r="JZS23" s="158"/>
      <c r="JZT23" s="158"/>
      <c r="JZU23" s="158"/>
      <c r="JZV23" s="158"/>
      <c r="JZW23" s="158"/>
      <c r="JZX23" s="158"/>
      <c r="JZY23" s="158"/>
      <c r="JZZ23" s="55"/>
      <c r="KAA23" s="158"/>
      <c r="KAB23" s="158"/>
      <c r="KAC23" s="158"/>
      <c r="KAD23" s="158"/>
      <c r="KAE23" s="158"/>
      <c r="KAF23" s="158"/>
      <c r="KAG23" s="158"/>
      <c r="KAH23" s="158"/>
      <c r="KAI23" s="158"/>
      <c r="KAJ23" s="158"/>
      <c r="KAK23" s="158"/>
      <c r="KAL23" s="158"/>
      <c r="KAM23" s="158"/>
      <c r="KAN23" s="158"/>
      <c r="KAO23" s="158"/>
      <c r="KAP23" s="158"/>
      <c r="KAQ23" s="158"/>
      <c r="KAR23" s="158"/>
      <c r="KAS23" s="158"/>
      <c r="KAT23" s="158"/>
      <c r="KAU23" s="158"/>
      <c r="KAV23" s="158"/>
      <c r="KAW23" s="158"/>
      <c r="KAX23" s="55"/>
      <c r="KAY23" s="158"/>
      <c r="KAZ23" s="158"/>
      <c r="KBA23" s="158"/>
      <c r="KBB23" s="158"/>
      <c r="KBC23" s="158"/>
      <c r="KBD23" s="158"/>
      <c r="KBE23" s="158"/>
      <c r="KBF23" s="158"/>
      <c r="KBG23" s="158"/>
      <c r="KBH23" s="158"/>
      <c r="KBI23" s="158"/>
      <c r="KBJ23" s="158"/>
      <c r="KBK23" s="158"/>
      <c r="KBL23" s="158"/>
      <c r="KBM23" s="158"/>
      <c r="KBN23" s="158"/>
      <c r="KBO23" s="158"/>
      <c r="KBP23" s="158"/>
      <c r="KBQ23" s="158"/>
      <c r="KBR23" s="158"/>
      <c r="KBS23" s="158"/>
      <c r="KBT23" s="158"/>
      <c r="KBU23" s="158"/>
      <c r="KBV23" s="55"/>
      <c r="KBW23" s="158"/>
      <c r="KBX23" s="158"/>
      <c r="KBY23" s="158"/>
      <c r="KBZ23" s="158"/>
      <c r="KCA23" s="158"/>
      <c r="KCB23" s="158"/>
      <c r="KCC23" s="158"/>
      <c r="KCD23" s="158"/>
      <c r="KCE23" s="158"/>
      <c r="KCF23" s="158"/>
      <c r="KCG23" s="158"/>
      <c r="KCH23" s="158"/>
      <c r="KCI23" s="158"/>
      <c r="KCJ23" s="158"/>
      <c r="KCK23" s="158"/>
      <c r="KCL23" s="158"/>
      <c r="KCM23" s="158"/>
      <c r="KCN23" s="158"/>
      <c r="KCO23" s="158"/>
      <c r="KCP23" s="158"/>
      <c r="KCQ23" s="158"/>
      <c r="KCR23" s="158"/>
      <c r="KCS23" s="158"/>
      <c r="KCT23" s="55"/>
      <c r="KCU23" s="158"/>
      <c r="KCV23" s="158"/>
      <c r="KCW23" s="158"/>
      <c r="KCX23" s="158"/>
      <c r="KCY23" s="158"/>
      <c r="KCZ23" s="158"/>
      <c r="KDA23" s="158"/>
      <c r="KDB23" s="158"/>
      <c r="KDC23" s="158"/>
      <c r="KDD23" s="158"/>
      <c r="KDE23" s="158"/>
      <c r="KDF23" s="158"/>
      <c r="KDG23" s="158"/>
      <c r="KDH23" s="158"/>
      <c r="KDI23" s="158"/>
      <c r="KDJ23" s="158"/>
      <c r="KDK23" s="158"/>
      <c r="KDL23" s="158"/>
      <c r="KDM23" s="158"/>
      <c r="KDN23" s="158"/>
      <c r="KDO23" s="158"/>
      <c r="KDP23" s="158"/>
      <c r="KDQ23" s="158"/>
      <c r="KDR23" s="55"/>
      <c r="KDS23" s="158"/>
      <c r="KDT23" s="158"/>
      <c r="KDU23" s="158"/>
      <c r="KDV23" s="158"/>
      <c r="KDW23" s="158"/>
      <c r="KDX23" s="158"/>
      <c r="KDY23" s="158"/>
      <c r="KDZ23" s="158"/>
      <c r="KEA23" s="158"/>
      <c r="KEB23" s="158"/>
      <c r="KEC23" s="158"/>
      <c r="KED23" s="158"/>
      <c r="KEE23" s="158"/>
      <c r="KEF23" s="158"/>
      <c r="KEG23" s="158"/>
      <c r="KEH23" s="158"/>
      <c r="KEI23" s="158"/>
      <c r="KEJ23" s="158"/>
      <c r="KEK23" s="158"/>
      <c r="KEL23" s="158"/>
      <c r="KEM23" s="158"/>
      <c r="KEN23" s="158"/>
      <c r="KEO23" s="158"/>
      <c r="KEP23" s="55"/>
      <c r="KEQ23" s="158"/>
      <c r="KER23" s="158"/>
      <c r="KES23" s="158"/>
      <c r="KET23" s="158"/>
      <c r="KEU23" s="158"/>
      <c r="KEV23" s="158"/>
      <c r="KEW23" s="158"/>
      <c r="KEX23" s="158"/>
      <c r="KEY23" s="158"/>
      <c r="KEZ23" s="158"/>
      <c r="KFA23" s="158"/>
      <c r="KFB23" s="158"/>
      <c r="KFC23" s="158"/>
      <c r="KFD23" s="158"/>
      <c r="KFE23" s="158"/>
      <c r="KFF23" s="158"/>
      <c r="KFG23" s="158"/>
      <c r="KFH23" s="158"/>
      <c r="KFI23" s="158"/>
      <c r="KFJ23" s="158"/>
      <c r="KFK23" s="158"/>
      <c r="KFL23" s="158"/>
      <c r="KFM23" s="158"/>
      <c r="KFN23" s="55"/>
      <c r="KFO23" s="158"/>
      <c r="KFP23" s="158"/>
      <c r="KFQ23" s="158"/>
      <c r="KFR23" s="158"/>
      <c r="KFS23" s="158"/>
      <c r="KFT23" s="158"/>
      <c r="KFU23" s="158"/>
      <c r="KFV23" s="158"/>
      <c r="KFW23" s="158"/>
      <c r="KFX23" s="158"/>
      <c r="KFY23" s="158"/>
      <c r="KFZ23" s="158"/>
      <c r="KGA23" s="158"/>
      <c r="KGB23" s="158"/>
      <c r="KGC23" s="158"/>
      <c r="KGD23" s="158"/>
      <c r="KGE23" s="158"/>
      <c r="KGF23" s="158"/>
      <c r="KGG23" s="158"/>
      <c r="KGH23" s="158"/>
      <c r="KGI23" s="158"/>
      <c r="KGJ23" s="158"/>
      <c r="KGK23" s="158"/>
      <c r="KGL23" s="55"/>
      <c r="KGM23" s="158"/>
      <c r="KGN23" s="158"/>
      <c r="KGO23" s="158"/>
      <c r="KGP23" s="158"/>
      <c r="KGQ23" s="158"/>
      <c r="KGR23" s="158"/>
      <c r="KGS23" s="158"/>
      <c r="KGT23" s="158"/>
      <c r="KGU23" s="158"/>
      <c r="KGV23" s="158"/>
      <c r="KGW23" s="158"/>
      <c r="KGX23" s="158"/>
      <c r="KGY23" s="158"/>
      <c r="KGZ23" s="158"/>
      <c r="KHA23" s="158"/>
      <c r="KHB23" s="158"/>
      <c r="KHC23" s="158"/>
      <c r="KHD23" s="158"/>
      <c r="KHE23" s="158"/>
      <c r="KHF23" s="158"/>
      <c r="KHG23" s="158"/>
      <c r="KHH23" s="158"/>
      <c r="KHI23" s="158"/>
      <c r="KHJ23" s="55"/>
      <c r="KHK23" s="158"/>
      <c r="KHL23" s="158"/>
      <c r="KHM23" s="158"/>
      <c r="KHN23" s="158"/>
      <c r="KHO23" s="158"/>
      <c r="KHP23" s="158"/>
      <c r="KHQ23" s="158"/>
      <c r="KHR23" s="158"/>
      <c r="KHS23" s="158"/>
      <c r="KHT23" s="158"/>
      <c r="KHU23" s="158"/>
      <c r="KHV23" s="158"/>
      <c r="KHW23" s="158"/>
      <c r="KHX23" s="158"/>
      <c r="KHY23" s="158"/>
      <c r="KHZ23" s="158"/>
      <c r="KIA23" s="158"/>
      <c r="KIB23" s="158"/>
      <c r="KIC23" s="158"/>
      <c r="KID23" s="158"/>
      <c r="KIE23" s="158"/>
      <c r="KIF23" s="158"/>
      <c r="KIG23" s="158"/>
      <c r="KIH23" s="55"/>
      <c r="KII23" s="158"/>
      <c r="KIJ23" s="158"/>
      <c r="KIK23" s="158"/>
      <c r="KIL23" s="158"/>
      <c r="KIM23" s="158"/>
      <c r="KIN23" s="158"/>
      <c r="KIO23" s="158"/>
      <c r="KIP23" s="158"/>
      <c r="KIQ23" s="158"/>
      <c r="KIR23" s="158"/>
      <c r="KIS23" s="158"/>
      <c r="KIT23" s="158"/>
      <c r="KIU23" s="158"/>
      <c r="KIV23" s="158"/>
      <c r="KIW23" s="158"/>
      <c r="KIX23" s="158"/>
      <c r="KIY23" s="158"/>
      <c r="KIZ23" s="158"/>
      <c r="KJA23" s="158"/>
      <c r="KJB23" s="158"/>
      <c r="KJC23" s="158"/>
      <c r="KJD23" s="158"/>
      <c r="KJE23" s="158"/>
      <c r="KJF23" s="55"/>
      <c r="KJG23" s="158"/>
      <c r="KJH23" s="158"/>
      <c r="KJI23" s="158"/>
      <c r="KJJ23" s="158"/>
      <c r="KJK23" s="158"/>
      <c r="KJL23" s="158"/>
      <c r="KJM23" s="158"/>
      <c r="KJN23" s="158"/>
      <c r="KJO23" s="158"/>
      <c r="KJP23" s="158"/>
      <c r="KJQ23" s="158"/>
      <c r="KJR23" s="158"/>
      <c r="KJS23" s="158"/>
      <c r="KJT23" s="158"/>
      <c r="KJU23" s="158"/>
      <c r="KJV23" s="158"/>
      <c r="KJW23" s="158"/>
      <c r="KJX23" s="158"/>
      <c r="KJY23" s="158"/>
      <c r="KJZ23" s="158"/>
      <c r="KKA23" s="158"/>
      <c r="KKB23" s="158"/>
      <c r="KKC23" s="158"/>
      <c r="KKD23" s="55"/>
      <c r="KKE23" s="158"/>
      <c r="KKF23" s="158"/>
      <c r="KKG23" s="158"/>
      <c r="KKH23" s="158"/>
      <c r="KKI23" s="158"/>
      <c r="KKJ23" s="158"/>
      <c r="KKK23" s="158"/>
      <c r="KKL23" s="158"/>
      <c r="KKM23" s="158"/>
      <c r="KKN23" s="158"/>
      <c r="KKO23" s="158"/>
      <c r="KKP23" s="158"/>
      <c r="KKQ23" s="158"/>
      <c r="KKR23" s="158"/>
      <c r="KKS23" s="158"/>
      <c r="KKT23" s="158"/>
      <c r="KKU23" s="158"/>
      <c r="KKV23" s="158"/>
      <c r="KKW23" s="158"/>
      <c r="KKX23" s="158"/>
      <c r="KKY23" s="158"/>
      <c r="KKZ23" s="158"/>
      <c r="KLA23" s="158"/>
      <c r="KLB23" s="55"/>
      <c r="KLC23" s="158"/>
      <c r="KLD23" s="158"/>
      <c r="KLE23" s="158"/>
      <c r="KLF23" s="158"/>
      <c r="KLG23" s="158"/>
      <c r="KLH23" s="158"/>
      <c r="KLI23" s="158"/>
      <c r="KLJ23" s="158"/>
      <c r="KLK23" s="158"/>
      <c r="KLL23" s="158"/>
      <c r="KLM23" s="158"/>
      <c r="KLN23" s="158"/>
      <c r="KLO23" s="158"/>
      <c r="KLP23" s="158"/>
      <c r="KLQ23" s="158"/>
      <c r="KLR23" s="158"/>
      <c r="KLS23" s="158"/>
      <c r="KLT23" s="158"/>
      <c r="KLU23" s="158"/>
      <c r="KLV23" s="158"/>
      <c r="KLW23" s="158"/>
      <c r="KLX23" s="158"/>
      <c r="KLY23" s="158"/>
      <c r="KLZ23" s="55"/>
      <c r="KMA23" s="158"/>
      <c r="KMB23" s="158"/>
      <c r="KMC23" s="158"/>
      <c r="KMD23" s="158"/>
      <c r="KME23" s="158"/>
      <c r="KMF23" s="158"/>
      <c r="KMG23" s="158"/>
      <c r="KMH23" s="158"/>
      <c r="KMI23" s="158"/>
      <c r="KMJ23" s="158"/>
      <c r="KMK23" s="158"/>
      <c r="KML23" s="158"/>
      <c r="KMM23" s="158"/>
      <c r="KMN23" s="158"/>
      <c r="KMO23" s="158"/>
      <c r="KMP23" s="158"/>
      <c r="KMQ23" s="158"/>
      <c r="KMR23" s="158"/>
      <c r="KMS23" s="158"/>
      <c r="KMT23" s="158"/>
      <c r="KMU23" s="158"/>
      <c r="KMV23" s="158"/>
      <c r="KMW23" s="158"/>
      <c r="KMX23" s="55"/>
      <c r="KMY23" s="158"/>
      <c r="KMZ23" s="158"/>
      <c r="KNA23" s="158"/>
      <c r="KNB23" s="158"/>
      <c r="KNC23" s="158"/>
      <c r="KND23" s="158"/>
      <c r="KNE23" s="158"/>
      <c r="KNF23" s="158"/>
      <c r="KNG23" s="158"/>
      <c r="KNH23" s="158"/>
      <c r="KNI23" s="158"/>
      <c r="KNJ23" s="158"/>
      <c r="KNK23" s="158"/>
      <c r="KNL23" s="158"/>
      <c r="KNM23" s="158"/>
      <c r="KNN23" s="158"/>
      <c r="KNO23" s="158"/>
      <c r="KNP23" s="158"/>
      <c r="KNQ23" s="158"/>
      <c r="KNR23" s="158"/>
      <c r="KNS23" s="158"/>
      <c r="KNT23" s="158"/>
      <c r="KNU23" s="158"/>
      <c r="KNV23" s="55"/>
      <c r="KNW23" s="158"/>
      <c r="KNX23" s="158"/>
      <c r="KNY23" s="158"/>
      <c r="KNZ23" s="158"/>
      <c r="KOA23" s="158"/>
      <c r="KOB23" s="158"/>
      <c r="KOC23" s="158"/>
      <c r="KOD23" s="158"/>
      <c r="KOE23" s="158"/>
      <c r="KOF23" s="158"/>
      <c r="KOG23" s="158"/>
      <c r="KOH23" s="158"/>
      <c r="KOI23" s="158"/>
      <c r="KOJ23" s="158"/>
      <c r="KOK23" s="158"/>
      <c r="KOL23" s="158"/>
      <c r="KOM23" s="158"/>
      <c r="KON23" s="158"/>
      <c r="KOO23" s="158"/>
      <c r="KOP23" s="158"/>
      <c r="KOQ23" s="158"/>
      <c r="KOR23" s="158"/>
      <c r="KOS23" s="158"/>
      <c r="KOT23" s="55"/>
      <c r="KOU23" s="158"/>
      <c r="KOV23" s="158"/>
      <c r="KOW23" s="158"/>
      <c r="KOX23" s="158"/>
      <c r="KOY23" s="158"/>
      <c r="KOZ23" s="158"/>
      <c r="KPA23" s="158"/>
      <c r="KPB23" s="158"/>
      <c r="KPC23" s="158"/>
      <c r="KPD23" s="158"/>
      <c r="KPE23" s="158"/>
      <c r="KPF23" s="158"/>
      <c r="KPG23" s="158"/>
      <c r="KPH23" s="158"/>
      <c r="KPI23" s="158"/>
      <c r="KPJ23" s="158"/>
      <c r="KPK23" s="158"/>
      <c r="KPL23" s="158"/>
      <c r="KPM23" s="158"/>
      <c r="KPN23" s="158"/>
      <c r="KPO23" s="158"/>
      <c r="KPP23" s="158"/>
      <c r="KPQ23" s="158"/>
      <c r="KPR23" s="55"/>
      <c r="KPS23" s="158"/>
      <c r="KPT23" s="158"/>
      <c r="KPU23" s="158"/>
      <c r="KPV23" s="158"/>
      <c r="KPW23" s="158"/>
      <c r="KPX23" s="158"/>
      <c r="KPY23" s="158"/>
      <c r="KPZ23" s="158"/>
      <c r="KQA23" s="158"/>
      <c r="KQB23" s="158"/>
      <c r="KQC23" s="158"/>
      <c r="KQD23" s="158"/>
      <c r="KQE23" s="158"/>
      <c r="KQF23" s="158"/>
      <c r="KQG23" s="158"/>
      <c r="KQH23" s="158"/>
      <c r="KQI23" s="158"/>
      <c r="KQJ23" s="158"/>
      <c r="KQK23" s="158"/>
      <c r="KQL23" s="158"/>
      <c r="KQM23" s="158"/>
      <c r="KQN23" s="158"/>
      <c r="KQO23" s="158"/>
      <c r="KQP23" s="55"/>
      <c r="KQQ23" s="158"/>
      <c r="KQR23" s="158"/>
      <c r="KQS23" s="158"/>
      <c r="KQT23" s="158"/>
      <c r="KQU23" s="158"/>
      <c r="KQV23" s="158"/>
      <c r="KQW23" s="158"/>
      <c r="KQX23" s="158"/>
      <c r="KQY23" s="158"/>
      <c r="KQZ23" s="158"/>
      <c r="KRA23" s="158"/>
      <c r="KRB23" s="158"/>
      <c r="KRC23" s="158"/>
      <c r="KRD23" s="158"/>
      <c r="KRE23" s="158"/>
      <c r="KRF23" s="158"/>
      <c r="KRG23" s="158"/>
      <c r="KRH23" s="158"/>
      <c r="KRI23" s="158"/>
      <c r="KRJ23" s="158"/>
      <c r="KRK23" s="158"/>
      <c r="KRL23" s="158"/>
      <c r="KRM23" s="158"/>
      <c r="KRN23" s="55"/>
      <c r="KRO23" s="158"/>
      <c r="KRP23" s="158"/>
      <c r="KRQ23" s="158"/>
      <c r="KRR23" s="158"/>
      <c r="KRS23" s="158"/>
      <c r="KRT23" s="158"/>
      <c r="KRU23" s="158"/>
      <c r="KRV23" s="158"/>
      <c r="KRW23" s="158"/>
      <c r="KRX23" s="158"/>
      <c r="KRY23" s="158"/>
      <c r="KRZ23" s="158"/>
      <c r="KSA23" s="158"/>
      <c r="KSB23" s="158"/>
      <c r="KSC23" s="158"/>
      <c r="KSD23" s="158"/>
      <c r="KSE23" s="158"/>
      <c r="KSF23" s="158"/>
      <c r="KSG23" s="158"/>
      <c r="KSH23" s="158"/>
      <c r="KSI23" s="158"/>
      <c r="KSJ23" s="158"/>
      <c r="KSK23" s="158"/>
      <c r="KSL23" s="55"/>
      <c r="KSM23" s="158"/>
      <c r="KSN23" s="158"/>
      <c r="KSO23" s="158"/>
      <c r="KSP23" s="158"/>
      <c r="KSQ23" s="158"/>
      <c r="KSR23" s="158"/>
      <c r="KSS23" s="158"/>
      <c r="KST23" s="158"/>
      <c r="KSU23" s="158"/>
      <c r="KSV23" s="158"/>
      <c r="KSW23" s="158"/>
      <c r="KSX23" s="158"/>
      <c r="KSY23" s="158"/>
      <c r="KSZ23" s="158"/>
      <c r="KTA23" s="158"/>
      <c r="KTB23" s="158"/>
      <c r="KTC23" s="158"/>
      <c r="KTD23" s="158"/>
      <c r="KTE23" s="158"/>
      <c r="KTF23" s="158"/>
      <c r="KTG23" s="158"/>
      <c r="KTH23" s="158"/>
      <c r="KTI23" s="158"/>
      <c r="KTJ23" s="55"/>
      <c r="KTK23" s="158"/>
      <c r="KTL23" s="158"/>
      <c r="KTM23" s="158"/>
      <c r="KTN23" s="158"/>
      <c r="KTO23" s="158"/>
      <c r="KTP23" s="158"/>
      <c r="KTQ23" s="158"/>
      <c r="KTR23" s="158"/>
      <c r="KTS23" s="158"/>
      <c r="KTT23" s="158"/>
      <c r="KTU23" s="158"/>
      <c r="KTV23" s="158"/>
      <c r="KTW23" s="158"/>
      <c r="KTX23" s="158"/>
      <c r="KTY23" s="158"/>
      <c r="KTZ23" s="158"/>
      <c r="KUA23" s="158"/>
      <c r="KUB23" s="158"/>
      <c r="KUC23" s="158"/>
      <c r="KUD23" s="158"/>
      <c r="KUE23" s="158"/>
      <c r="KUF23" s="158"/>
      <c r="KUG23" s="158"/>
      <c r="KUH23" s="55"/>
      <c r="KUI23" s="158"/>
      <c r="KUJ23" s="158"/>
      <c r="KUK23" s="158"/>
      <c r="KUL23" s="158"/>
      <c r="KUM23" s="158"/>
      <c r="KUN23" s="158"/>
      <c r="KUO23" s="158"/>
      <c r="KUP23" s="158"/>
      <c r="KUQ23" s="158"/>
      <c r="KUR23" s="158"/>
      <c r="KUS23" s="158"/>
      <c r="KUT23" s="158"/>
      <c r="KUU23" s="158"/>
      <c r="KUV23" s="158"/>
      <c r="KUW23" s="158"/>
      <c r="KUX23" s="158"/>
      <c r="KUY23" s="158"/>
      <c r="KUZ23" s="158"/>
      <c r="KVA23" s="158"/>
      <c r="KVB23" s="158"/>
      <c r="KVC23" s="158"/>
      <c r="KVD23" s="158"/>
      <c r="KVE23" s="158"/>
      <c r="KVF23" s="55"/>
      <c r="KVG23" s="158"/>
      <c r="KVH23" s="158"/>
      <c r="KVI23" s="158"/>
      <c r="KVJ23" s="158"/>
      <c r="KVK23" s="158"/>
      <c r="KVL23" s="158"/>
      <c r="KVM23" s="158"/>
      <c r="KVN23" s="158"/>
      <c r="KVO23" s="158"/>
      <c r="KVP23" s="158"/>
      <c r="KVQ23" s="158"/>
      <c r="KVR23" s="158"/>
      <c r="KVS23" s="158"/>
      <c r="KVT23" s="158"/>
      <c r="KVU23" s="158"/>
      <c r="KVV23" s="158"/>
      <c r="KVW23" s="158"/>
      <c r="KVX23" s="158"/>
      <c r="KVY23" s="158"/>
      <c r="KVZ23" s="158"/>
      <c r="KWA23" s="158"/>
      <c r="KWB23" s="158"/>
      <c r="KWC23" s="158"/>
      <c r="KWD23" s="55"/>
      <c r="KWE23" s="158"/>
      <c r="KWF23" s="158"/>
      <c r="KWG23" s="158"/>
      <c r="KWH23" s="158"/>
      <c r="KWI23" s="158"/>
      <c r="KWJ23" s="158"/>
      <c r="KWK23" s="158"/>
      <c r="KWL23" s="158"/>
      <c r="KWM23" s="158"/>
      <c r="KWN23" s="158"/>
      <c r="KWO23" s="158"/>
      <c r="KWP23" s="158"/>
      <c r="KWQ23" s="158"/>
      <c r="KWR23" s="158"/>
      <c r="KWS23" s="158"/>
      <c r="KWT23" s="158"/>
      <c r="KWU23" s="158"/>
      <c r="KWV23" s="158"/>
      <c r="KWW23" s="158"/>
      <c r="KWX23" s="158"/>
      <c r="KWY23" s="158"/>
      <c r="KWZ23" s="158"/>
      <c r="KXA23" s="158"/>
      <c r="KXB23" s="55"/>
      <c r="KXC23" s="158"/>
      <c r="KXD23" s="158"/>
      <c r="KXE23" s="158"/>
      <c r="KXF23" s="158"/>
      <c r="KXG23" s="158"/>
      <c r="KXH23" s="158"/>
      <c r="KXI23" s="158"/>
      <c r="KXJ23" s="158"/>
      <c r="KXK23" s="158"/>
      <c r="KXL23" s="158"/>
      <c r="KXM23" s="158"/>
      <c r="KXN23" s="158"/>
      <c r="KXO23" s="158"/>
      <c r="KXP23" s="158"/>
      <c r="KXQ23" s="158"/>
      <c r="KXR23" s="158"/>
      <c r="KXS23" s="158"/>
      <c r="KXT23" s="158"/>
      <c r="KXU23" s="158"/>
      <c r="KXV23" s="158"/>
      <c r="KXW23" s="158"/>
      <c r="KXX23" s="158"/>
      <c r="KXY23" s="158"/>
      <c r="KXZ23" s="55"/>
      <c r="KYA23" s="158"/>
      <c r="KYB23" s="158"/>
      <c r="KYC23" s="158"/>
      <c r="KYD23" s="158"/>
      <c r="KYE23" s="158"/>
      <c r="KYF23" s="158"/>
      <c r="KYG23" s="158"/>
      <c r="KYH23" s="158"/>
      <c r="KYI23" s="158"/>
      <c r="KYJ23" s="158"/>
      <c r="KYK23" s="158"/>
      <c r="KYL23" s="158"/>
      <c r="KYM23" s="158"/>
      <c r="KYN23" s="158"/>
      <c r="KYO23" s="158"/>
      <c r="KYP23" s="158"/>
      <c r="KYQ23" s="158"/>
      <c r="KYR23" s="158"/>
      <c r="KYS23" s="158"/>
      <c r="KYT23" s="158"/>
      <c r="KYU23" s="158"/>
      <c r="KYV23" s="158"/>
      <c r="KYW23" s="158"/>
      <c r="KYX23" s="55"/>
      <c r="KYY23" s="158"/>
      <c r="KYZ23" s="158"/>
      <c r="KZA23" s="158"/>
      <c r="KZB23" s="158"/>
      <c r="KZC23" s="158"/>
      <c r="KZD23" s="158"/>
      <c r="KZE23" s="158"/>
      <c r="KZF23" s="158"/>
      <c r="KZG23" s="158"/>
      <c r="KZH23" s="158"/>
      <c r="KZI23" s="158"/>
      <c r="KZJ23" s="158"/>
      <c r="KZK23" s="158"/>
      <c r="KZL23" s="158"/>
      <c r="KZM23" s="158"/>
      <c r="KZN23" s="158"/>
      <c r="KZO23" s="158"/>
      <c r="KZP23" s="158"/>
      <c r="KZQ23" s="158"/>
      <c r="KZR23" s="158"/>
      <c r="KZS23" s="158"/>
      <c r="KZT23" s="158"/>
      <c r="KZU23" s="158"/>
      <c r="KZV23" s="55"/>
      <c r="KZW23" s="158"/>
      <c r="KZX23" s="158"/>
      <c r="KZY23" s="158"/>
      <c r="KZZ23" s="158"/>
      <c r="LAA23" s="158"/>
      <c r="LAB23" s="158"/>
      <c r="LAC23" s="158"/>
      <c r="LAD23" s="158"/>
      <c r="LAE23" s="158"/>
      <c r="LAF23" s="158"/>
      <c r="LAG23" s="158"/>
      <c r="LAH23" s="158"/>
      <c r="LAI23" s="158"/>
      <c r="LAJ23" s="158"/>
      <c r="LAK23" s="158"/>
      <c r="LAL23" s="158"/>
      <c r="LAM23" s="158"/>
      <c r="LAN23" s="158"/>
      <c r="LAO23" s="158"/>
      <c r="LAP23" s="158"/>
      <c r="LAQ23" s="158"/>
      <c r="LAR23" s="158"/>
      <c r="LAS23" s="158"/>
      <c r="LAT23" s="55"/>
      <c r="LAU23" s="158"/>
      <c r="LAV23" s="158"/>
      <c r="LAW23" s="158"/>
      <c r="LAX23" s="158"/>
      <c r="LAY23" s="158"/>
      <c r="LAZ23" s="158"/>
      <c r="LBA23" s="158"/>
      <c r="LBB23" s="158"/>
      <c r="LBC23" s="158"/>
      <c r="LBD23" s="158"/>
      <c r="LBE23" s="158"/>
      <c r="LBF23" s="158"/>
      <c r="LBG23" s="158"/>
      <c r="LBH23" s="158"/>
      <c r="LBI23" s="158"/>
      <c r="LBJ23" s="158"/>
      <c r="LBK23" s="158"/>
      <c r="LBL23" s="158"/>
      <c r="LBM23" s="158"/>
      <c r="LBN23" s="158"/>
      <c r="LBO23" s="158"/>
      <c r="LBP23" s="158"/>
      <c r="LBQ23" s="158"/>
      <c r="LBR23" s="55"/>
      <c r="LBS23" s="158"/>
      <c r="LBT23" s="158"/>
      <c r="LBU23" s="158"/>
      <c r="LBV23" s="158"/>
      <c r="LBW23" s="158"/>
      <c r="LBX23" s="158"/>
      <c r="LBY23" s="158"/>
      <c r="LBZ23" s="158"/>
      <c r="LCA23" s="158"/>
      <c r="LCB23" s="158"/>
      <c r="LCC23" s="158"/>
      <c r="LCD23" s="158"/>
      <c r="LCE23" s="158"/>
      <c r="LCF23" s="158"/>
      <c r="LCG23" s="158"/>
      <c r="LCH23" s="158"/>
      <c r="LCI23" s="158"/>
      <c r="LCJ23" s="158"/>
      <c r="LCK23" s="158"/>
      <c r="LCL23" s="158"/>
      <c r="LCM23" s="158"/>
      <c r="LCN23" s="158"/>
      <c r="LCO23" s="158"/>
      <c r="LCP23" s="55"/>
      <c r="LCQ23" s="158"/>
      <c r="LCR23" s="158"/>
      <c r="LCS23" s="158"/>
      <c r="LCT23" s="158"/>
      <c r="LCU23" s="158"/>
      <c r="LCV23" s="158"/>
      <c r="LCW23" s="158"/>
      <c r="LCX23" s="158"/>
      <c r="LCY23" s="158"/>
      <c r="LCZ23" s="158"/>
      <c r="LDA23" s="158"/>
      <c r="LDB23" s="158"/>
      <c r="LDC23" s="158"/>
      <c r="LDD23" s="158"/>
      <c r="LDE23" s="158"/>
      <c r="LDF23" s="158"/>
      <c r="LDG23" s="158"/>
      <c r="LDH23" s="158"/>
      <c r="LDI23" s="158"/>
      <c r="LDJ23" s="158"/>
      <c r="LDK23" s="158"/>
      <c r="LDL23" s="158"/>
      <c r="LDM23" s="158"/>
      <c r="LDN23" s="55"/>
      <c r="LDO23" s="158"/>
      <c r="LDP23" s="158"/>
      <c r="LDQ23" s="158"/>
      <c r="LDR23" s="158"/>
      <c r="LDS23" s="158"/>
      <c r="LDT23" s="158"/>
      <c r="LDU23" s="158"/>
      <c r="LDV23" s="158"/>
      <c r="LDW23" s="158"/>
      <c r="LDX23" s="158"/>
      <c r="LDY23" s="158"/>
      <c r="LDZ23" s="158"/>
      <c r="LEA23" s="158"/>
      <c r="LEB23" s="158"/>
      <c r="LEC23" s="158"/>
      <c r="LED23" s="158"/>
      <c r="LEE23" s="158"/>
      <c r="LEF23" s="158"/>
      <c r="LEG23" s="158"/>
      <c r="LEH23" s="158"/>
      <c r="LEI23" s="158"/>
      <c r="LEJ23" s="158"/>
      <c r="LEK23" s="158"/>
      <c r="LEL23" s="55"/>
      <c r="LEM23" s="158"/>
      <c r="LEN23" s="158"/>
      <c r="LEO23" s="158"/>
      <c r="LEP23" s="158"/>
      <c r="LEQ23" s="158"/>
      <c r="LER23" s="158"/>
      <c r="LES23" s="158"/>
      <c r="LET23" s="158"/>
      <c r="LEU23" s="158"/>
      <c r="LEV23" s="158"/>
      <c r="LEW23" s="158"/>
      <c r="LEX23" s="158"/>
      <c r="LEY23" s="158"/>
      <c r="LEZ23" s="158"/>
      <c r="LFA23" s="158"/>
      <c r="LFB23" s="158"/>
      <c r="LFC23" s="158"/>
      <c r="LFD23" s="158"/>
      <c r="LFE23" s="158"/>
      <c r="LFF23" s="158"/>
      <c r="LFG23" s="158"/>
      <c r="LFH23" s="158"/>
      <c r="LFI23" s="158"/>
      <c r="LFJ23" s="55"/>
      <c r="LFK23" s="158"/>
      <c r="LFL23" s="158"/>
      <c r="LFM23" s="158"/>
      <c r="LFN23" s="158"/>
      <c r="LFO23" s="158"/>
      <c r="LFP23" s="158"/>
      <c r="LFQ23" s="158"/>
      <c r="LFR23" s="158"/>
      <c r="LFS23" s="158"/>
      <c r="LFT23" s="158"/>
      <c r="LFU23" s="158"/>
      <c r="LFV23" s="158"/>
      <c r="LFW23" s="158"/>
      <c r="LFX23" s="158"/>
      <c r="LFY23" s="158"/>
      <c r="LFZ23" s="158"/>
      <c r="LGA23" s="158"/>
      <c r="LGB23" s="158"/>
      <c r="LGC23" s="158"/>
      <c r="LGD23" s="158"/>
      <c r="LGE23" s="158"/>
      <c r="LGF23" s="158"/>
      <c r="LGG23" s="158"/>
      <c r="LGH23" s="55"/>
      <c r="LGI23" s="158"/>
      <c r="LGJ23" s="158"/>
      <c r="LGK23" s="158"/>
      <c r="LGL23" s="158"/>
      <c r="LGM23" s="158"/>
      <c r="LGN23" s="158"/>
      <c r="LGO23" s="158"/>
      <c r="LGP23" s="158"/>
      <c r="LGQ23" s="158"/>
      <c r="LGR23" s="158"/>
      <c r="LGS23" s="158"/>
      <c r="LGT23" s="158"/>
      <c r="LGU23" s="158"/>
      <c r="LGV23" s="158"/>
      <c r="LGW23" s="158"/>
      <c r="LGX23" s="158"/>
      <c r="LGY23" s="158"/>
      <c r="LGZ23" s="158"/>
      <c r="LHA23" s="158"/>
      <c r="LHB23" s="158"/>
      <c r="LHC23" s="158"/>
      <c r="LHD23" s="158"/>
      <c r="LHE23" s="158"/>
      <c r="LHF23" s="55"/>
      <c r="LHG23" s="158"/>
      <c r="LHH23" s="158"/>
      <c r="LHI23" s="158"/>
      <c r="LHJ23" s="158"/>
      <c r="LHK23" s="158"/>
      <c r="LHL23" s="158"/>
      <c r="LHM23" s="158"/>
      <c r="LHN23" s="158"/>
      <c r="LHO23" s="158"/>
      <c r="LHP23" s="158"/>
      <c r="LHQ23" s="158"/>
      <c r="LHR23" s="158"/>
      <c r="LHS23" s="158"/>
      <c r="LHT23" s="158"/>
      <c r="LHU23" s="158"/>
      <c r="LHV23" s="158"/>
      <c r="LHW23" s="158"/>
      <c r="LHX23" s="158"/>
      <c r="LHY23" s="158"/>
      <c r="LHZ23" s="158"/>
      <c r="LIA23" s="158"/>
      <c r="LIB23" s="158"/>
      <c r="LIC23" s="158"/>
      <c r="LID23" s="55"/>
      <c r="LIE23" s="158"/>
      <c r="LIF23" s="158"/>
      <c r="LIG23" s="158"/>
      <c r="LIH23" s="158"/>
      <c r="LII23" s="158"/>
      <c r="LIJ23" s="158"/>
      <c r="LIK23" s="158"/>
      <c r="LIL23" s="158"/>
      <c r="LIM23" s="158"/>
      <c r="LIN23" s="158"/>
      <c r="LIO23" s="158"/>
      <c r="LIP23" s="158"/>
      <c r="LIQ23" s="158"/>
      <c r="LIR23" s="158"/>
      <c r="LIS23" s="158"/>
      <c r="LIT23" s="158"/>
      <c r="LIU23" s="158"/>
      <c r="LIV23" s="158"/>
      <c r="LIW23" s="158"/>
      <c r="LIX23" s="158"/>
      <c r="LIY23" s="158"/>
      <c r="LIZ23" s="158"/>
      <c r="LJA23" s="158"/>
      <c r="LJB23" s="55"/>
      <c r="LJC23" s="158"/>
      <c r="LJD23" s="158"/>
      <c r="LJE23" s="158"/>
      <c r="LJF23" s="158"/>
      <c r="LJG23" s="158"/>
      <c r="LJH23" s="158"/>
      <c r="LJI23" s="158"/>
      <c r="LJJ23" s="158"/>
      <c r="LJK23" s="158"/>
      <c r="LJL23" s="158"/>
      <c r="LJM23" s="158"/>
      <c r="LJN23" s="158"/>
      <c r="LJO23" s="158"/>
      <c r="LJP23" s="158"/>
      <c r="LJQ23" s="158"/>
      <c r="LJR23" s="158"/>
      <c r="LJS23" s="158"/>
      <c r="LJT23" s="158"/>
      <c r="LJU23" s="158"/>
      <c r="LJV23" s="158"/>
      <c r="LJW23" s="158"/>
      <c r="LJX23" s="158"/>
      <c r="LJY23" s="158"/>
      <c r="LJZ23" s="55"/>
      <c r="LKA23" s="158"/>
      <c r="LKB23" s="158"/>
      <c r="LKC23" s="158"/>
      <c r="LKD23" s="158"/>
      <c r="LKE23" s="158"/>
      <c r="LKF23" s="158"/>
      <c r="LKG23" s="158"/>
      <c r="LKH23" s="158"/>
      <c r="LKI23" s="158"/>
      <c r="LKJ23" s="158"/>
      <c r="LKK23" s="158"/>
      <c r="LKL23" s="158"/>
      <c r="LKM23" s="158"/>
      <c r="LKN23" s="158"/>
      <c r="LKO23" s="158"/>
      <c r="LKP23" s="158"/>
      <c r="LKQ23" s="158"/>
      <c r="LKR23" s="158"/>
      <c r="LKS23" s="158"/>
      <c r="LKT23" s="158"/>
      <c r="LKU23" s="158"/>
      <c r="LKV23" s="158"/>
      <c r="LKW23" s="158"/>
      <c r="LKX23" s="55"/>
      <c r="LKY23" s="158"/>
      <c r="LKZ23" s="158"/>
      <c r="LLA23" s="158"/>
      <c r="LLB23" s="158"/>
      <c r="LLC23" s="158"/>
      <c r="LLD23" s="158"/>
      <c r="LLE23" s="158"/>
      <c r="LLF23" s="158"/>
      <c r="LLG23" s="158"/>
      <c r="LLH23" s="158"/>
      <c r="LLI23" s="158"/>
      <c r="LLJ23" s="158"/>
      <c r="LLK23" s="158"/>
      <c r="LLL23" s="158"/>
      <c r="LLM23" s="158"/>
      <c r="LLN23" s="158"/>
      <c r="LLO23" s="158"/>
      <c r="LLP23" s="158"/>
      <c r="LLQ23" s="158"/>
      <c r="LLR23" s="158"/>
      <c r="LLS23" s="158"/>
      <c r="LLT23" s="158"/>
      <c r="LLU23" s="158"/>
      <c r="LLV23" s="55"/>
      <c r="LLW23" s="158"/>
      <c r="LLX23" s="158"/>
      <c r="LLY23" s="158"/>
      <c r="LLZ23" s="158"/>
      <c r="LMA23" s="158"/>
      <c r="LMB23" s="158"/>
      <c r="LMC23" s="158"/>
      <c r="LMD23" s="158"/>
      <c r="LME23" s="158"/>
      <c r="LMF23" s="158"/>
      <c r="LMG23" s="158"/>
      <c r="LMH23" s="158"/>
      <c r="LMI23" s="158"/>
      <c r="LMJ23" s="158"/>
      <c r="LMK23" s="158"/>
      <c r="LML23" s="158"/>
      <c r="LMM23" s="158"/>
      <c r="LMN23" s="158"/>
      <c r="LMO23" s="158"/>
      <c r="LMP23" s="158"/>
      <c r="LMQ23" s="158"/>
      <c r="LMR23" s="158"/>
      <c r="LMS23" s="158"/>
      <c r="LMT23" s="55"/>
      <c r="LMU23" s="158"/>
      <c r="LMV23" s="158"/>
      <c r="LMW23" s="158"/>
      <c r="LMX23" s="158"/>
      <c r="LMY23" s="158"/>
      <c r="LMZ23" s="158"/>
      <c r="LNA23" s="158"/>
      <c r="LNB23" s="158"/>
      <c r="LNC23" s="158"/>
      <c r="LND23" s="158"/>
      <c r="LNE23" s="158"/>
      <c r="LNF23" s="158"/>
      <c r="LNG23" s="158"/>
      <c r="LNH23" s="158"/>
      <c r="LNI23" s="158"/>
      <c r="LNJ23" s="158"/>
      <c r="LNK23" s="158"/>
      <c r="LNL23" s="158"/>
      <c r="LNM23" s="158"/>
      <c r="LNN23" s="158"/>
      <c r="LNO23" s="158"/>
      <c r="LNP23" s="158"/>
      <c r="LNQ23" s="158"/>
      <c r="LNR23" s="55"/>
      <c r="LNS23" s="158"/>
      <c r="LNT23" s="158"/>
      <c r="LNU23" s="158"/>
      <c r="LNV23" s="158"/>
      <c r="LNW23" s="158"/>
      <c r="LNX23" s="158"/>
      <c r="LNY23" s="158"/>
      <c r="LNZ23" s="158"/>
      <c r="LOA23" s="158"/>
      <c r="LOB23" s="158"/>
      <c r="LOC23" s="158"/>
      <c r="LOD23" s="158"/>
      <c r="LOE23" s="158"/>
      <c r="LOF23" s="158"/>
      <c r="LOG23" s="158"/>
      <c r="LOH23" s="158"/>
      <c r="LOI23" s="158"/>
      <c r="LOJ23" s="158"/>
      <c r="LOK23" s="158"/>
      <c r="LOL23" s="158"/>
      <c r="LOM23" s="158"/>
      <c r="LON23" s="158"/>
      <c r="LOO23" s="158"/>
      <c r="LOP23" s="55"/>
      <c r="LOQ23" s="158"/>
      <c r="LOR23" s="158"/>
      <c r="LOS23" s="158"/>
      <c r="LOT23" s="158"/>
      <c r="LOU23" s="158"/>
      <c r="LOV23" s="158"/>
      <c r="LOW23" s="158"/>
      <c r="LOX23" s="158"/>
      <c r="LOY23" s="158"/>
      <c r="LOZ23" s="158"/>
      <c r="LPA23" s="158"/>
      <c r="LPB23" s="158"/>
      <c r="LPC23" s="158"/>
      <c r="LPD23" s="158"/>
      <c r="LPE23" s="158"/>
      <c r="LPF23" s="158"/>
      <c r="LPG23" s="158"/>
      <c r="LPH23" s="158"/>
      <c r="LPI23" s="158"/>
      <c r="LPJ23" s="158"/>
      <c r="LPK23" s="158"/>
      <c r="LPL23" s="158"/>
      <c r="LPM23" s="158"/>
      <c r="LPN23" s="55"/>
      <c r="LPO23" s="158"/>
      <c r="LPP23" s="158"/>
      <c r="LPQ23" s="158"/>
      <c r="LPR23" s="158"/>
      <c r="LPS23" s="158"/>
      <c r="LPT23" s="158"/>
      <c r="LPU23" s="158"/>
      <c r="LPV23" s="158"/>
      <c r="LPW23" s="158"/>
      <c r="LPX23" s="158"/>
      <c r="LPY23" s="158"/>
      <c r="LPZ23" s="158"/>
      <c r="LQA23" s="158"/>
      <c r="LQB23" s="158"/>
      <c r="LQC23" s="158"/>
      <c r="LQD23" s="158"/>
      <c r="LQE23" s="158"/>
      <c r="LQF23" s="158"/>
      <c r="LQG23" s="158"/>
      <c r="LQH23" s="158"/>
      <c r="LQI23" s="158"/>
      <c r="LQJ23" s="158"/>
      <c r="LQK23" s="158"/>
      <c r="LQL23" s="55"/>
      <c r="LQM23" s="158"/>
      <c r="LQN23" s="158"/>
      <c r="LQO23" s="158"/>
      <c r="LQP23" s="158"/>
      <c r="LQQ23" s="158"/>
      <c r="LQR23" s="158"/>
      <c r="LQS23" s="158"/>
      <c r="LQT23" s="158"/>
      <c r="LQU23" s="158"/>
      <c r="LQV23" s="158"/>
      <c r="LQW23" s="158"/>
      <c r="LQX23" s="158"/>
      <c r="LQY23" s="158"/>
      <c r="LQZ23" s="158"/>
      <c r="LRA23" s="158"/>
      <c r="LRB23" s="158"/>
      <c r="LRC23" s="158"/>
      <c r="LRD23" s="158"/>
      <c r="LRE23" s="158"/>
      <c r="LRF23" s="158"/>
      <c r="LRG23" s="158"/>
      <c r="LRH23" s="158"/>
      <c r="LRI23" s="158"/>
      <c r="LRJ23" s="55"/>
      <c r="LRK23" s="158"/>
      <c r="LRL23" s="158"/>
      <c r="LRM23" s="158"/>
      <c r="LRN23" s="158"/>
      <c r="LRO23" s="158"/>
      <c r="LRP23" s="158"/>
      <c r="LRQ23" s="158"/>
      <c r="LRR23" s="158"/>
      <c r="LRS23" s="158"/>
      <c r="LRT23" s="158"/>
      <c r="LRU23" s="158"/>
      <c r="LRV23" s="158"/>
      <c r="LRW23" s="158"/>
      <c r="LRX23" s="158"/>
      <c r="LRY23" s="158"/>
      <c r="LRZ23" s="158"/>
      <c r="LSA23" s="158"/>
      <c r="LSB23" s="158"/>
      <c r="LSC23" s="158"/>
      <c r="LSD23" s="158"/>
      <c r="LSE23" s="158"/>
      <c r="LSF23" s="158"/>
      <c r="LSG23" s="158"/>
      <c r="LSH23" s="55"/>
      <c r="LSI23" s="158"/>
      <c r="LSJ23" s="158"/>
      <c r="LSK23" s="158"/>
      <c r="LSL23" s="158"/>
      <c r="LSM23" s="158"/>
      <c r="LSN23" s="158"/>
      <c r="LSO23" s="158"/>
      <c r="LSP23" s="158"/>
      <c r="LSQ23" s="158"/>
      <c r="LSR23" s="158"/>
      <c r="LSS23" s="158"/>
      <c r="LST23" s="158"/>
      <c r="LSU23" s="158"/>
      <c r="LSV23" s="158"/>
      <c r="LSW23" s="158"/>
      <c r="LSX23" s="158"/>
      <c r="LSY23" s="158"/>
      <c r="LSZ23" s="158"/>
      <c r="LTA23" s="158"/>
      <c r="LTB23" s="158"/>
      <c r="LTC23" s="158"/>
      <c r="LTD23" s="158"/>
      <c r="LTE23" s="158"/>
      <c r="LTF23" s="55"/>
      <c r="LTG23" s="158"/>
      <c r="LTH23" s="158"/>
      <c r="LTI23" s="158"/>
      <c r="LTJ23" s="158"/>
      <c r="LTK23" s="158"/>
      <c r="LTL23" s="158"/>
      <c r="LTM23" s="158"/>
      <c r="LTN23" s="158"/>
      <c r="LTO23" s="158"/>
      <c r="LTP23" s="158"/>
      <c r="LTQ23" s="158"/>
      <c r="LTR23" s="158"/>
      <c r="LTS23" s="158"/>
      <c r="LTT23" s="158"/>
      <c r="LTU23" s="158"/>
      <c r="LTV23" s="158"/>
      <c r="LTW23" s="158"/>
      <c r="LTX23" s="158"/>
      <c r="LTY23" s="158"/>
      <c r="LTZ23" s="158"/>
      <c r="LUA23" s="158"/>
      <c r="LUB23" s="158"/>
      <c r="LUC23" s="158"/>
      <c r="LUD23" s="55"/>
      <c r="LUE23" s="158"/>
      <c r="LUF23" s="158"/>
      <c r="LUG23" s="158"/>
      <c r="LUH23" s="158"/>
      <c r="LUI23" s="158"/>
      <c r="LUJ23" s="158"/>
      <c r="LUK23" s="158"/>
      <c r="LUL23" s="158"/>
      <c r="LUM23" s="158"/>
      <c r="LUN23" s="158"/>
      <c r="LUO23" s="158"/>
      <c r="LUP23" s="158"/>
      <c r="LUQ23" s="158"/>
      <c r="LUR23" s="158"/>
      <c r="LUS23" s="158"/>
      <c r="LUT23" s="158"/>
      <c r="LUU23" s="158"/>
      <c r="LUV23" s="158"/>
      <c r="LUW23" s="158"/>
      <c r="LUX23" s="158"/>
      <c r="LUY23" s="158"/>
      <c r="LUZ23" s="158"/>
      <c r="LVA23" s="158"/>
      <c r="LVB23" s="55"/>
      <c r="LVC23" s="158"/>
      <c r="LVD23" s="158"/>
      <c r="LVE23" s="158"/>
      <c r="LVF23" s="158"/>
      <c r="LVG23" s="158"/>
      <c r="LVH23" s="158"/>
      <c r="LVI23" s="158"/>
      <c r="LVJ23" s="158"/>
      <c r="LVK23" s="158"/>
      <c r="LVL23" s="158"/>
      <c r="LVM23" s="158"/>
      <c r="LVN23" s="158"/>
      <c r="LVO23" s="158"/>
      <c r="LVP23" s="158"/>
      <c r="LVQ23" s="158"/>
      <c r="LVR23" s="158"/>
      <c r="LVS23" s="158"/>
      <c r="LVT23" s="158"/>
      <c r="LVU23" s="158"/>
      <c r="LVV23" s="158"/>
      <c r="LVW23" s="158"/>
      <c r="LVX23" s="158"/>
      <c r="LVY23" s="158"/>
      <c r="LVZ23" s="55"/>
      <c r="LWA23" s="158"/>
      <c r="LWB23" s="158"/>
      <c r="LWC23" s="158"/>
      <c r="LWD23" s="158"/>
      <c r="LWE23" s="158"/>
      <c r="LWF23" s="158"/>
      <c r="LWG23" s="158"/>
      <c r="LWH23" s="158"/>
      <c r="LWI23" s="158"/>
      <c r="LWJ23" s="158"/>
      <c r="LWK23" s="158"/>
      <c r="LWL23" s="158"/>
      <c r="LWM23" s="158"/>
      <c r="LWN23" s="158"/>
      <c r="LWO23" s="158"/>
      <c r="LWP23" s="158"/>
      <c r="LWQ23" s="158"/>
      <c r="LWR23" s="158"/>
      <c r="LWS23" s="158"/>
      <c r="LWT23" s="158"/>
      <c r="LWU23" s="158"/>
      <c r="LWV23" s="158"/>
      <c r="LWW23" s="158"/>
      <c r="LWX23" s="55"/>
      <c r="LWY23" s="158"/>
      <c r="LWZ23" s="158"/>
      <c r="LXA23" s="158"/>
      <c r="LXB23" s="158"/>
      <c r="LXC23" s="158"/>
      <c r="LXD23" s="158"/>
      <c r="LXE23" s="158"/>
      <c r="LXF23" s="158"/>
      <c r="LXG23" s="158"/>
      <c r="LXH23" s="158"/>
      <c r="LXI23" s="158"/>
      <c r="LXJ23" s="158"/>
      <c r="LXK23" s="158"/>
      <c r="LXL23" s="158"/>
      <c r="LXM23" s="158"/>
      <c r="LXN23" s="158"/>
      <c r="LXO23" s="158"/>
      <c r="LXP23" s="158"/>
      <c r="LXQ23" s="158"/>
      <c r="LXR23" s="158"/>
      <c r="LXS23" s="158"/>
      <c r="LXT23" s="158"/>
      <c r="LXU23" s="158"/>
      <c r="LXV23" s="55"/>
      <c r="LXW23" s="158"/>
      <c r="LXX23" s="158"/>
      <c r="LXY23" s="158"/>
      <c r="LXZ23" s="158"/>
      <c r="LYA23" s="158"/>
      <c r="LYB23" s="158"/>
      <c r="LYC23" s="158"/>
      <c r="LYD23" s="158"/>
      <c r="LYE23" s="158"/>
      <c r="LYF23" s="158"/>
      <c r="LYG23" s="158"/>
      <c r="LYH23" s="158"/>
      <c r="LYI23" s="158"/>
      <c r="LYJ23" s="158"/>
      <c r="LYK23" s="158"/>
      <c r="LYL23" s="158"/>
      <c r="LYM23" s="158"/>
      <c r="LYN23" s="158"/>
      <c r="LYO23" s="158"/>
      <c r="LYP23" s="158"/>
      <c r="LYQ23" s="158"/>
      <c r="LYR23" s="158"/>
      <c r="LYS23" s="158"/>
      <c r="LYT23" s="55"/>
      <c r="LYU23" s="158"/>
      <c r="LYV23" s="158"/>
      <c r="LYW23" s="158"/>
      <c r="LYX23" s="158"/>
      <c r="LYY23" s="158"/>
      <c r="LYZ23" s="158"/>
      <c r="LZA23" s="158"/>
      <c r="LZB23" s="158"/>
      <c r="LZC23" s="158"/>
      <c r="LZD23" s="158"/>
      <c r="LZE23" s="158"/>
      <c r="LZF23" s="158"/>
      <c r="LZG23" s="158"/>
      <c r="LZH23" s="158"/>
      <c r="LZI23" s="158"/>
      <c r="LZJ23" s="158"/>
      <c r="LZK23" s="158"/>
      <c r="LZL23" s="158"/>
      <c r="LZM23" s="158"/>
      <c r="LZN23" s="158"/>
      <c r="LZO23" s="158"/>
      <c r="LZP23" s="158"/>
      <c r="LZQ23" s="158"/>
      <c r="LZR23" s="55"/>
      <c r="LZS23" s="158"/>
      <c r="LZT23" s="158"/>
      <c r="LZU23" s="158"/>
      <c r="LZV23" s="158"/>
      <c r="LZW23" s="158"/>
      <c r="LZX23" s="158"/>
      <c r="LZY23" s="158"/>
      <c r="LZZ23" s="158"/>
      <c r="MAA23" s="158"/>
      <c r="MAB23" s="158"/>
      <c r="MAC23" s="158"/>
      <c r="MAD23" s="158"/>
      <c r="MAE23" s="158"/>
      <c r="MAF23" s="158"/>
      <c r="MAG23" s="158"/>
      <c r="MAH23" s="158"/>
      <c r="MAI23" s="158"/>
      <c r="MAJ23" s="158"/>
      <c r="MAK23" s="158"/>
      <c r="MAL23" s="158"/>
      <c r="MAM23" s="158"/>
      <c r="MAN23" s="158"/>
      <c r="MAO23" s="158"/>
      <c r="MAP23" s="55"/>
      <c r="MAQ23" s="158"/>
      <c r="MAR23" s="158"/>
      <c r="MAS23" s="158"/>
      <c r="MAT23" s="158"/>
      <c r="MAU23" s="158"/>
      <c r="MAV23" s="158"/>
      <c r="MAW23" s="158"/>
      <c r="MAX23" s="158"/>
      <c r="MAY23" s="158"/>
      <c r="MAZ23" s="158"/>
      <c r="MBA23" s="158"/>
      <c r="MBB23" s="158"/>
      <c r="MBC23" s="158"/>
      <c r="MBD23" s="158"/>
      <c r="MBE23" s="158"/>
      <c r="MBF23" s="158"/>
      <c r="MBG23" s="158"/>
      <c r="MBH23" s="158"/>
      <c r="MBI23" s="158"/>
      <c r="MBJ23" s="158"/>
      <c r="MBK23" s="158"/>
      <c r="MBL23" s="158"/>
      <c r="MBM23" s="158"/>
      <c r="MBN23" s="55"/>
      <c r="MBO23" s="158"/>
      <c r="MBP23" s="158"/>
      <c r="MBQ23" s="158"/>
      <c r="MBR23" s="158"/>
      <c r="MBS23" s="158"/>
      <c r="MBT23" s="158"/>
      <c r="MBU23" s="158"/>
      <c r="MBV23" s="158"/>
      <c r="MBW23" s="158"/>
      <c r="MBX23" s="158"/>
      <c r="MBY23" s="158"/>
      <c r="MBZ23" s="158"/>
      <c r="MCA23" s="158"/>
      <c r="MCB23" s="158"/>
      <c r="MCC23" s="158"/>
      <c r="MCD23" s="158"/>
      <c r="MCE23" s="158"/>
      <c r="MCF23" s="158"/>
      <c r="MCG23" s="158"/>
      <c r="MCH23" s="158"/>
      <c r="MCI23" s="158"/>
      <c r="MCJ23" s="158"/>
      <c r="MCK23" s="158"/>
      <c r="MCL23" s="55"/>
      <c r="MCM23" s="158"/>
      <c r="MCN23" s="158"/>
      <c r="MCO23" s="158"/>
      <c r="MCP23" s="158"/>
      <c r="MCQ23" s="158"/>
      <c r="MCR23" s="158"/>
      <c r="MCS23" s="158"/>
      <c r="MCT23" s="158"/>
      <c r="MCU23" s="158"/>
      <c r="MCV23" s="158"/>
      <c r="MCW23" s="158"/>
      <c r="MCX23" s="158"/>
      <c r="MCY23" s="158"/>
      <c r="MCZ23" s="158"/>
      <c r="MDA23" s="158"/>
      <c r="MDB23" s="158"/>
      <c r="MDC23" s="158"/>
      <c r="MDD23" s="158"/>
      <c r="MDE23" s="158"/>
      <c r="MDF23" s="158"/>
      <c r="MDG23" s="158"/>
      <c r="MDH23" s="158"/>
      <c r="MDI23" s="158"/>
      <c r="MDJ23" s="55"/>
      <c r="MDK23" s="158"/>
      <c r="MDL23" s="158"/>
      <c r="MDM23" s="158"/>
      <c r="MDN23" s="158"/>
      <c r="MDO23" s="158"/>
      <c r="MDP23" s="158"/>
      <c r="MDQ23" s="158"/>
      <c r="MDR23" s="158"/>
      <c r="MDS23" s="158"/>
      <c r="MDT23" s="158"/>
      <c r="MDU23" s="158"/>
      <c r="MDV23" s="158"/>
      <c r="MDW23" s="158"/>
      <c r="MDX23" s="158"/>
      <c r="MDY23" s="158"/>
      <c r="MDZ23" s="158"/>
      <c r="MEA23" s="158"/>
      <c r="MEB23" s="158"/>
      <c r="MEC23" s="158"/>
      <c r="MED23" s="158"/>
      <c r="MEE23" s="158"/>
      <c r="MEF23" s="158"/>
      <c r="MEG23" s="158"/>
      <c r="MEH23" s="55"/>
      <c r="MEI23" s="158"/>
      <c r="MEJ23" s="158"/>
      <c r="MEK23" s="158"/>
      <c r="MEL23" s="158"/>
      <c r="MEM23" s="158"/>
      <c r="MEN23" s="158"/>
      <c r="MEO23" s="158"/>
      <c r="MEP23" s="158"/>
      <c r="MEQ23" s="158"/>
      <c r="MER23" s="158"/>
      <c r="MES23" s="158"/>
      <c r="MET23" s="158"/>
      <c r="MEU23" s="158"/>
      <c r="MEV23" s="158"/>
      <c r="MEW23" s="158"/>
      <c r="MEX23" s="158"/>
      <c r="MEY23" s="158"/>
      <c r="MEZ23" s="158"/>
      <c r="MFA23" s="158"/>
      <c r="MFB23" s="158"/>
      <c r="MFC23" s="158"/>
      <c r="MFD23" s="158"/>
      <c r="MFE23" s="158"/>
      <c r="MFF23" s="55"/>
      <c r="MFG23" s="158"/>
      <c r="MFH23" s="158"/>
      <c r="MFI23" s="158"/>
      <c r="MFJ23" s="158"/>
      <c r="MFK23" s="158"/>
      <c r="MFL23" s="158"/>
      <c r="MFM23" s="158"/>
      <c r="MFN23" s="158"/>
      <c r="MFO23" s="158"/>
      <c r="MFP23" s="158"/>
      <c r="MFQ23" s="158"/>
      <c r="MFR23" s="158"/>
      <c r="MFS23" s="158"/>
      <c r="MFT23" s="158"/>
      <c r="MFU23" s="158"/>
      <c r="MFV23" s="158"/>
      <c r="MFW23" s="158"/>
      <c r="MFX23" s="158"/>
      <c r="MFY23" s="158"/>
      <c r="MFZ23" s="158"/>
      <c r="MGA23" s="158"/>
      <c r="MGB23" s="158"/>
      <c r="MGC23" s="158"/>
      <c r="MGD23" s="55"/>
      <c r="MGE23" s="158"/>
      <c r="MGF23" s="158"/>
      <c r="MGG23" s="158"/>
      <c r="MGH23" s="158"/>
      <c r="MGI23" s="158"/>
      <c r="MGJ23" s="158"/>
      <c r="MGK23" s="158"/>
      <c r="MGL23" s="158"/>
      <c r="MGM23" s="158"/>
      <c r="MGN23" s="158"/>
      <c r="MGO23" s="158"/>
      <c r="MGP23" s="158"/>
      <c r="MGQ23" s="158"/>
      <c r="MGR23" s="158"/>
      <c r="MGS23" s="158"/>
      <c r="MGT23" s="158"/>
      <c r="MGU23" s="158"/>
      <c r="MGV23" s="158"/>
      <c r="MGW23" s="158"/>
      <c r="MGX23" s="158"/>
      <c r="MGY23" s="158"/>
      <c r="MGZ23" s="158"/>
      <c r="MHA23" s="158"/>
      <c r="MHB23" s="55"/>
      <c r="MHC23" s="158"/>
      <c r="MHD23" s="158"/>
      <c r="MHE23" s="158"/>
      <c r="MHF23" s="158"/>
      <c r="MHG23" s="158"/>
      <c r="MHH23" s="158"/>
      <c r="MHI23" s="158"/>
      <c r="MHJ23" s="158"/>
      <c r="MHK23" s="158"/>
      <c r="MHL23" s="158"/>
      <c r="MHM23" s="158"/>
      <c r="MHN23" s="158"/>
      <c r="MHO23" s="158"/>
      <c r="MHP23" s="158"/>
      <c r="MHQ23" s="158"/>
      <c r="MHR23" s="158"/>
      <c r="MHS23" s="158"/>
      <c r="MHT23" s="158"/>
      <c r="MHU23" s="158"/>
      <c r="MHV23" s="158"/>
      <c r="MHW23" s="158"/>
      <c r="MHX23" s="158"/>
      <c r="MHY23" s="158"/>
      <c r="MHZ23" s="55"/>
      <c r="MIA23" s="158"/>
      <c r="MIB23" s="158"/>
      <c r="MIC23" s="158"/>
      <c r="MID23" s="158"/>
      <c r="MIE23" s="158"/>
      <c r="MIF23" s="158"/>
      <c r="MIG23" s="158"/>
      <c r="MIH23" s="158"/>
      <c r="MII23" s="158"/>
      <c r="MIJ23" s="158"/>
      <c r="MIK23" s="158"/>
      <c r="MIL23" s="158"/>
      <c r="MIM23" s="158"/>
      <c r="MIN23" s="158"/>
      <c r="MIO23" s="158"/>
      <c r="MIP23" s="158"/>
      <c r="MIQ23" s="158"/>
      <c r="MIR23" s="158"/>
      <c r="MIS23" s="158"/>
      <c r="MIT23" s="158"/>
      <c r="MIU23" s="158"/>
      <c r="MIV23" s="158"/>
      <c r="MIW23" s="158"/>
      <c r="MIX23" s="55"/>
      <c r="MIY23" s="158"/>
      <c r="MIZ23" s="158"/>
      <c r="MJA23" s="158"/>
      <c r="MJB23" s="158"/>
      <c r="MJC23" s="158"/>
      <c r="MJD23" s="158"/>
      <c r="MJE23" s="158"/>
      <c r="MJF23" s="158"/>
      <c r="MJG23" s="158"/>
      <c r="MJH23" s="158"/>
      <c r="MJI23" s="158"/>
      <c r="MJJ23" s="158"/>
      <c r="MJK23" s="158"/>
      <c r="MJL23" s="158"/>
      <c r="MJM23" s="158"/>
      <c r="MJN23" s="158"/>
      <c r="MJO23" s="158"/>
      <c r="MJP23" s="158"/>
      <c r="MJQ23" s="158"/>
      <c r="MJR23" s="158"/>
      <c r="MJS23" s="158"/>
      <c r="MJT23" s="158"/>
      <c r="MJU23" s="158"/>
      <c r="MJV23" s="55"/>
      <c r="MJW23" s="158"/>
      <c r="MJX23" s="158"/>
      <c r="MJY23" s="158"/>
      <c r="MJZ23" s="158"/>
      <c r="MKA23" s="158"/>
      <c r="MKB23" s="158"/>
      <c r="MKC23" s="158"/>
      <c r="MKD23" s="158"/>
      <c r="MKE23" s="158"/>
      <c r="MKF23" s="158"/>
      <c r="MKG23" s="158"/>
      <c r="MKH23" s="158"/>
      <c r="MKI23" s="158"/>
      <c r="MKJ23" s="158"/>
      <c r="MKK23" s="158"/>
      <c r="MKL23" s="158"/>
      <c r="MKM23" s="158"/>
      <c r="MKN23" s="158"/>
      <c r="MKO23" s="158"/>
      <c r="MKP23" s="158"/>
      <c r="MKQ23" s="158"/>
      <c r="MKR23" s="158"/>
      <c r="MKS23" s="158"/>
      <c r="MKT23" s="55"/>
      <c r="MKU23" s="158"/>
      <c r="MKV23" s="158"/>
      <c r="MKW23" s="158"/>
      <c r="MKX23" s="158"/>
      <c r="MKY23" s="158"/>
      <c r="MKZ23" s="158"/>
      <c r="MLA23" s="158"/>
      <c r="MLB23" s="158"/>
      <c r="MLC23" s="158"/>
      <c r="MLD23" s="158"/>
      <c r="MLE23" s="158"/>
      <c r="MLF23" s="158"/>
      <c r="MLG23" s="158"/>
      <c r="MLH23" s="158"/>
      <c r="MLI23" s="158"/>
      <c r="MLJ23" s="158"/>
      <c r="MLK23" s="158"/>
      <c r="MLL23" s="158"/>
      <c r="MLM23" s="158"/>
      <c r="MLN23" s="158"/>
      <c r="MLO23" s="158"/>
      <c r="MLP23" s="158"/>
      <c r="MLQ23" s="158"/>
      <c r="MLR23" s="55"/>
      <c r="MLS23" s="158"/>
      <c r="MLT23" s="158"/>
      <c r="MLU23" s="158"/>
      <c r="MLV23" s="158"/>
      <c r="MLW23" s="158"/>
      <c r="MLX23" s="158"/>
      <c r="MLY23" s="158"/>
      <c r="MLZ23" s="158"/>
      <c r="MMA23" s="158"/>
      <c r="MMB23" s="158"/>
      <c r="MMC23" s="158"/>
      <c r="MMD23" s="158"/>
      <c r="MME23" s="158"/>
      <c r="MMF23" s="158"/>
      <c r="MMG23" s="158"/>
      <c r="MMH23" s="158"/>
      <c r="MMI23" s="158"/>
      <c r="MMJ23" s="158"/>
      <c r="MMK23" s="158"/>
      <c r="MML23" s="158"/>
      <c r="MMM23" s="158"/>
      <c r="MMN23" s="158"/>
      <c r="MMO23" s="158"/>
      <c r="MMP23" s="55"/>
      <c r="MMQ23" s="158"/>
      <c r="MMR23" s="158"/>
      <c r="MMS23" s="158"/>
      <c r="MMT23" s="158"/>
      <c r="MMU23" s="158"/>
      <c r="MMV23" s="158"/>
      <c r="MMW23" s="158"/>
      <c r="MMX23" s="158"/>
      <c r="MMY23" s="158"/>
      <c r="MMZ23" s="158"/>
      <c r="MNA23" s="158"/>
      <c r="MNB23" s="158"/>
      <c r="MNC23" s="158"/>
      <c r="MND23" s="158"/>
      <c r="MNE23" s="158"/>
      <c r="MNF23" s="158"/>
      <c r="MNG23" s="158"/>
      <c r="MNH23" s="158"/>
      <c r="MNI23" s="158"/>
      <c r="MNJ23" s="158"/>
      <c r="MNK23" s="158"/>
      <c r="MNL23" s="158"/>
      <c r="MNM23" s="158"/>
      <c r="MNN23" s="55"/>
      <c r="MNO23" s="158"/>
      <c r="MNP23" s="158"/>
      <c r="MNQ23" s="158"/>
      <c r="MNR23" s="158"/>
      <c r="MNS23" s="158"/>
      <c r="MNT23" s="158"/>
      <c r="MNU23" s="158"/>
      <c r="MNV23" s="158"/>
      <c r="MNW23" s="158"/>
      <c r="MNX23" s="158"/>
      <c r="MNY23" s="158"/>
      <c r="MNZ23" s="158"/>
      <c r="MOA23" s="158"/>
      <c r="MOB23" s="158"/>
      <c r="MOC23" s="158"/>
      <c r="MOD23" s="158"/>
      <c r="MOE23" s="158"/>
      <c r="MOF23" s="158"/>
      <c r="MOG23" s="158"/>
      <c r="MOH23" s="158"/>
      <c r="MOI23" s="158"/>
      <c r="MOJ23" s="158"/>
      <c r="MOK23" s="158"/>
      <c r="MOL23" s="55"/>
      <c r="MOM23" s="158"/>
      <c r="MON23" s="158"/>
      <c r="MOO23" s="158"/>
      <c r="MOP23" s="158"/>
      <c r="MOQ23" s="158"/>
      <c r="MOR23" s="158"/>
      <c r="MOS23" s="158"/>
      <c r="MOT23" s="158"/>
      <c r="MOU23" s="158"/>
      <c r="MOV23" s="158"/>
      <c r="MOW23" s="158"/>
      <c r="MOX23" s="158"/>
      <c r="MOY23" s="158"/>
      <c r="MOZ23" s="158"/>
      <c r="MPA23" s="158"/>
      <c r="MPB23" s="158"/>
      <c r="MPC23" s="158"/>
      <c r="MPD23" s="158"/>
      <c r="MPE23" s="158"/>
      <c r="MPF23" s="158"/>
      <c r="MPG23" s="158"/>
      <c r="MPH23" s="158"/>
      <c r="MPI23" s="158"/>
      <c r="MPJ23" s="55"/>
      <c r="MPK23" s="158"/>
      <c r="MPL23" s="158"/>
      <c r="MPM23" s="158"/>
      <c r="MPN23" s="158"/>
      <c r="MPO23" s="158"/>
      <c r="MPP23" s="158"/>
      <c r="MPQ23" s="158"/>
      <c r="MPR23" s="158"/>
      <c r="MPS23" s="158"/>
      <c r="MPT23" s="158"/>
      <c r="MPU23" s="158"/>
      <c r="MPV23" s="158"/>
      <c r="MPW23" s="158"/>
      <c r="MPX23" s="158"/>
      <c r="MPY23" s="158"/>
      <c r="MPZ23" s="158"/>
      <c r="MQA23" s="158"/>
      <c r="MQB23" s="158"/>
      <c r="MQC23" s="158"/>
      <c r="MQD23" s="158"/>
      <c r="MQE23" s="158"/>
      <c r="MQF23" s="158"/>
      <c r="MQG23" s="158"/>
      <c r="MQH23" s="55"/>
      <c r="MQI23" s="158"/>
      <c r="MQJ23" s="158"/>
      <c r="MQK23" s="158"/>
      <c r="MQL23" s="158"/>
      <c r="MQM23" s="158"/>
      <c r="MQN23" s="158"/>
      <c r="MQO23" s="158"/>
      <c r="MQP23" s="158"/>
      <c r="MQQ23" s="158"/>
      <c r="MQR23" s="158"/>
      <c r="MQS23" s="158"/>
      <c r="MQT23" s="158"/>
      <c r="MQU23" s="158"/>
      <c r="MQV23" s="158"/>
      <c r="MQW23" s="158"/>
      <c r="MQX23" s="158"/>
      <c r="MQY23" s="158"/>
      <c r="MQZ23" s="158"/>
      <c r="MRA23" s="158"/>
      <c r="MRB23" s="158"/>
      <c r="MRC23" s="158"/>
      <c r="MRD23" s="158"/>
      <c r="MRE23" s="158"/>
      <c r="MRF23" s="55"/>
      <c r="MRG23" s="158"/>
      <c r="MRH23" s="158"/>
      <c r="MRI23" s="158"/>
      <c r="MRJ23" s="158"/>
      <c r="MRK23" s="158"/>
      <c r="MRL23" s="158"/>
      <c r="MRM23" s="158"/>
      <c r="MRN23" s="158"/>
      <c r="MRO23" s="158"/>
      <c r="MRP23" s="158"/>
      <c r="MRQ23" s="158"/>
      <c r="MRR23" s="158"/>
      <c r="MRS23" s="158"/>
      <c r="MRT23" s="158"/>
      <c r="MRU23" s="158"/>
      <c r="MRV23" s="158"/>
      <c r="MRW23" s="158"/>
      <c r="MRX23" s="158"/>
      <c r="MRY23" s="158"/>
      <c r="MRZ23" s="158"/>
      <c r="MSA23" s="158"/>
      <c r="MSB23" s="158"/>
      <c r="MSC23" s="158"/>
      <c r="MSD23" s="55"/>
      <c r="MSE23" s="158"/>
      <c r="MSF23" s="158"/>
      <c r="MSG23" s="158"/>
      <c r="MSH23" s="158"/>
      <c r="MSI23" s="158"/>
      <c r="MSJ23" s="158"/>
      <c r="MSK23" s="158"/>
      <c r="MSL23" s="158"/>
      <c r="MSM23" s="158"/>
      <c r="MSN23" s="158"/>
      <c r="MSO23" s="158"/>
      <c r="MSP23" s="158"/>
      <c r="MSQ23" s="158"/>
      <c r="MSR23" s="158"/>
      <c r="MSS23" s="158"/>
      <c r="MST23" s="158"/>
      <c r="MSU23" s="158"/>
      <c r="MSV23" s="158"/>
      <c r="MSW23" s="158"/>
      <c r="MSX23" s="158"/>
      <c r="MSY23" s="158"/>
      <c r="MSZ23" s="158"/>
      <c r="MTA23" s="158"/>
      <c r="MTB23" s="55"/>
      <c r="MTC23" s="158"/>
      <c r="MTD23" s="158"/>
      <c r="MTE23" s="158"/>
      <c r="MTF23" s="158"/>
      <c r="MTG23" s="158"/>
      <c r="MTH23" s="158"/>
      <c r="MTI23" s="158"/>
      <c r="MTJ23" s="158"/>
      <c r="MTK23" s="158"/>
      <c r="MTL23" s="158"/>
      <c r="MTM23" s="158"/>
      <c r="MTN23" s="158"/>
      <c r="MTO23" s="158"/>
      <c r="MTP23" s="158"/>
      <c r="MTQ23" s="158"/>
      <c r="MTR23" s="158"/>
      <c r="MTS23" s="158"/>
      <c r="MTT23" s="158"/>
      <c r="MTU23" s="158"/>
      <c r="MTV23" s="158"/>
      <c r="MTW23" s="158"/>
      <c r="MTX23" s="158"/>
      <c r="MTY23" s="158"/>
      <c r="MTZ23" s="55"/>
      <c r="MUA23" s="158"/>
      <c r="MUB23" s="158"/>
      <c r="MUC23" s="158"/>
      <c r="MUD23" s="158"/>
      <c r="MUE23" s="158"/>
      <c r="MUF23" s="158"/>
      <c r="MUG23" s="158"/>
      <c r="MUH23" s="158"/>
      <c r="MUI23" s="158"/>
      <c r="MUJ23" s="158"/>
      <c r="MUK23" s="158"/>
      <c r="MUL23" s="158"/>
      <c r="MUM23" s="158"/>
      <c r="MUN23" s="158"/>
      <c r="MUO23" s="158"/>
      <c r="MUP23" s="158"/>
      <c r="MUQ23" s="158"/>
      <c r="MUR23" s="158"/>
      <c r="MUS23" s="158"/>
      <c r="MUT23" s="158"/>
      <c r="MUU23" s="158"/>
      <c r="MUV23" s="158"/>
      <c r="MUW23" s="158"/>
      <c r="MUX23" s="55"/>
      <c r="MUY23" s="158"/>
      <c r="MUZ23" s="158"/>
      <c r="MVA23" s="158"/>
      <c r="MVB23" s="158"/>
      <c r="MVC23" s="158"/>
      <c r="MVD23" s="158"/>
      <c r="MVE23" s="158"/>
      <c r="MVF23" s="158"/>
      <c r="MVG23" s="158"/>
      <c r="MVH23" s="158"/>
      <c r="MVI23" s="158"/>
      <c r="MVJ23" s="158"/>
      <c r="MVK23" s="158"/>
      <c r="MVL23" s="158"/>
      <c r="MVM23" s="158"/>
      <c r="MVN23" s="158"/>
      <c r="MVO23" s="158"/>
      <c r="MVP23" s="158"/>
      <c r="MVQ23" s="158"/>
      <c r="MVR23" s="158"/>
      <c r="MVS23" s="158"/>
      <c r="MVT23" s="158"/>
      <c r="MVU23" s="158"/>
      <c r="MVV23" s="55"/>
      <c r="MVW23" s="158"/>
      <c r="MVX23" s="158"/>
      <c r="MVY23" s="158"/>
      <c r="MVZ23" s="158"/>
      <c r="MWA23" s="158"/>
      <c r="MWB23" s="158"/>
      <c r="MWC23" s="158"/>
      <c r="MWD23" s="158"/>
      <c r="MWE23" s="158"/>
      <c r="MWF23" s="158"/>
      <c r="MWG23" s="158"/>
      <c r="MWH23" s="158"/>
      <c r="MWI23" s="158"/>
      <c r="MWJ23" s="158"/>
      <c r="MWK23" s="158"/>
      <c r="MWL23" s="158"/>
      <c r="MWM23" s="158"/>
      <c r="MWN23" s="158"/>
      <c r="MWO23" s="158"/>
      <c r="MWP23" s="158"/>
      <c r="MWQ23" s="158"/>
      <c r="MWR23" s="158"/>
      <c r="MWS23" s="158"/>
      <c r="MWT23" s="55"/>
      <c r="MWU23" s="158"/>
      <c r="MWV23" s="158"/>
      <c r="MWW23" s="158"/>
      <c r="MWX23" s="158"/>
      <c r="MWY23" s="158"/>
      <c r="MWZ23" s="158"/>
      <c r="MXA23" s="158"/>
      <c r="MXB23" s="158"/>
      <c r="MXC23" s="158"/>
      <c r="MXD23" s="158"/>
      <c r="MXE23" s="158"/>
      <c r="MXF23" s="158"/>
      <c r="MXG23" s="158"/>
      <c r="MXH23" s="158"/>
      <c r="MXI23" s="158"/>
      <c r="MXJ23" s="158"/>
      <c r="MXK23" s="158"/>
      <c r="MXL23" s="158"/>
      <c r="MXM23" s="158"/>
      <c r="MXN23" s="158"/>
      <c r="MXO23" s="158"/>
      <c r="MXP23" s="158"/>
      <c r="MXQ23" s="158"/>
      <c r="MXR23" s="55"/>
      <c r="MXS23" s="158"/>
      <c r="MXT23" s="158"/>
      <c r="MXU23" s="158"/>
      <c r="MXV23" s="158"/>
      <c r="MXW23" s="158"/>
      <c r="MXX23" s="158"/>
      <c r="MXY23" s="158"/>
      <c r="MXZ23" s="158"/>
      <c r="MYA23" s="158"/>
      <c r="MYB23" s="158"/>
      <c r="MYC23" s="158"/>
      <c r="MYD23" s="158"/>
      <c r="MYE23" s="158"/>
      <c r="MYF23" s="158"/>
      <c r="MYG23" s="158"/>
      <c r="MYH23" s="158"/>
      <c r="MYI23" s="158"/>
      <c r="MYJ23" s="158"/>
      <c r="MYK23" s="158"/>
      <c r="MYL23" s="158"/>
      <c r="MYM23" s="158"/>
      <c r="MYN23" s="158"/>
      <c r="MYO23" s="158"/>
      <c r="MYP23" s="55"/>
      <c r="MYQ23" s="158"/>
      <c r="MYR23" s="158"/>
      <c r="MYS23" s="158"/>
      <c r="MYT23" s="158"/>
      <c r="MYU23" s="158"/>
      <c r="MYV23" s="158"/>
      <c r="MYW23" s="158"/>
      <c r="MYX23" s="158"/>
      <c r="MYY23" s="158"/>
      <c r="MYZ23" s="158"/>
      <c r="MZA23" s="158"/>
      <c r="MZB23" s="158"/>
      <c r="MZC23" s="158"/>
      <c r="MZD23" s="158"/>
      <c r="MZE23" s="158"/>
      <c r="MZF23" s="158"/>
      <c r="MZG23" s="158"/>
      <c r="MZH23" s="158"/>
      <c r="MZI23" s="158"/>
      <c r="MZJ23" s="158"/>
      <c r="MZK23" s="158"/>
      <c r="MZL23" s="158"/>
      <c r="MZM23" s="158"/>
      <c r="MZN23" s="55"/>
      <c r="MZO23" s="158"/>
      <c r="MZP23" s="158"/>
      <c r="MZQ23" s="158"/>
      <c r="MZR23" s="158"/>
      <c r="MZS23" s="158"/>
      <c r="MZT23" s="158"/>
      <c r="MZU23" s="158"/>
      <c r="MZV23" s="158"/>
      <c r="MZW23" s="158"/>
      <c r="MZX23" s="158"/>
      <c r="MZY23" s="158"/>
      <c r="MZZ23" s="158"/>
      <c r="NAA23" s="158"/>
      <c r="NAB23" s="158"/>
      <c r="NAC23" s="158"/>
      <c r="NAD23" s="158"/>
      <c r="NAE23" s="158"/>
      <c r="NAF23" s="158"/>
      <c r="NAG23" s="158"/>
      <c r="NAH23" s="158"/>
      <c r="NAI23" s="158"/>
      <c r="NAJ23" s="158"/>
      <c r="NAK23" s="158"/>
      <c r="NAL23" s="55"/>
      <c r="NAM23" s="158"/>
      <c r="NAN23" s="158"/>
      <c r="NAO23" s="158"/>
      <c r="NAP23" s="158"/>
      <c r="NAQ23" s="158"/>
      <c r="NAR23" s="158"/>
      <c r="NAS23" s="158"/>
      <c r="NAT23" s="158"/>
      <c r="NAU23" s="158"/>
      <c r="NAV23" s="158"/>
      <c r="NAW23" s="158"/>
      <c r="NAX23" s="158"/>
      <c r="NAY23" s="158"/>
      <c r="NAZ23" s="158"/>
      <c r="NBA23" s="158"/>
      <c r="NBB23" s="158"/>
      <c r="NBC23" s="158"/>
      <c r="NBD23" s="158"/>
      <c r="NBE23" s="158"/>
      <c r="NBF23" s="158"/>
      <c r="NBG23" s="158"/>
      <c r="NBH23" s="158"/>
      <c r="NBI23" s="158"/>
      <c r="NBJ23" s="55"/>
      <c r="NBK23" s="158"/>
      <c r="NBL23" s="158"/>
      <c r="NBM23" s="158"/>
      <c r="NBN23" s="158"/>
      <c r="NBO23" s="158"/>
      <c r="NBP23" s="158"/>
      <c r="NBQ23" s="158"/>
      <c r="NBR23" s="158"/>
      <c r="NBS23" s="158"/>
      <c r="NBT23" s="158"/>
      <c r="NBU23" s="158"/>
      <c r="NBV23" s="158"/>
      <c r="NBW23" s="158"/>
      <c r="NBX23" s="158"/>
      <c r="NBY23" s="158"/>
      <c r="NBZ23" s="158"/>
      <c r="NCA23" s="158"/>
      <c r="NCB23" s="158"/>
      <c r="NCC23" s="158"/>
      <c r="NCD23" s="158"/>
      <c r="NCE23" s="158"/>
      <c r="NCF23" s="158"/>
      <c r="NCG23" s="158"/>
      <c r="NCH23" s="55"/>
      <c r="NCI23" s="158"/>
      <c r="NCJ23" s="158"/>
      <c r="NCK23" s="158"/>
      <c r="NCL23" s="158"/>
      <c r="NCM23" s="158"/>
      <c r="NCN23" s="158"/>
      <c r="NCO23" s="158"/>
      <c r="NCP23" s="158"/>
      <c r="NCQ23" s="158"/>
      <c r="NCR23" s="158"/>
      <c r="NCS23" s="158"/>
      <c r="NCT23" s="158"/>
      <c r="NCU23" s="158"/>
      <c r="NCV23" s="158"/>
      <c r="NCW23" s="158"/>
      <c r="NCX23" s="158"/>
      <c r="NCY23" s="158"/>
      <c r="NCZ23" s="158"/>
      <c r="NDA23" s="158"/>
      <c r="NDB23" s="158"/>
      <c r="NDC23" s="158"/>
      <c r="NDD23" s="158"/>
      <c r="NDE23" s="158"/>
      <c r="NDF23" s="55"/>
      <c r="NDG23" s="158"/>
      <c r="NDH23" s="158"/>
      <c r="NDI23" s="158"/>
      <c r="NDJ23" s="158"/>
      <c r="NDK23" s="158"/>
      <c r="NDL23" s="158"/>
      <c r="NDM23" s="158"/>
      <c r="NDN23" s="158"/>
      <c r="NDO23" s="158"/>
      <c r="NDP23" s="158"/>
      <c r="NDQ23" s="158"/>
      <c r="NDR23" s="158"/>
      <c r="NDS23" s="158"/>
      <c r="NDT23" s="158"/>
      <c r="NDU23" s="158"/>
      <c r="NDV23" s="158"/>
      <c r="NDW23" s="158"/>
      <c r="NDX23" s="158"/>
      <c r="NDY23" s="158"/>
      <c r="NDZ23" s="158"/>
      <c r="NEA23" s="158"/>
      <c r="NEB23" s="158"/>
      <c r="NEC23" s="158"/>
      <c r="NED23" s="55"/>
      <c r="NEE23" s="158"/>
      <c r="NEF23" s="158"/>
      <c r="NEG23" s="158"/>
      <c r="NEH23" s="158"/>
      <c r="NEI23" s="158"/>
      <c r="NEJ23" s="158"/>
      <c r="NEK23" s="158"/>
      <c r="NEL23" s="158"/>
      <c r="NEM23" s="158"/>
      <c r="NEN23" s="158"/>
      <c r="NEO23" s="158"/>
      <c r="NEP23" s="158"/>
      <c r="NEQ23" s="158"/>
      <c r="NER23" s="158"/>
      <c r="NES23" s="158"/>
      <c r="NET23" s="158"/>
      <c r="NEU23" s="158"/>
      <c r="NEV23" s="158"/>
      <c r="NEW23" s="158"/>
      <c r="NEX23" s="158"/>
      <c r="NEY23" s="158"/>
      <c r="NEZ23" s="158"/>
      <c r="NFA23" s="158"/>
      <c r="NFB23" s="55"/>
      <c r="NFC23" s="158"/>
      <c r="NFD23" s="158"/>
      <c r="NFE23" s="158"/>
      <c r="NFF23" s="158"/>
      <c r="NFG23" s="158"/>
      <c r="NFH23" s="158"/>
      <c r="NFI23" s="158"/>
      <c r="NFJ23" s="158"/>
      <c r="NFK23" s="158"/>
      <c r="NFL23" s="158"/>
      <c r="NFM23" s="158"/>
      <c r="NFN23" s="158"/>
      <c r="NFO23" s="158"/>
      <c r="NFP23" s="158"/>
      <c r="NFQ23" s="158"/>
      <c r="NFR23" s="158"/>
      <c r="NFS23" s="158"/>
      <c r="NFT23" s="158"/>
      <c r="NFU23" s="158"/>
      <c r="NFV23" s="158"/>
      <c r="NFW23" s="158"/>
      <c r="NFX23" s="158"/>
      <c r="NFY23" s="158"/>
      <c r="NFZ23" s="55"/>
      <c r="NGA23" s="158"/>
      <c r="NGB23" s="158"/>
      <c r="NGC23" s="158"/>
      <c r="NGD23" s="158"/>
      <c r="NGE23" s="158"/>
      <c r="NGF23" s="158"/>
      <c r="NGG23" s="158"/>
      <c r="NGH23" s="158"/>
      <c r="NGI23" s="158"/>
      <c r="NGJ23" s="158"/>
      <c r="NGK23" s="158"/>
      <c r="NGL23" s="158"/>
      <c r="NGM23" s="158"/>
      <c r="NGN23" s="158"/>
      <c r="NGO23" s="158"/>
      <c r="NGP23" s="158"/>
      <c r="NGQ23" s="158"/>
      <c r="NGR23" s="158"/>
      <c r="NGS23" s="158"/>
      <c r="NGT23" s="158"/>
      <c r="NGU23" s="158"/>
      <c r="NGV23" s="158"/>
      <c r="NGW23" s="158"/>
      <c r="NGX23" s="55"/>
      <c r="NGY23" s="158"/>
      <c r="NGZ23" s="158"/>
      <c r="NHA23" s="158"/>
      <c r="NHB23" s="158"/>
      <c r="NHC23" s="158"/>
      <c r="NHD23" s="158"/>
      <c r="NHE23" s="158"/>
      <c r="NHF23" s="158"/>
      <c r="NHG23" s="158"/>
      <c r="NHH23" s="158"/>
      <c r="NHI23" s="158"/>
      <c r="NHJ23" s="158"/>
      <c r="NHK23" s="158"/>
      <c r="NHL23" s="158"/>
      <c r="NHM23" s="158"/>
      <c r="NHN23" s="158"/>
      <c r="NHO23" s="158"/>
      <c r="NHP23" s="158"/>
      <c r="NHQ23" s="158"/>
      <c r="NHR23" s="158"/>
      <c r="NHS23" s="158"/>
      <c r="NHT23" s="158"/>
      <c r="NHU23" s="158"/>
      <c r="NHV23" s="55"/>
      <c r="NHW23" s="158"/>
      <c r="NHX23" s="158"/>
      <c r="NHY23" s="158"/>
      <c r="NHZ23" s="158"/>
      <c r="NIA23" s="158"/>
      <c r="NIB23" s="158"/>
      <c r="NIC23" s="158"/>
      <c r="NID23" s="158"/>
      <c r="NIE23" s="158"/>
      <c r="NIF23" s="158"/>
      <c r="NIG23" s="158"/>
      <c r="NIH23" s="158"/>
      <c r="NII23" s="158"/>
      <c r="NIJ23" s="158"/>
      <c r="NIK23" s="158"/>
      <c r="NIL23" s="158"/>
      <c r="NIM23" s="158"/>
      <c r="NIN23" s="158"/>
      <c r="NIO23" s="158"/>
      <c r="NIP23" s="158"/>
      <c r="NIQ23" s="158"/>
      <c r="NIR23" s="158"/>
      <c r="NIS23" s="158"/>
      <c r="NIT23" s="55"/>
      <c r="NIU23" s="158"/>
      <c r="NIV23" s="158"/>
      <c r="NIW23" s="158"/>
      <c r="NIX23" s="158"/>
      <c r="NIY23" s="158"/>
      <c r="NIZ23" s="158"/>
      <c r="NJA23" s="158"/>
      <c r="NJB23" s="158"/>
      <c r="NJC23" s="158"/>
      <c r="NJD23" s="158"/>
      <c r="NJE23" s="158"/>
      <c r="NJF23" s="158"/>
      <c r="NJG23" s="158"/>
      <c r="NJH23" s="158"/>
      <c r="NJI23" s="158"/>
      <c r="NJJ23" s="158"/>
      <c r="NJK23" s="158"/>
      <c r="NJL23" s="158"/>
      <c r="NJM23" s="158"/>
      <c r="NJN23" s="158"/>
      <c r="NJO23" s="158"/>
      <c r="NJP23" s="158"/>
      <c r="NJQ23" s="158"/>
      <c r="NJR23" s="55"/>
      <c r="NJS23" s="158"/>
      <c r="NJT23" s="158"/>
      <c r="NJU23" s="158"/>
      <c r="NJV23" s="158"/>
      <c r="NJW23" s="158"/>
      <c r="NJX23" s="158"/>
      <c r="NJY23" s="158"/>
      <c r="NJZ23" s="158"/>
      <c r="NKA23" s="158"/>
      <c r="NKB23" s="158"/>
      <c r="NKC23" s="158"/>
      <c r="NKD23" s="158"/>
      <c r="NKE23" s="158"/>
      <c r="NKF23" s="158"/>
      <c r="NKG23" s="158"/>
      <c r="NKH23" s="158"/>
      <c r="NKI23" s="158"/>
      <c r="NKJ23" s="158"/>
      <c r="NKK23" s="158"/>
      <c r="NKL23" s="158"/>
      <c r="NKM23" s="158"/>
      <c r="NKN23" s="158"/>
      <c r="NKO23" s="158"/>
      <c r="NKP23" s="55"/>
      <c r="NKQ23" s="158"/>
      <c r="NKR23" s="158"/>
      <c r="NKS23" s="158"/>
      <c r="NKT23" s="158"/>
      <c r="NKU23" s="158"/>
      <c r="NKV23" s="158"/>
      <c r="NKW23" s="158"/>
      <c r="NKX23" s="158"/>
      <c r="NKY23" s="158"/>
      <c r="NKZ23" s="158"/>
      <c r="NLA23" s="158"/>
      <c r="NLB23" s="158"/>
      <c r="NLC23" s="158"/>
      <c r="NLD23" s="158"/>
      <c r="NLE23" s="158"/>
      <c r="NLF23" s="158"/>
      <c r="NLG23" s="158"/>
      <c r="NLH23" s="158"/>
      <c r="NLI23" s="158"/>
      <c r="NLJ23" s="158"/>
      <c r="NLK23" s="158"/>
      <c r="NLL23" s="158"/>
      <c r="NLM23" s="158"/>
      <c r="NLN23" s="55"/>
      <c r="NLO23" s="158"/>
      <c r="NLP23" s="158"/>
      <c r="NLQ23" s="158"/>
      <c r="NLR23" s="158"/>
      <c r="NLS23" s="158"/>
      <c r="NLT23" s="158"/>
      <c r="NLU23" s="158"/>
      <c r="NLV23" s="158"/>
      <c r="NLW23" s="158"/>
      <c r="NLX23" s="158"/>
      <c r="NLY23" s="158"/>
      <c r="NLZ23" s="158"/>
      <c r="NMA23" s="158"/>
      <c r="NMB23" s="158"/>
      <c r="NMC23" s="158"/>
      <c r="NMD23" s="158"/>
      <c r="NME23" s="158"/>
      <c r="NMF23" s="158"/>
      <c r="NMG23" s="158"/>
      <c r="NMH23" s="158"/>
      <c r="NMI23" s="158"/>
      <c r="NMJ23" s="158"/>
      <c r="NMK23" s="158"/>
      <c r="NML23" s="55"/>
      <c r="NMM23" s="158"/>
      <c r="NMN23" s="158"/>
      <c r="NMO23" s="158"/>
      <c r="NMP23" s="158"/>
      <c r="NMQ23" s="158"/>
      <c r="NMR23" s="158"/>
      <c r="NMS23" s="158"/>
      <c r="NMT23" s="158"/>
      <c r="NMU23" s="158"/>
      <c r="NMV23" s="158"/>
      <c r="NMW23" s="158"/>
      <c r="NMX23" s="158"/>
      <c r="NMY23" s="158"/>
      <c r="NMZ23" s="158"/>
      <c r="NNA23" s="158"/>
      <c r="NNB23" s="158"/>
      <c r="NNC23" s="158"/>
      <c r="NND23" s="158"/>
      <c r="NNE23" s="158"/>
      <c r="NNF23" s="158"/>
      <c r="NNG23" s="158"/>
      <c r="NNH23" s="158"/>
      <c r="NNI23" s="158"/>
      <c r="NNJ23" s="55"/>
      <c r="NNK23" s="158"/>
      <c r="NNL23" s="158"/>
      <c r="NNM23" s="158"/>
      <c r="NNN23" s="158"/>
      <c r="NNO23" s="158"/>
      <c r="NNP23" s="158"/>
      <c r="NNQ23" s="158"/>
      <c r="NNR23" s="158"/>
      <c r="NNS23" s="158"/>
      <c r="NNT23" s="158"/>
      <c r="NNU23" s="158"/>
      <c r="NNV23" s="158"/>
      <c r="NNW23" s="158"/>
      <c r="NNX23" s="158"/>
      <c r="NNY23" s="158"/>
      <c r="NNZ23" s="158"/>
      <c r="NOA23" s="158"/>
      <c r="NOB23" s="158"/>
      <c r="NOC23" s="158"/>
      <c r="NOD23" s="158"/>
      <c r="NOE23" s="158"/>
      <c r="NOF23" s="158"/>
      <c r="NOG23" s="158"/>
      <c r="NOH23" s="55"/>
      <c r="NOI23" s="158"/>
      <c r="NOJ23" s="158"/>
      <c r="NOK23" s="158"/>
      <c r="NOL23" s="158"/>
      <c r="NOM23" s="158"/>
      <c r="NON23" s="158"/>
      <c r="NOO23" s="158"/>
      <c r="NOP23" s="158"/>
      <c r="NOQ23" s="158"/>
      <c r="NOR23" s="158"/>
      <c r="NOS23" s="158"/>
      <c r="NOT23" s="158"/>
      <c r="NOU23" s="158"/>
      <c r="NOV23" s="158"/>
      <c r="NOW23" s="158"/>
      <c r="NOX23" s="158"/>
      <c r="NOY23" s="158"/>
      <c r="NOZ23" s="158"/>
      <c r="NPA23" s="158"/>
      <c r="NPB23" s="158"/>
      <c r="NPC23" s="158"/>
      <c r="NPD23" s="158"/>
      <c r="NPE23" s="158"/>
      <c r="NPF23" s="55"/>
      <c r="NPG23" s="158"/>
      <c r="NPH23" s="158"/>
      <c r="NPI23" s="158"/>
      <c r="NPJ23" s="158"/>
      <c r="NPK23" s="158"/>
      <c r="NPL23" s="158"/>
      <c r="NPM23" s="158"/>
      <c r="NPN23" s="158"/>
      <c r="NPO23" s="158"/>
      <c r="NPP23" s="158"/>
      <c r="NPQ23" s="158"/>
      <c r="NPR23" s="158"/>
      <c r="NPS23" s="158"/>
      <c r="NPT23" s="158"/>
      <c r="NPU23" s="158"/>
      <c r="NPV23" s="158"/>
      <c r="NPW23" s="158"/>
      <c r="NPX23" s="158"/>
      <c r="NPY23" s="158"/>
      <c r="NPZ23" s="158"/>
      <c r="NQA23" s="158"/>
      <c r="NQB23" s="158"/>
      <c r="NQC23" s="158"/>
      <c r="NQD23" s="55"/>
      <c r="NQE23" s="158"/>
      <c r="NQF23" s="158"/>
      <c r="NQG23" s="158"/>
      <c r="NQH23" s="158"/>
      <c r="NQI23" s="158"/>
      <c r="NQJ23" s="158"/>
      <c r="NQK23" s="158"/>
      <c r="NQL23" s="158"/>
      <c r="NQM23" s="158"/>
      <c r="NQN23" s="158"/>
      <c r="NQO23" s="158"/>
      <c r="NQP23" s="158"/>
      <c r="NQQ23" s="158"/>
      <c r="NQR23" s="158"/>
      <c r="NQS23" s="158"/>
      <c r="NQT23" s="158"/>
      <c r="NQU23" s="158"/>
      <c r="NQV23" s="158"/>
      <c r="NQW23" s="158"/>
      <c r="NQX23" s="158"/>
      <c r="NQY23" s="158"/>
      <c r="NQZ23" s="158"/>
      <c r="NRA23" s="158"/>
      <c r="NRB23" s="55"/>
      <c r="NRC23" s="158"/>
      <c r="NRD23" s="158"/>
      <c r="NRE23" s="158"/>
      <c r="NRF23" s="158"/>
      <c r="NRG23" s="158"/>
      <c r="NRH23" s="158"/>
      <c r="NRI23" s="158"/>
      <c r="NRJ23" s="158"/>
      <c r="NRK23" s="158"/>
      <c r="NRL23" s="158"/>
      <c r="NRM23" s="158"/>
      <c r="NRN23" s="158"/>
      <c r="NRO23" s="158"/>
      <c r="NRP23" s="158"/>
      <c r="NRQ23" s="158"/>
      <c r="NRR23" s="158"/>
      <c r="NRS23" s="158"/>
      <c r="NRT23" s="158"/>
      <c r="NRU23" s="158"/>
      <c r="NRV23" s="158"/>
      <c r="NRW23" s="158"/>
      <c r="NRX23" s="158"/>
      <c r="NRY23" s="158"/>
      <c r="NRZ23" s="55"/>
      <c r="NSA23" s="158"/>
      <c r="NSB23" s="158"/>
      <c r="NSC23" s="158"/>
      <c r="NSD23" s="158"/>
      <c r="NSE23" s="158"/>
      <c r="NSF23" s="158"/>
      <c r="NSG23" s="158"/>
      <c r="NSH23" s="158"/>
      <c r="NSI23" s="158"/>
      <c r="NSJ23" s="158"/>
      <c r="NSK23" s="158"/>
      <c r="NSL23" s="158"/>
      <c r="NSM23" s="158"/>
      <c r="NSN23" s="158"/>
      <c r="NSO23" s="158"/>
      <c r="NSP23" s="158"/>
      <c r="NSQ23" s="158"/>
      <c r="NSR23" s="158"/>
      <c r="NSS23" s="158"/>
      <c r="NST23" s="158"/>
      <c r="NSU23" s="158"/>
      <c r="NSV23" s="158"/>
      <c r="NSW23" s="158"/>
      <c r="NSX23" s="55"/>
      <c r="NSY23" s="158"/>
      <c r="NSZ23" s="158"/>
      <c r="NTA23" s="158"/>
      <c r="NTB23" s="158"/>
      <c r="NTC23" s="158"/>
      <c r="NTD23" s="158"/>
      <c r="NTE23" s="158"/>
      <c r="NTF23" s="158"/>
      <c r="NTG23" s="158"/>
      <c r="NTH23" s="158"/>
      <c r="NTI23" s="158"/>
      <c r="NTJ23" s="158"/>
      <c r="NTK23" s="158"/>
      <c r="NTL23" s="158"/>
      <c r="NTM23" s="158"/>
      <c r="NTN23" s="158"/>
      <c r="NTO23" s="158"/>
      <c r="NTP23" s="158"/>
      <c r="NTQ23" s="158"/>
      <c r="NTR23" s="158"/>
      <c r="NTS23" s="158"/>
      <c r="NTT23" s="158"/>
      <c r="NTU23" s="158"/>
      <c r="NTV23" s="55"/>
      <c r="NTW23" s="158"/>
      <c r="NTX23" s="158"/>
      <c r="NTY23" s="158"/>
      <c r="NTZ23" s="158"/>
      <c r="NUA23" s="158"/>
      <c r="NUB23" s="158"/>
      <c r="NUC23" s="158"/>
      <c r="NUD23" s="158"/>
      <c r="NUE23" s="158"/>
      <c r="NUF23" s="158"/>
      <c r="NUG23" s="158"/>
      <c r="NUH23" s="158"/>
      <c r="NUI23" s="158"/>
      <c r="NUJ23" s="158"/>
      <c r="NUK23" s="158"/>
      <c r="NUL23" s="158"/>
      <c r="NUM23" s="158"/>
      <c r="NUN23" s="158"/>
      <c r="NUO23" s="158"/>
      <c r="NUP23" s="158"/>
      <c r="NUQ23" s="158"/>
      <c r="NUR23" s="158"/>
      <c r="NUS23" s="158"/>
      <c r="NUT23" s="55"/>
      <c r="NUU23" s="158"/>
      <c r="NUV23" s="158"/>
      <c r="NUW23" s="158"/>
      <c r="NUX23" s="158"/>
      <c r="NUY23" s="158"/>
      <c r="NUZ23" s="158"/>
      <c r="NVA23" s="158"/>
      <c r="NVB23" s="158"/>
      <c r="NVC23" s="158"/>
      <c r="NVD23" s="158"/>
      <c r="NVE23" s="158"/>
      <c r="NVF23" s="158"/>
      <c r="NVG23" s="158"/>
      <c r="NVH23" s="158"/>
      <c r="NVI23" s="158"/>
      <c r="NVJ23" s="158"/>
      <c r="NVK23" s="158"/>
      <c r="NVL23" s="158"/>
      <c r="NVM23" s="158"/>
      <c r="NVN23" s="158"/>
      <c r="NVO23" s="158"/>
      <c r="NVP23" s="158"/>
      <c r="NVQ23" s="158"/>
      <c r="NVR23" s="55"/>
      <c r="NVS23" s="158"/>
      <c r="NVT23" s="158"/>
      <c r="NVU23" s="158"/>
      <c r="NVV23" s="158"/>
      <c r="NVW23" s="158"/>
      <c r="NVX23" s="158"/>
      <c r="NVY23" s="158"/>
      <c r="NVZ23" s="158"/>
      <c r="NWA23" s="158"/>
      <c r="NWB23" s="158"/>
      <c r="NWC23" s="158"/>
      <c r="NWD23" s="158"/>
      <c r="NWE23" s="158"/>
      <c r="NWF23" s="158"/>
      <c r="NWG23" s="158"/>
      <c r="NWH23" s="158"/>
      <c r="NWI23" s="158"/>
      <c r="NWJ23" s="158"/>
      <c r="NWK23" s="158"/>
      <c r="NWL23" s="158"/>
      <c r="NWM23" s="158"/>
      <c r="NWN23" s="158"/>
      <c r="NWO23" s="158"/>
      <c r="NWP23" s="55"/>
      <c r="NWQ23" s="158"/>
      <c r="NWR23" s="158"/>
      <c r="NWS23" s="158"/>
      <c r="NWT23" s="158"/>
      <c r="NWU23" s="158"/>
      <c r="NWV23" s="158"/>
      <c r="NWW23" s="158"/>
      <c r="NWX23" s="158"/>
      <c r="NWY23" s="158"/>
      <c r="NWZ23" s="158"/>
      <c r="NXA23" s="158"/>
      <c r="NXB23" s="158"/>
      <c r="NXC23" s="158"/>
      <c r="NXD23" s="158"/>
      <c r="NXE23" s="158"/>
      <c r="NXF23" s="158"/>
      <c r="NXG23" s="158"/>
      <c r="NXH23" s="158"/>
      <c r="NXI23" s="158"/>
      <c r="NXJ23" s="158"/>
      <c r="NXK23" s="158"/>
      <c r="NXL23" s="158"/>
      <c r="NXM23" s="158"/>
      <c r="NXN23" s="55"/>
      <c r="NXO23" s="158"/>
      <c r="NXP23" s="158"/>
      <c r="NXQ23" s="158"/>
      <c r="NXR23" s="158"/>
      <c r="NXS23" s="158"/>
      <c r="NXT23" s="158"/>
      <c r="NXU23" s="158"/>
      <c r="NXV23" s="158"/>
      <c r="NXW23" s="158"/>
      <c r="NXX23" s="158"/>
      <c r="NXY23" s="158"/>
      <c r="NXZ23" s="158"/>
      <c r="NYA23" s="158"/>
      <c r="NYB23" s="158"/>
      <c r="NYC23" s="158"/>
      <c r="NYD23" s="158"/>
      <c r="NYE23" s="158"/>
      <c r="NYF23" s="158"/>
      <c r="NYG23" s="158"/>
      <c r="NYH23" s="158"/>
      <c r="NYI23" s="158"/>
      <c r="NYJ23" s="158"/>
      <c r="NYK23" s="158"/>
      <c r="NYL23" s="55"/>
      <c r="NYM23" s="158"/>
      <c r="NYN23" s="158"/>
      <c r="NYO23" s="158"/>
      <c r="NYP23" s="158"/>
      <c r="NYQ23" s="158"/>
      <c r="NYR23" s="158"/>
      <c r="NYS23" s="158"/>
      <c r="NYT23" s="158"/>
      <c r="NYU23" s="158"/>
      <c r="NYV23" s="158"/>
      <c r="NYW23" s="158"/>
      <c r="NYX23" s="158"/>
      <c r="NYY23" s="158"/>
      <c r="NYZ23" s="158"/>
      <c r="NZA23" s="158"/>
      <c r="NZB23" s="158"/>
      <c r="NZC23" s="158"/>
      <c r="NZD23" s="158"/>
      <c r="NZE23" s="158"/>
      <c r="NZF23" s="158"/>
      <c r="NZG23" s="158"/>
      <c r="NZH23" s="158"/>
      <c r="NZI23" s="158"/>
      <c r="NZJ23" s="55"/>
      <c r="NZK23" s="158"/>
      <c r="NZL23" s="158"/>
      <c r="NZM23" s="158"/>
      <c r="NZN23" s="158"/>
      <c r="NZO23" s="158"/>
      <c r="NZP23" s="158"/>
      <c r="NZQ23" s="158"/>
      <c r="NZR23" s="158"/>
      <c r="NZS23" s="158"/>
      <c r="NZT23" s="158"/>
      <c r="NZU23" s="158"/>
      <c r="NZV23" s="158"/>
      <c r="NZW23" s="158"/>
      <c r="NZX23" s="158"/>
      <c r="NZY23" s="158"/>
      <c r="NZZ23" s="158"/>
      <c r="OAA23" s="158"/>
      <c r="OAB23" s="158"/>
      <c r="OAC23" s="158"/>
      <c r="OAD23" s="158"/>
      <c r="OAE23" s="158"/>
      <c r="OAF23" s="158"/>
      <c r="OAG23" s="158"/>
      <c r="OAH23" s="55"/>
      <c r="OAI23" s="158"/>
      <c r="OAJ23" s="158"/>
      <c r="OAK23" s="158"/>
      <c r="OAL23" s="158"/>
      <c r="OAM23" s="158"/>
      <c r="OAN23" s="158"/>
      <c r="OAO23" s="158"/>
      <c r="OAP23" s="158"/>
      <c r="OAQ23" s="158"/>
      <c r="OAR23" s="158"/>
      <c r="OAS23" s="158"/>
      <c r="OAT23" s="158"/>
      <c r="OAU23" s="158"/>
      <c r="OAV23" s="158"/>
      <c r="OAW23" s="158"/>
      <c r="OAX23" s="158"/>
      <c r="OAY23" s="158"/>
      <c r="OAZ23" s="158"/>
      <c r="OBA23" s="158"/>
      <c r="OBB23" s="158"/>
      <c r="OBC23" s="158"/>
      <c r="OBD23" s="158"/>
      <c r="OBE23" s="158"/>
      <c r="OBF23" s="55"/>
      <c r="OBG23" s="158"/>
      <c r="OBH23" s="158"/>
      <c r="OBI23" s="158"/>
      <c r="OBJ23" s="158"/>
      <c r="OBK23" s="158"/>
      <c r="OBL23" s="158"/>
      <c r="OBM23" s="158"/>
      <c r="OBN23" s="158"/>
      <c r="OBO23" s="158"/>
      <c r="OBP23" s="158"/>
      <c r="OBQ23" s="158"/>
      <c r="OBR23" s="158"/>
      <c r="OBS23" s="158"/>
      <c r="OBT23" s="158"/>
      <c r="OBU23" s="158"/>
      <c r="OBV23" s="158"/>
      <c r="OBW23" s="158"/>
      <c r="OBX23" s="158"/>
      <c r="OBY23" s="158"/>
      <c r="OBZ23" s="158"/>
      <c r="OCA23" s="158"/>
      <c r="OCB23" s="158"/>
      <c r="OCC23" s="158"/>
      <c r="OCD23" s="55"/>
      <c r="OCE23" s="158"/>
      <c r="OCF23" s="158"/>
      <c r="OCG23" s="158"/>
      <c r="OCH23" s="158"/>
      <c r="OCI23" s="158"/>
      <c r="OCJ23" s="158"/>
      <c r="OCK23" s="158"/>
      <c r="OCL23" s="158"/>
      <c r="OCM23" s="158"/>
      <c r="OCN23" s="158"/>
      <c r="OCO23" s="158"/>
      <c r="OCP23" s="158"/>
      <c r="OCQ23" s="158"/>
      <c r="OCR23" s="158"/>
      <c r="OCS23" s="158"/>
      <c r="OCT23" s="158"/>
      <c r="OCU23" s="158"/>
      <c r="OCV23" s="158"/>
      <c r="OCW23" s="158"/>
      <c r="OCX23" s="158"/>
      <c r="OCY23" s="158"/>
      <c r="OCZ23" s="158"/>
      <c r="ODA23" s="158"/>
      <c r="ODB23" s="55"/>
      <c r="ODC23" s="158"/>
      <c r="ODD23" s="158"/>
      <c r="ODE23" s="158"/>
      <c r="ODF23" s="158"/>
      <c r="ODG23" s="158"/>
      <c r="ODH23" s="158"/>
      <c r="ODI23" s="158"/>
      <c r="ODJ23" s="158"/>
      <c r="ODK23" s="158"/>
      <c r="ODL23" s="158"/>
      <c r="ODM23" s="158"/>
      <c r="ODN23" s="158"/>
      <c r="ODO23" s="158"/>
      <c r="ODP23" s="158"/>
      <c r="ODQ23" s="158"/>
      <c r="ODR23" s="158"/>
      <c r="ODS23" s="158"/>
      <c r="ODT23" s="158"/>
      <c r="ODU23" s="158"/>
      <c r="ODV23" s="158"/>
      <c r="ODW23" s="158"/>
      <c r="ODX23" s="158"/>
      <c r="ODY23" s="158"/>
      <c r="ODZ23" s="55"/>
      <c r="OEA23" s="158"/>
      <c r="OEB23" s="158"/>
      <c r="OEC23" s="158"/>
      <c r="OED23" s="158"/>
      <c r="OEE23" s="158"/>
      <c r="OEF23" s="158"/>
      <c r="OEG23" s="158"/>
      <c r="OEH23" s="158"/>
      <c r="OEI23" s="158"/>
      <c r="OEJ23" s="158"/>
      <c r="OEK23" s="158"/>
      <c r="OEL23" s="158"/>
      <c r="OEM23" s="158"/>
      <c r="OEN23" s="158"/>
      <c r="OEO23" s="158"/>
      <c r="OEP23" s="158"/>
      <c r="OEQ23" s="158"/>
      <c r="OER23" s="158"/>
      <c r="OES23" s="158"/>
      <c r="OET23" s="158"/>
      <c r="OEU23" s="158"/>
      <c r="OEV23" s="158"/>
      <c r="OEW23" s="158"/>
      <c r="OEX23" s="55"/>
      <c r="OEY23" s="158"/>
      <c r="OEZ23" s="158"/>
      <c r="OFA23" s="158"/>
      <c r="OFB23" s="158"/>
      <c r="OFC23" s="158"/>
      <c r="OFD23" s="158"/>
      <c r="OFE23" s="158"/>
      <c r="OFF23" s="158"/>
      <c r="OFG23" s="158"/>
      <c r="OFH23" s="158"/>
      <c r="OFI23" s="158"/>
      <c r="OFJ23" s="158"/>
      <c r="OFK23" s="158"/>
      <c r="OFL23" s="158"/>
      <c r="OFM23" s="158"/>
      <c r="OFN23" s="158"/>
      <c r="OFO23" s="158"/>
      <c r="OFP23" s="158"/>
      <c r="OFQ23" s="158"/>
      <c r="OFR23" s="158"/>
      <c r="OFS23" s="158"/>
      <c r="OFT23" s="158"/>
      <c r="OFU23" s="158"/>
      <c r="OFV23" s="55"/>
      <c r="OFW23" s="158"/>
      <c r="OFX23" s="158"/>
      <c r="OFY23" s="158"/>
      <c r="OFZ23" s="158"/>
      <c r="OGA23" s="158"/>
      <c r="OGB23" s="158"/>
      <c r="OGC23" s="158"/>
      <c r="OGD23" s="158"/>
      <c r="OGE23" s="158"/>
      <c r="OGF23" s="158"/>
      <c r="OGG23" s="158"/>
      <c r="OGH23" s="158"/>
      <c r="OGI23" s="158"/>
      <c r="OGJ23" s="158"/>
      <c r="OGK23" s="158"/>
      <c r="OGL23" s="158"/>
      <c r="OGM23" s="158"/>
      <c r="OGN23" s="158"/>
      <c r="OGO23" s="158"/>
      <c r="OGP23" s="158"/>
      <c r="OGQ23" s="158"/>
      <c r="OGR23" s="158"/>
      <c r="OGS23" s="158"/>
      <c r="OGT23" s="55"/>
      <c r="OGU23" s="158"/>
      <c r="OGV23" s="158"/>
      <c r="OGW23" s="158"/>
      <c r="OGX23" s="158"/>
      <c r="OGY23" s="158"/>
      <c r="OGZ23" s="158"/>
      <c r="OHA23" s="158"/>
      <c r="OHB23" s="158"/>
      <c r="OHC23" s="158"/>
      <c r="OHD23" s="158"/>
      <c r="OHE23" s="158"/>
      <c r="OHF23" s="158"/>
      <c r="OHG23" s="158"/>
      <c r="OHH23" s="158"/>
      <c r="OHI23" s="158"/>
      <c r="OHJ23" s="158"/>
      <c r="OHK23" s="158"/>
      <c r="OHL23" s="158"/>
      <c r="OHM23" s="158"/>
      <c r="OHN23" s="158"/>
      <c r="OHO23" s="158"/>
      <c r="OHP23" s="158"/>
      <c r="OHQ23" s="158"/>
      <c r="OHR23" s="55"/>
      <c r="OHS23" s="158"/>
      <c r="OHT23" s="158"/>
      <c r="OHU23" s="158"/>
      <c r="OHV23" s="158"/>
      <c r="OHW23" s="158"/>
      <c r="OHX23" s="158"/>
      <c r="OHY23" s="158"/>
      <c r="OHZ23" s="158"/>
      <c r="OIA23" s="158"/>
      <c r="OIB23" s="158"/>
      <c r="OIC23" s="158"/>
      <c r="OID23" s="158"/>
      <c r="OIE23" s="158"/>
      <c r="OIF23" s="158"/>
      <c r="OIG23" s="158"/>
      <c r="OIH23" s="158"/>
      <c r="OII23" s="158"/>
      <c r="OIJ23" s="158"/>
      <c r="OIK23" s="158"/>
      <c r="OIL23" s="158"/>
      <c r="OIM23" s="158"/>
      <c r="OIN23" s="158"/>
      <c r="OIO23" s="158"/>
      <c r="OIP23" s="55"/>
      <c r="OIQ23" s="158"/>
      <c r="OIR23" s="158"/>
      <c r="OIS23" s="158"/>
      <c r="OIT23" s="158"/>
      <c r="OIU23" s="158"/>
      <c r="OIV23" s="158"/>
      <c r="OIW23" s="158"/>
      <c r="OIX23" s="158"/>
      <c r="OIY23" s="158"/>
      <c r="OIZ23" s="158"/>
      <c r="OJA23" s="158"/>
      <c r="OJB23" s="158"/>
      <c r="OJC23" s="158"/>
      <c r="OJD23" s="158"/>
      <c r="OJE23" s="158"/>
      <c r="OJF23" s="158"/>
      <c r="OJG23" s="158"/>
      <c r="OJH23" s="158"/>
      <c r="OJI23" s="158"/>
      <c r="OJJ23" s="158"/>
      <c r="OJK23" s="158"/>
      <c r="OJL23" s="158"/>
      <c r="OJM23" s="158"/>
      <c r="OJN23" s="55"/>
      <c r="OJO23" s="158"/>
      <c r="OJP23" s="158"/>
      <c r="OJQ23" s="158"/>
      <c r="OJR23" s="158"/>
      <c r="OJS23" s="158"/>
      <c r="OJT23" s="158"/>
      <c r="OJU23" s="158"/>
      <c r="OJV23" s="158"/>
      <c r="OJW23" s="158"/>
      <c r="OJX23" s="158"/>
      <c r="OJY23" s="158"/>
      <c r="OJZ23" s="158"/>
      <c r="OKA23" s="158"/>
      <c r="OKB23" s="158"/>
      <c r="OKC23" s="158"/>
      <c r="OKD23" s="158"/>
      <c r="OKE23" s="158"/>
      <c r="OKF23" s="158"/>
      <c r="OKG23" s="158"/>
      <c r="OKH23" s="158"/>
      <c r="OKI23" s="158"/>
      <c r="OKJ23" s="158"/>
      <c r="OKK23" s="158"/>
      <c r="OKL23" s="55"/>
      <c r="OKM23" s="158"/>
      <c r="OKN23" s="158"/>
      <c r="OKO23" s="158"/>
      <c r="OKP23" s="158"/>
      <c r="OKQ23" s="158"/>
      <c r="OKR23" s="158"/>
      <c r="OKS23" s="158"/>
      <c r="OKT23" s="158"/>
      <c r="OKU23" s="158"/>
      <c r="OKV23" s="158"/>
      <c r="OKW23" s="158"/>
      <c r="OKX23" s="158"/>
      <c r="OKY23" s="158"/>
      <c r="OKZ23" s="158"/>
      <c r="OLA23" s="158"/>
      <c r="OLB23" s="158"/>
      <c r="OLC23" s="158"/>
      <c r="OLD23" s="158"/>
      <c r="OLE23" s="158"/>
      <c r="OLF23" s="158"/>
      <c r="OLG23" s="158"/>
      <c r="OLH23" s="158"/>
      <c r="OLI23" s="158"/>
      <c r="OLJ23" s="55"/>
      <c r="OLK23" s="158"/>
      <c r="OLL23" s="158"/>
      <c r="OLM23" s="158"/>
      <c r="OLN23" s="158"/>
      <c r="OLO23" s="158"/>
      <c r="OLP23" s="158"/>
      <c r="OLQ23" s="158"/>
      <c r="OLR23" s="158"/>
      <c r="OLS23" s="158"/>
      <c r="OLT23" s="158"/>
      <c r="OLU23" s="158"/>
      <c r="OLV23" s="158"/>
      <c r="OLW23" s="158"/>
      <c r="OLX23" s="158"/>
      <c r="OLY23" s="158"/>
      <c r="OLZ23" s="158"/>
      <c r="OMA23" s="158"/>
      <c r="OMB23" s="158"/>
      <c r="OMC23" s="158"/>
      <c r="OMD23" s="158"/>
      <c r="OME23" s="158"/>
      <c r="OMF23" s="158"/>
      <c r="OMG23" s="158"/>
      <c r="OMH23" s="55"/>
      <c r="OMI23" s="158"/>
      <c r="OMJ23" s="158"/>
      <c r="OMK23" s="158"/>
      <c r="OML23" s="158"/>
      <c r="OMM23" s="158"/>
      <c r="OMN23" s="158"/>
      <c r="OMO23" s="158"/>
      <c r="OMP23" s="158"/>
      <c r="OMQ23" s="158"/>
      <c r="OMR23" s="158"/>
      <c r="OMS23" s="158"/>
      <c r="OMT23" s="158"/>
      <c r="OMU23" s="158"/>
      <c r="OMV23" s="158"/>
      <c r="OMW23" s="158"/>
      <c r="OMX23" s="158"/>
      <c r="OMY23" s="158"/>
      <c r="OMZ23" s="158"/>
      <c r="ONA23" s="158"/>
      <c r="ONB23" s="158"/>
      <c r="ONC23" s="158"/>
      <c r="OND23" s="158"/>
      <c r="ONE23" s="158"/>
      <c r="ONF23" s="55"/>
      <c r="ONG23" s="158"/>
      <c r="ONH23" s="158"/>
      <c r="ONI23" s="158"/>
      <c r="ONJ23" s="158"/>
      <c r="ONK23" s="158"/>
      <c r="ONL23" s="158"/>
      <c r="ONM23" s="158"/>
      <c r="ONN23" s="158"/>
      <c r="ONO23" s="158"/>
      <c r="ONP23" s="158"/>
      <c r="ONQ23" s="158"/>
      <c r="ONR23" s="158"/>
      <c r="ONS23" s="158"/>
      <c r="ONT23" s="158"/>
      <c r="ONU23" s="158"/>
      <c r="ONV23" s="158"/>
      <c r="ONW23" s="158"/>
      <c r="ONX23" s="158"/>
      <c r="ONY23" s="158"/>
      <c r="ONZ23" s="158"/>
      <c r="OOA23" s="158"/>
      <c r="OOB23" s="158"/>
      <c r="OOC23" s="158"/>
      <c r="OOD23" s="55"/>
      <c r="OOE23" s="158"/>
      <c r="OOF23" s="158"/>
      <c r="OOG23" s="158"/>
      <c r="OOH23" s="158"/>
      <c r="OOI23" s="158"/>
      <c r="OOJ23" s="158"/>
      <c r="OOK23" s="158"/>
      <c r="OOL23" s="158"/>
      <c r="OOM23" s="158"/>
      <c r="OON23" s="158"/>
      <c r="OOO23" s="158"/>
      <c r="OOP23" s="158"/>
      <c r="OOQ23" s="158"/>
      <c r="OOR23" s="158"/>
      <c r="OOS23" s="158"/>
      <c r="OOT23" s="158"/>
      <c r="OOU23" s="158"/>
      <c r="OOV23" s="158"/>
      <c r="OOW23" s="158"/>
      <c r="OOX23" s="158"/>
      <c r="OOY23" s="158"/>
      <c r="OOZ23" s="158"/>
      <c r="OPA23" s="158"/>
      <c r="OPB23" s="55"/>
      <c r="OPC23" s="158"/>
      <c r="OPD23" s="158"/>
      <c r="OPE23" s="158"/>
      <c r="OPF23" s="158"/>
      <c r="OPG23" s="158"/>
      <c r="OPH23" s="158"/>
      <c r="OPI23" s="158"/>
      <c r="OPJ23" s="158"/>
      <c r="OPK23" s="158"/>
      <c r="OPL23" s="158"/>
      <c r="OPM23" s="158"/>
      <c r="OPN23" s="158"/>
      <c r="OPO23" s="158"/>
      <c r="OPP23" s="158"/>
      <c r="OPQ23" s="158"/>
      <c r="OPR23" s="158"/>
      <c r="OPS23" s="158"/>
      <c r="OPT23" s="158"/>
      <c r="OPU23" s="158"/>
      <c r="OPV23" s="158"/>
      <c r="OPW23" s="158"/>
      <c r="OPX23" s="158"/>
      <c r="OPY23" s="158"/>
      <c r="OPZ23" s="55"/>
      <c r="OQA23" s="158"/>
      <c r="OQB23" s="158"/>
      <c r="OQC23" s="158"/>
      <c r="OQD23" s="158"/>
      <c r="OQE23" s="158"/>
      <c r="OQF23" s="158"/>
      <c r="OQG23" s="158"/>
      <c r="OQH23" s="158"/>
      <c r="OQI23" s="158"/>
      <c r="OQJ23" s="158"/>
      <c r="OQK23" s="158"/>
      <c r="OQL23" s="158"/>
      <c r="OQM23" s="158"/>
      <c r="OQN23" s="158"/>
      <c r="OQO23" s="158"/>
      <c r="OQP23" s="158"/>
      <c r="OQQ23" s="158"/>
      <c r="OQR23" s="158"/>
      <c r="OQS23" s="158"/>
      <c r="OQT23" s="158"/>
      <c r="OQU23" s="158"/>
      <c r="OQV23" s="158"/>
      <c r="OQW23" s="158"/>
      <c r="OQX23" s="55"/>
      <c r="OQY23" s="158"/>
      <c r="OQZ23" s="158"/>
      <c r="ORA23" s="158"/>
      <c r="ORB23" s="158"/>
      <c r="ORC23" s="158"/>
      <c r="ORD23" s="158"/>
      <c r="ORE23" s="158"/>
      <c r="ORF23" s="158"/>
      <c r="ORG23" s="158"/>
      <c r="ORH23" s="158"/>
      <c r="ORI23" s="158"/>
      <c r="ORJ23" s="158"/>
      <c r="ORK23" s="158"/>
      <c r="ORL23" s="158"/>
      <c r="ORM23" s="158"/>
      <c r="ORN23" s="158"/>
      <c r="ORO23" s="158"/>
      <c r="ORP23" s="158"/>
      <c r="ORQ23" s="158"/>
      <c r="ORR23" s="158"/>
      <c r="ORS23" s="158"/>
      <c r="ORT23" s="158"/>
      <c r="ORU23" s="158"/>
      <c r="ORV23" s="55"/>
      <c r="ORW23" s="158"/>
      <c r="ORX23" s="158"/>
      <c r="ORY23" s="158"/>
      <c r="ORZ23" s="158"/>
      <c r="OSA23" s="158"/>
      <c r="OSB23" s="158"/>
      <c r="OSC23" s="158"/>
      <c r="OSD23" s="158"/>
      <c r="OSE23" s="158"/>
      <c r="OSF23" s="158"/>
      <c r="OSG23" s="158"/>
      <c r="OSH23" s="158"/>
      <c r="OSI23" s="158"/>
      <c r="OSJ23" s="158"/>
      <c r="OSK23" s="158"/>
      <c r="OSL23" s="158"/>
      <c r="OSM23" s="158"/>
      <c r="OSN23" s="158"/>
      <c r="OSO23" s="158"/>
      <c r="OSP23" s="158"/>
      <c r="OSQ23" s="158"/>
      <c r="OSR23" s="158"/>
      <c r="OSS23" s="158"/>
      <c r="OST23" s="55"/>
      <c r="OSU23" s="158"/>
      <c r="OSV23" s="158"/>
      <c r="OSW23" s="158"/>
      <c r="OSX23" s="158"/>
      <c r="OSY23" s="158"/>
      <c r="OSZ23" s="158"/>
      <c r="OTA23" s="158"/>
      <c r="OTB23" s="158"/>
      <c r="OTC23" s="158"/>
      <c r="OTD23" s="158"/>
      <c r="OTE23" s="158"/>
      <c r="OTF23" s="158"/>
      <c r="OTG23" s="158"/>
      <c r="OTH23" s="158"/>
      <c r="OTI23" s="158"/>
      <c r="OTJ23" s="158"/>
      <c r="OTK23" s="158"/>
      <c r="OTL23" s="158"/>
      <c r="OTM23" s="158"/>
      <c r="OTN23" s="158"/>
      <c r="OTO23" s="158"/>
      <c r="OTP23" s="158"/>
      <c r="OTQ23" s="158"/>
      <c r="OTR23" s="55"/>
      <c r="OTS23" s="158"/>
      <c r="OTT23" s="158"/>
      <c r="OTU23" s="158"/>
      <c r="OTV23" s="158"/>
      <c r="OTW23" s="158"/>
      <c r="OTX23" s="158"/>
      <c r="OTY23" s="158"/>
      <c r="OTZ23" s="158"/>
      <c r="OUA23" s="158"/>
      <c r="OUB23" s="158"/>
      <c r="OUC23" s="158"/>
      <c r="OUD23" s="158"/>
      <c r="OUE23" s="158"/>
      <c r="OUF23" s="158"/>
      <c r="OUG23" s="158"/>
      <c r="OUH23" s="158"/>
      <c r="OUI23" s="158"/>
      <c r="OUJ23" s="158"/>
      <c r="OUK23" s="158"/>
      <c r="OUL23" s="158"/>
      <c r="OUM23" s="158"/>
      <c r="OUN23" s="158"/>
      <c r="OUO23" s="158"/>
      <c r="OUP23" s="55"/>
      <c r="OUQ23" s="158"/>
      <c r="OUR23" s="158"/>
      <c r="OUS23" s="158"/>
      <c r="OUT23" s="158"/>
      <c r="OUU23" s="158"/>
      <c r="OUV23" s="158"/>
      <c r="OUW23" s="158"/>
      <c r="OUX23" s="158"/>
      <c r="OUY23" s="158"/>
      <c r="OUZ23" s="158"/>
      <c r="OVA23" s="158"/>
      <c r="OVB23" s="158"/>
      <c r="OVC23" s="158"/>
      <c r="OVD23" s="158"/>
      <c r="OVE23" s="158"/>
      <c r="OVF23" s="158"/>
      <c r="OVG23" s="158"/>
      <c r="OVH23" s="158"/>
      <c r="OVI23" s="158"/>
      <c r="OVJ23" s="158"/>
      <c r="OVK23" s="158"/>
      <c r="OVL23" s="158"/>
      <c r="OVM23" s="158"/>
      <c r="OVN23" s="55"/>
      <c r="OVO23" s="158"/>
      <c r="OVP23" s="158"/>
      <c r="OVQ23" s="158"/>
      <c r="OVR23" s="158"/>
      <c r="OVS23" s="158"/>
      <c r="OVT23" s="158"/>
      <c r="OVU23" s="158"/>
      <c r="OVV23" s="158"/>
      <c r="OVW23" s="158"/>
      <c r="OVX23" s="158"/>
      <c r="OVY23" s="158"/>
      <c r="OVZ23" s="158"/>
      <c r="OWA23" s="158"/>
      <c r="OWB23" s="158"/>
      <c r="OWC23" s="158"/>
      <c r="OWD23" s="158"/>
      <c r="OWE23" s="158"/>
      <c r="OWF23" s="158"/>
      <c r="OWG23" s="158"/>
      <c r="OWH23" s="158"/>
      <c r="OWI23" s="158"/>
      <c r="OWJ23" s="158"/>
      <c r="OWK23" s="158"/>
      <c r="OWL23" s="55"/>
      <c r="OWM23" s="158"/>
      <c r="OWN23" s="158"/>
      <c r="OWO23" s="158"/>
      <c r="OWP23" s="158"/>
      <c r="OWQ23" s="158"/>
      <c r="OWR23" s="158"/>
      <c r="OWS23" s="158"/>
      <c r="OWT23" s="158"/>
      <c r="OWU23" s="158"/>
      <c r="OWV23" s="158"/>
      <c r="OWW23" s="158"/>
      <c r="OWX23" s="158"/>
      <c r="OWY23" s="158"/>
      <c r="OWZ23" s="158"/>
      <c r="OXA23" s="158"/>
      <c r="OXB23" s="158"/>
      <c r="OXC23" s="158"/>
      <c r="OXD23" s="158"/>
      <c r="OXE23" s="158"/>
      <c r="OXF23" s="158"/>
      <c r="OXG23" s="158"/>
      <c r="OXH23" s="158"/>
      <c r="OXI23" s="158"/>
      <c r="OXJ23" s="55"/>
      <c r="OXK23" s="158"/>
      <c r="OXL23" s="158"/>
      <c r="OXM23" s="158"/>
      <c r="OXN23" s="158"/>
      <c r="OXO23" s="158"/>
      <c r="OXP23" s="158"/>
      <c r="OXQ23" s="158"/>
      <c r="OXR23" s="158"/>
      <c r="OXS23" s="158"/>
      <c r="OXT23" s="158"/>
      <c r="OXU23" s="158"/>
      <c r="OXV23" s="158"/>
      <c r="OXW23" s="158"/>
      <c r="OXX23" s="158"/>
      <c r="OXY23" s="158"/>
      <c r="OXZ23" s="158"/>
      <c r="OYA23" s="158"/>
      <c r="OYB23" s="158"/>
      <c r="OYC23" s="158"/>
      <c r="OYD23" s="158"/>
      <c r="OYE23" s="158"/>
      <c r="OYF23" s="158"/>
      <c r="OYG23" s="158"/>
      <c r="OYH23" s="55"/>
      <c r="OYI23" s="158"/>
      <c r="OYJ23" s="158"/>
      <c r="OYK23" s="158"/>
      <c r="OYL23" s="158"/>
      <c r="OYM23" s="158"/>
      <c r="OYN23" s="158"/>
      <c r="OYO23" s="158"/>
      <c r="OYP23" s="158"/>
      <c r="OYQ23" s="158"/>
      <c r="OYR23" s="158"/>
      <c r="OYS23" s="158"/>
      <c r="OYT23" s="158"/>
      <c r="OYU23" s="158"/>
      <c r="OYV23" s="158"/>
      <c r="OYW23" s="158"/>
      <c r="OYX23" s="158"/>
      <c r="OYY23" s="158"/>
      <c r="OYZ23" s="158"/>
      <c r="OZA23" s="158"/>
      <c r="OZB23" s="158"/>
      <c r="OZC23" s="158"/>
      <c r="OZD23" s="158"/>
      <c r="OZE23" s="158"/>
      <c r="OZF23" s="55"/>
      <c r="OZG23" s="158"/>
      <c r="OZH23" s="158"/>
      <c r="OZI23" s="158"/>
      <c r="OZJ23" s="158"/>
      <c r="OZK23" s="158"/>
      <c r="OZL23" s="158"/>
      <c r="OZM23" s="158"/>
      <c r="OZN23" s="158"/>
      <c r="OZO23" s="158"/>
      <c r="OZP23" s="158"/>
      <c r="OZQ23" s="158"/>
      <c r="OZR23" s="158"/>
      <c r="OZS23" s="158"/>
      <c r="OZT23" s="158"/>
      <c r="OZU23" s="158"/>
      <c r="OZV23" s="158"/>
      <c r="OZW23" s="158"/>
      <c r="OZX23" s="158"/>
      <c r="OZY23" s="158"/>
      <c r="OZZ23" s="158"/>
      <c r="PAA23" s="158"/>
      <c r="PAB23" s="158"/>
      <c r="PAC23" s="158"/>
      <c r="PAD23" s="55"/>
      <c r="PAE23" s="158"/>
      <c r="PAF23" s="158"/>
      <c r="PAG23" s="158"/>
      <c r="PAH23" s="158"/>
      <c r="PAI23" s="158"/>
      <c r="PAJ23" s="158"/>
      <c r="PAK23" s="158"/>
      <c r="PAL23" s="158"/>
      <c r="PAM23" s="158"/>
      <c r="PAN23" s="158"/>
      <c r="PAO23" s="158"/>
      <c r="PAP23" s="158"/>
      <c r="PAQ23" s="158"/>
      <c r="PAR23" s="158"/>
      <c r="PAS23" s="158"/>
      <c r="PAT23" s="158"/>
      <c r="PAU23" s="158"/>
      <c r="PAV23" s="158"/>
      <c r="PAW23" s="158"/>
      <c r="PAX23" s="158"/>
      <c r="PAY23" s="158"/>
      <c r="PAZ23" s="158"/>
      <c r="PBA23" s="158"/>
      <c r="PBB23" s="55"/>
      <c r="PBC23" s="158"/>
      <c r="PBD23" s="158"/>
      <c r="PBE23" s="158"/>
      <c r="PBF23" s="158"/>
      <c r="PBG23" s="158"/>
      <c r="PBH23" s="158"/>
      <c r="PBI23" s="158"/>
      <c r="PBJ23" s="158"/>
      <c r="PBK23" s="158"/>
      <c r="PBL23" s="158"/>
      <c r="PBM23" s="158"/>
      <c r="PBN23" s="158"/>
      <c r="PBO23" s="158"/>
      <c r="PBP23" s="158"/>
      <c r="PBQ23" s="158"/>
      <c r="PBR23" s="158"/>
      <c r="PBS23" s="158"/>
      <c r="PBT23" s="158"/>
      <c r="PBU23" s="158"/>
      <c r="PBV23" s="158"/>
      <c r="PBW23" s="158"/>
      <c r="PBX23" s="158"/>
      <c r="PBY23" s="158"/>
      <c r="PBZ23" s="55"/>
      <c r="PCA23" s="158"/>
      <c r="PCB23" s="158"/>
      <c r="PCC23" s="158"/>
      <c r="PCD23" s="158"/>
      <c r="PCE23" s="158"/>
      <c r="PCF23" s="158"/>
      <c r="PCG23" s="158"/>
      <c r="PCH23" s="158"/>
      <c r="PCI23" s="158"/>
      <c r="PCJ23" s="158"/>
      <c r="PCK23" s="158"/>
      <c r="PCL23" s="158"/>
      <c r="PCM23" s="158"/>
      <c r="PCN23" s="158"/>
      <c r="PCO23" s="158"/>
      <c r="PCP23" s="158"/>
      <c r="PCQ23" s="158"/>
      <c r="PCR23" s="158"/>
      <c r="PCS23" s="158"/>
      <c r="PCT23" s="158"/>
      <c r="PCU23" s="158"/>
      <c r="PCV23" s="158"/>
      <c r="PCW23" s="158"/>
      <c r="PCX23" s="55"/>
      <c r="PCY23" s="158"/>
      <c r="PCZ23" s="158"/>
      <c r="PDA23" s="158"/>
      <c r="PDB23" s="158"/>
      <c r="PDC23" s="158"/>
      <c r="PDD23" s="158"/>
      <c r="PDE23" s="158"/>
      <c r="PDF23" s="158"/>
      <c r="PDG23" s="158"/>
      <c r="PDH23" s="158"/>
      <c r="PDI23" s="158"/>
      <c r="PDJ23" s="158"/>
      <c r="PDK23" s="158"/>
      <c r="PDL23" s="158"/>
      <c r="PDM23" s="158"/>
      <c r="PDN23" s="158"/>
      <c r="PDO23" s="158"/>
      <c r="PDP23" s="158"/>
      <c r="PDQ23" s="158"/>
      <c r="PDR23" s="158"/>
      <c r="PDS23" s="158"/>
      <c r="PDT23" s="158"/>
      <c r="PDU23" s="158"/>
      <c r="PDV23" s="55"/>
      <c r="PDW23" s="158"/>
      <c r="PDX23" s="158"/>
      <c r="PDY23" s="158"/>
      <c r="PDZ23" s="158"/>
      <c r="PEA23" s="158"/>
      <c r="PEB23" s="158"/>
      <c r="PEC23" s="158"/>
      <c r="PED23" s="158"/>
      <c r="PEE23" s="158"/>
      <c r="PEF23" s="158"/>
      <c r="PEG23" s="158"/>
      <c r="PEH23" s="158"/>
      <c r="PEI23" s="158"/>
      <c r="PEJ23" s="158"/>
      <c r="PEK23" s="158"/>
      <c r="PEL23" s="158"/>
      <c r="PEM23" s="158"/>
      <c r="PEN23" s="158"/>
      <c r="PEO23" s="158"/>
      <c r="PEP23" s="158"/>
      <c r="PEQ23" s="158"/>
      <c r="PER23" s="158"/>
      <c r="PES23" s="158"/>
      <c r="PET23" s="55"/>
      <c r="PEU23" s="158"/>
      <c r="PEV23" s="158"/>
      <c r="PEW23" s="158"/>
      <c r="PEX23" s="158"/>
      <c r="PEY23" s="158"/>
      <c r="PEZ23" s="158"/>
      <c r="PFA23" s="158"/>
      <c r="PFB23" s="158"/>
      <c r="PFC23" s="158"/>
      <c r="PFD23" s="158"/>
      <c r="PFE23" s="158"/>
      <c r="PFF23" s="158"/>
      <c r="PFG23" s="158"/>
      <c r="PFH23" s="158"/>
      <c r="PFI23" s="158"/>
      <c r="PFJ23" s="158"/>
      <c r="PFK23" s="158"/>
      <c r="PFL23" s="158"/>
      <c r="PFM23" s="158"/>
      <c r="PFN23" s="158"/>
      <c r="PFO23" s="158"/>
      <c r="PFP23" s="158"/>
      <c r="PFQ23" s="158"/>
      <c r="PFR23" s="55"/>
      <c r="PFS23" s="158"/>
      <c r="PFT23" s="158"/>
      <c r="PFU23" s="158"/>
      <c r="PFV23" s="158"/>
      <c r="PFW23" s="158"/>
      <c r="PFX23" s="158"/>
      <c r="PFY23" s="158"/>
      <c r="PFZ23" s="158"/>
      <c r="PGA23" s="158"/>
      <c r="PGB23" s="158"/>
      <c r="PGC23" s="158"/>
      <c r="PGD23" s="158"/>
      <c r="PGE23" s="158"/>
      <c r="PGF23" s="158"/>
      <c r="PGG23" s="158"/>
      <c r="PGH23" s="158"/>
      <c r="PGI23" s="158"/>
      <c r="PGJ23" s="158"/>
      <c r="PGK23" s="158"/>
      <c r="PGL23" s="158"/>
      <c r="PGM23" s="158"/>
      <c r="PGN23" s="158"/>
      <c r="PGO23" s="158"/>
      <c r="PGP23" s="55"/>
      <c r="PGQ23" s="158"/>
      <c r="PGR23" s="158"/>
      <c r="PGS23" s="158"/>
      <c r="PGT23" s="158"/>
      <c r="PGU23" s="158"/>
      <c r="PGV23" s="158"/>
      <c r="PGW23" s="158"/>
      <c r="PGX23" s="158"/>
      <c r="PGY23" s="158"/>
      <c r="PGZ23" s="158"/>
      <c r="PHA23" s="158"/>
      <c r="PHB23" s="158"/>
      <c r="PHC23" s="158"/>
      <c r="PHD23" s="158"/>
      <c r="PHE23" s="158"/>
      <c r="PHF23" s="158"/>
      <c r="PHG23" s="158"/>
      <c r="PHH23" s="158"/>
      <c r="PHI23" s="158"/>
      <c r="PHJ23" s="158"/>
      <c r="PHK23" s="158"/>
      <c r="PHL23" s="158"/>
      <c r="PHM23" s="158"/>
      <c r="PHN23" s="55"/>
      <c r="PHO23" s="158"/>
      <c r="PHP23" s="158"/>
      <c r="PHQ23" s="158"/>
      <c r="PHR23" s="158"/>
      <c r="PHS23" s="158"/>
      <c r="PHT23" s="158"/>
      <c r="PHU23" s="158"/>
      <c r="PHV23" s="158"/>
      <c r="PHW23" s="158"/>
      <c r="PHX23" s="158"/>
      <c r="PHY23" s="158"/>
      <c r="PHZ23" s="158"/>
      <c r="PIA23" s="158"/>
      <c r="PIB23" s="158"/>
      <c r="PIC23" s="158"/>
      <c r="PID23" s="158"/>
      <c r="PIE23" s="158"/>
      <c r="PIF23" s="158"/>
      <c r="PIG23" s="158"/>
      <c r="PIH23" s="158"/>
      <c r="PII23" s="158"/>
      <c r="PIJ23" s="158"/>
      <c r="PIK23" s="158"/>
      <c r="PIL23" s="55"/>
      <c r="PIM23" s="158"/>
      <c r="PIN23" s="158"/>
      <c r="PIO23" s="158"/>
      <c r="PIP23" s="158"/>
      <c r="PIQ23" s="158"/>
      <c r="PIR23" s="158"/>
      <c r="PIS23" s="158"/>
      <c r="PIT23" s="158"/>
      <c r="PIU23" s="158"/>
      <c r="PIV23" s="158"/>
      <c r="PIW23" s="158"/>
      <c r="PIX23" s="158"/>
      <c r="PIY23" s="158"/>
      <c r="PIZ23" s="158"/>
      <c r="PJA23" s="158"/>
      <c r="PJB23" s="158"/>
      <c r="PJC23" s="158"/>
      <c r="PJD23" s="158"/>
      <c r="PJE23" s="158"/>
      <c r="PJF23" s="158"/>
      <c r="PJG23" s="158"/>
      <c r="PJH23" s="158"/>
      <c r="PJI23" s="158"/>
      <c r="PJJ23" s="55"/>
      <c r="PJK23" s="158"/>
      <c r="PJL23" s="158"/>
      <c r="PJM23" s="158"/>
      <c r="PJN23" s="158"/>
      <c r="PJO23" s="158"/>
      <c r="PJP23" s="158"/>
      <c r="PJQ23" s="158"/>
      <c r="PJR23" s="158"/>
      <c r="PJS23" s="158"/>
      <c r="PJT23" s="158"/>
      <c r="PJU23" s="158"/>
      <c r="PJV23" s="158"/>
      <c r="PJW23" s="158"/>
      <c r="PJX23" s="158"/>
      <c r="PJY23" s="158"/>
      <c r="PJZ23" s="158"/>
      <c r="PKA23" s="158"/>
      <c r="PKB23" s="158"/>
      <c r="PKC23" s="158"/>
      <c r="PKD23" s="158"/>
      <c r="PKE23" s="158"/>
      <c r="PKF23" s="158"/>
      <c r="PKG23" s="158"/>
      <c r="PKH23" s="55"/>
      <c r="PKI23" s="158"/>
      <c r="PKJ23" s="158"/>
      <c r="PKK23" s="158"/>
      <c r="PKL23" s="158"/>
      <c r="PKM23" s="158"/>
      <c r="PKN23" s="158"/>
      <c r="PKO23" s="158"/>
      <c r="PKP23" s="158"/>
      <c r="PKQ23" s="158"/>
      <c r="PKR23" s="158"/>
      <c r="PKS23" s="158"/>
      <c r="PKT23" s="158"/>
      <c r="PKU23" s="158"/>
      <c r="PKV23" s="158"/>
      <c r="PKW23" s="158"/>
      <c r="PKX23" s="158"/>
      <c r="PKY23" s="158"/>
      <c r="PKZ23" s="158"/>
      <c r="PLA23" s="158"/>
      <c r="PLB23" s="158"/>
      <c r="PLC23" s="158"/>
      <c r="PLD23" s="158"/>
      <c r="PLE23" s="158"/>
      <c r="PLF23" s="55"/>
      <c r="PLG23" s="158"/>
      <c r="PLH23" s="158"/>
      <c r="PLI23" s="158"/>
      <c r="PLJ23" s="158"/>
      <c r="PLK23" s="158"/>
      <c r="PLL23" s="158"/>
      <c r="PLM23" s="158"/>
      <c r="PLN23" s="158"/>
      <c r="PLO23" s="158"/>
      <c r="PLP23" s="158"/>
      <c r="PLQ23" s="158"/>
      <c r="PLR23" s="158"/>
      <c r="PLS23" s="158"/>
      <c r="PLT23" s="158"/>
      <c r="PLU23" s="158"/>
      <c r="PLV23" s="158"/>
      <c r="PLW23" s="158"/>
      <c r="PLX23" s="158"/>
      <c r="PLY23" s="158"/>
      <c r="PLZ23" s="158"/>
      <c r="PMA23" s="158"/>
      <c r="PMB23" s="158"/>
      <c r="PMC23" s="158"/>
      <c r="PMD23" s="55"/>
      <c r="PME23" s="158"/>
      <c r="PMF23" s="158"/>
      <c r="PMG23" s="158"/>
      <c r="PMH23" s="158"/>
      <c r="PMI23" s="158"/>
      <c r="PMJ23" s="158"/>
      <c r="PMK23" s="158"/>
      <c r="PML23" s="158"/>
      <c r="PMM23" s="158"/>
      <c r="PMN23" s="158"/>
      <c r="PMO23" s="158"/>
      <c r="PMP23" s="158"/>
      <c r="PMQ23" s="158"/>
      <c r="PMR23" s="158"/>
      <c r="PMS23" s="158"/>
      <c r="PMT23" s="158"/>
      <c r="PMU23" s="158"/>
      <c r="PMV23" s="158"/>
      <c r="PMW23" s="158"/>
      <c r="PMX23" s="158"/>
      <c r="PMY23" s="158"/>
      <c r="PMZ23" s="158"/>
      <c r="PNA23" s="158"/>
      <c r="PNB23" s="55"/>
      <c r="PNC23" s="158"/>
      <c r="PND23" s="158"/>
      <c r="PNE23" s="158"/>
      <c r="PNF23" s="158"/>
      <c r="PNG23" s="158"/>
      <c r="PNH23" s="158"/>
      <c r="PNI23" s="158"/>
      <c r="PNJ23" s="158"/>
      <c r="PNK23" s="158"/>
      <c r="PNL23" s="158"/>
      <c r="PNM23" s="158"/>
      <c r="PNN23" s="158"/>
      <c r="PNO23" s="158"/>
      <c r="PNP23" s="158"/>
      <c r="PNQ23" s="158"/>
      <c r="PNR23" s="158"/>
      <c r="PNS23" s="158"/>
      <c r="PNT23" s="158"/>
      <c r="PNU23" s="158"/>
      <c r="PNV23" s="158"/>
      <c r="PNW23" s="158"/>
      <c r="PNX23" s="158"/>
      <c r="PNY23" s="158"/>
      <c r="PNZ23" s="55"/>
      <c r="POA23" s="158"/>
      <c r="POB23" s="158"/>
      <c r="POC23" s="158"/>
      <c r="POD23" s="158"/>
      <c r="POE23" s="158"/>
      <c r="POF23" s="158"/>
      <c r="POG23" s="158"/>
      <c r="POH23" s="158"/>
      <c r="POI23" s="158"/>
      <c r="POJ23" s="158"/>
      <c r="POK23" s="158"/>
      <c r="POL23" s="158"/>
      <c r="POM23" s="158"/>
      <c r="PON23" s="158"/>
      <c r="POO23" s="158"/>
      <c r="POP23" s="158"/>
      <c r="POQ23" s="158"/>
      <c r="POR23" s="158"/>
      <c r="POS23" s="158"/>
      <c r="POT23" s="158"/>
      <c r="POU23" s="158"/>
      <c r="POV23" s="158"/>
      <c r="POW23" s="158"/>
      <c r="POX23" s="55"/>
      <c r="POY23" s="158"/>
      <c r="POZ23" s="158"/>
      <c r="PPA23" s="158"/>
      <c r="PPB23" s="158"/>
      <c r="PPC23" s="158"/>
      <c r="PPD23" s="158"/>
      <c r="PPE23" s="158"/>
      <c r="PPF23" s="158"/>
      <c r="PPG23" s="158"/>
      <c r="PPH23" s="158"/>
      <c r="PPI23" s="158"/>
      <c r="PPJ23" s="158"/>
      <c r="PPK23" s="158"/>
      <c r="PPL23" s="158"/>
      <c r="PPM23" s="158"/>
      <c r="PPN23" s="158"/>
      <c r="PPO23" s="158"/>
      <c r="PPP23" s="158"/>
      <c r="PPQ23" s="158"/>
      <c r="PPR23" s="158"/>
      <c r="PPS23" s="158"/>
      <c r="PPT23" s="158"/>
      <c r="PPU23" s="158"/>
      <c r="PPV23" s="55"/>
      <c r="PPW23" s="158"/>
      <c r="PPX23" s="158"/>
      <c r="PPY23" s="158"/>
      <c r="PPZ23" s="158"/>
      <c r="PQA23" s="158"/>
      <c r="PQB23" s="158"/>
      <c r="PQC23" s="158"/>
      <c r="PQD23" s="158"/>
      <c r="PQE23" s="158"/>
      <c r="PQF23" s="158"/>
      <c r="PQG23" s="158"/>
      <c r="PQH23" s="158"/>
      <c r="PQI23" s="158"/>
      <c r="PQJ23" s="158"/>
      <c r="PQK23" s="158"/>
      <c r="PQL23" s="158"/>
      <c r="PQM23" s="158"/>
      <c r="PQN23" s="158"/>
      <c r="PQO23" s="158"/>
      <c r="PQP23" s="158"/>
      <c r="PQQ23" s="158"/>
      <c r="PQR23" s="158"/>
      <c r="PQS23" s="158"/>
      <c r="PQT23" s="55"/>
      <c r="PQU23" s="158"/>
      <c r="PQV23" s="158"/>
      <c r="PQW23" s="158"/>
      <c r="PQX23" s="158"/>
      <c r="PQY23" s="158"/>
      <c r="PQZ23" s="158"/>
      <c r="PRA23" s="158"/>
      <c r="PRB23" s="158"/>
      <c r="PRC23" s="158"/>
      <c r="PRD23" s="158"/>
      <c r="PRE23" s="158"/>
      <c r="PRF23" s="158"/>
      <c r="PRG23" s="158"/>
      <c r="PRH23" s="158"/>
      <c r="PRI23" s="158"/>
      <c r="PRJ23" s="158"/>
      <c r="PRK23" s="158"/>
      <c r="PRL23" s="158"/>
      <c r="PRM23" s="158"/>
      <c r="PRN23" s="158"/>
      <c r="PRO23" s="158"/>
      <c r="PRP23" s="158"/>
      <c r="PRQ23" s="158"/>
      <c r="PRR23" s="55"/>
      <c r="PRS23" s="158"/>
      <c r="PRT23" s="158"/>
      <c r="PRU23" s="158"/>
      <c r="PRV23" s="158"/>
      <c r="PRW23" s="158"/>
      <c r="PRX23" s="158"/>
      <c r="PRY23" s="158"/>
      <c r="PRZ23" s="158"/>
      <c r="PSA23" s="158"/>
      <c r="PSB23" s="158"/>
      <c r="PSC23" s="158"/>
      <c r="PSD23" s="158"/>
      <c r="PSE23" s="158"/>
      <c r="PSF23" s="158"/>
      <c r="PSG23" s="158"/>
      <c r="PSH23" s="158"/>
      <c r="PSI23" s="158"/>
      <c r="PSJ23" s="158"/>
      <c r="PSK23" s="158"/>
      <c r="PSL23" s="158"/>
      <c r="PSM23" s="158"/>
      <c r="PSN23" s="158"/>
      <c r="PSO23" s="158"/>
      <c r="PSP23" s="55"/>
      <c r="PSQ23" s="158"/>
      <c r="PSR23" s="158"/>
      <c r="PSS23" s="158"/>
      <c r="PST23" s="158"/>
      <c r="PSU23" s="158"/>
      <c r="PSV23" s="158"/>
      <c r="PSW23" s="158"/>
      <c r="PSX23" s="158"/>
      <c r="PSY23" s="158"/>
      <c r="PSZ23" s="158"/>
      <c r="PTA23" s="158"/>
      <c r="PTB23" s="158"/>
      <c r="PTC23" s="158"/>
      <c r="PTD23" s="158"/>
      <c r="PTE23" s="158"/>
      <c r="PTF23" s="158"/>
      <c r="PTG23" s="158"/>
      <c r="PTH23" s="158"/>
      <c r="PTI23" s="158"/>
      <c r="PTJ23" s="158"/>
      <c r="PTK23" s="158"/>
      <c r="PTL23" s="158"/>
      <c r="PTM23" s="158"/>
      <c r="PTN23" s="55"/>
      <c r="PTO23" s="158"/>
      <c r="PTP23" s="158"/>
      <c r="PTQ23" s="158"/>
      <c r="PTR23" s="158"/>
      <c r="PTS23" s="158"/>
      <c r="PTT23" s="158"/>
      <c r="PTU23" s="158"/>
      <c r="PTV23" s="158"/>
      <c r="PTW23" s="158"/>
      <c r="PTX23" s="158"/>
      <c r="PTY23" s="158"/>
      <c r="PTZ23" s="158"/>
      <c r="PUA23" s="158"/>
      <c r="PUB23" s="158"/>
      <c r="PUC23" s="158"/>
      <c r="PUD23" s="158"/>
      <c r="PUE23" s="158"/>
      <c r="PUF23" s="158"/>
      <c r="PUG23" s="158"/>
      <c r="PUH23" s="158"/>
      <c r="PUI23" s="158"/>
      <c r="PUJ23" s="158"/>
      <c r="PUK23" s="158"/>
      <c r="PUL23" s="55"/>
      <c r="PUM23" s="158"/>
      <c r="PUN23" s="158"/>
      <c r="PUO23" s="158"/>
      <c r="PUP23" s="158"/>
      <c r="PUQ23" s="158"/>
      <c r="PUR23" s="158"/>
      <c r="PUS23" s="158"/>
      <c r="PUT23" s="158"/>
      <c r="PUU23" s="158"/>
      <c r="PUV23" s="158"/>
      <c r="PUW23" s="158"/>
      <c r="PUX23" s="158"/>
      <c r="PUY23" s="158"/>
      <c r="PUZ23" s="158"/>
      <c r="PVA23" s="158"/>
      <c r="PVB23" s="158"/>
      <c r="PVC23" s="158"/>
      <c r="PVD23" s="158"/>
      <c r="PVE23" s="158"/>
      <c r="PVF23" s="158"/>
      <c r="PVG23" s="158"/>
      <c r="PVH23" s="158"/>
      <c r="PVI23" s="158"/>
      <c r="PVJ23" s="55"/>
      <c r="PVK23" s="158"/>
      <c r="PVL23" s="158"/>
      <c r="PVM23" s="158"/>
      <c r="PVN23" s="158"/>
      <c r="PVO23" s="158"/>
      <c r="PVP23" s="158"/>
      <c r="PVQ23" s="158"/>
      <c r="PVR23" s="158"/>
      <c r="PVS23" s="158"/>
      <c r="PVT23" s="158"/>
      <c r="PVU23" s="158"/>
      <c r="PVV23" s="158"/>
      <c r="PVW23" s="158"/>
      <c r="PVX23" s="158"/>
      <c r="PVY23" s="158"/>
      <c r="PVZ23" s="158"/>
      <c r="PWA23" s="158"/>
      <c r="PWB23" s="158"/>
      <c r="PWC23" s="158"/>
      <c r="PWD23" s="158"/>
      <c r="PWE23" s="158"/>
      <c r="PWF23" s="158"/>
      <c r="PWG23" s="158"/>
      <c r="PWH23" s="55"/>
      <c r="PWI23" s="158"/>
      <c r="PWJ23" s="158"/>
      <c r="PWK23" s="158"/>
      <c r="PWL23" s="158"/>
      <c r="PWM23" s="158"/>
      <c r="PWN23" s="158"/>
      <c r="PWO23" s="158"/>
      <c r="PWP23" s="158"/>
      <c r="PWQ23" s="158"/>
      <c r="PWR23" s="158"/>
      <c r="PWS23" s="158"/>
      <c r="PWT23" s="158"/>
      <c r="PWU23" s="158"/>
      <c r="PWV23" s="158"/>
      <c r="PWW23" s="158"/>
      <c r="PWX23" s="158"/>
      <c r="PWY23" s="158"/>
      <c r="PWZ23" s="158"/>
      <c r="PXA23" s="158"/>
      <c r="PXB23" s="158"/>
      <c r="PXC23" s="158"/>
      <c r="PXD23" s="158"/>
      <c r="PXE23" s="158"/>
      <c r="PXF23" s="55"/>
      <c r="PXG23" s="158"/>
      <c r="PXH23" s="158"/>
      <c r="PXI23" s="158"/>
      <c r="PXJ23" s="158"/>
      <c r="PXK23" s="158"/>
      <c r="PXL23" s="158"/>
      <c r="PXM23" s="158"/>
      <c r="PXN23" s="158"/>
      <c r="PXO23" s="158"/>
      <c r="PXP23" s="158"/>
      <c r="PXQ23" s="158"/>
      <c r="PXR23" s="158"/>
      <c r="PXS23" s="158"/>
      <c r="PXT23" s="158"/>
      <c r="PXU23" s="158"/>
      <c r="PXV23" s="158"/>
      <c r="PXW23" s="158"/>
      <c r="PXX23" s="158"/>
      <c r="PXY23" s="158"/>
      <c r="PXZ23" s="158"/>
      <c r="PYA23" s="158"/>
      <c r="PYB23" s="158"/>
      <c r="PYC23" s="158"/>
      <c r="PYD23" s="55"/>
      <c r="PYE23" s="158"/>
      <c r="PYF23" s="158"/>
      <c r="PYG23" s="158"/>
      <c r="PYH23" s="158"/>
      <c r="PYI23" s="158"/>
      <c r="PYJ23" s="158"/>
      <c r="PYK23" s="158"/>
      <c r="PYL23" s="158"/>
      <c r="PYM23" s="158"/>
      <c r="PYN23" s="158"/>
      <c r="PYO23" s="158"/>
      <c r="PYP23" s="158"/>
      <c r="PYQ23" s="158"/>
      <c r="PYR23" s="158"/>
      <c r="PYS23" s="158"/>
      <c r="PYT23" s="158"/>
      <c r="PYU23" s="158"/>
      <c r="PYV23" s="158"/>
      <c r="PYW23" s="158"/>
      <c r="PYX23" s="158"/>
      <c r="PYY23" s="158"/>
      <c r="PYZ23" s="158"/>
      <c r="PZA23" s="158"/>
      <c r="PZB23" s="55"/>
      <c r="PZC23" s="158"/>
      <c r="PZD23" s="158"/>
      <c r="PZE23" s="158"/>
      <c r="PZF23" s="158"/>
      <c r="PZG23" s="158"/>
      <c r="PZH23" s="158"/>
      <c r="PZI23" s="158"/>
      <c r="PZJ23" s="158"/>
      <c r="PZK23" s="158"/>
      <c r="PZL23" s="158"/>
      <c r="PZM23" s="158"/>
      <c r="PZN23" s="158"/>
      <c r="PZO23" s="158"/>
      <c r="PZP23" s="158"/>
      <c r="PZQ23" s="158"/>
      <c r="PZR23" s="158"/>
      <c r="PZS23" s="158"/>
      <c r="PZT23" s="158"/>
      <c r="PZU23" s="158"/>
      <c r="PZV23" s="158"/>
      <c r="PZW23" s="158"/>
      <c r="PZX23" s="158"/>
      <c r="PZY23" s="158"/>
      <c r="PZZ23" s="55"/>
      <c r="QAA23" s="158"/>
      <c r="QAB23" s="158"/>
      <c r="QAC23" s="158"/>
      <c r="QAD23" s="158"/>
      <c r="QAE23" s="158"/>
      <c r="QAF23" s="158"/>
      <c r="QAG23" s="158"/>
      <c r="QAH23" s="158"/>
      <c r="QAI23" s="158"/>
      <c r="QAJ23" s="158"/>
      <c r="QAK23" s="158"/>
      <c r="QAL23" s="158"/>
      <c r="QAM23" s="158"/>
      <c r="QAN23" s="158"/>
      <c r="QAO23" s="158"/>
      <c r="QAP23" s="158"/>
      <c r="QAQ23" s="158"/>
      <c r="QAR23" s="158"/>
      <c r="QAS23" s="158"/>
      <c r="QAT23" s="158"/>
      <c r="QAU23" s="158"/>
      <c r="QAV23" s="158"/>
      <c r="QAW23" s="158"/>
      <c r="QAX23" s="55"/>
      <c r="QAY23" s="158"/>
      <c r="QAZ23" s="158"/>
      <c r="QBA23" s="158"/>
      <c r="QBB23" s="158"/>
      <c r="QBC23" s="158"/>
      <c r="QBD23" s="158"/>
      <c r="QBE23" s="158"/>
      <c r="QBF23" s="158"/>
      <c r="QBG23" s="158"/>
      <c r="QBH23" s="158"/>
      <c r="QBI23" s="158"/>
      <c r="QBJ23" s="158"/>
      <c r="QBK23" s="158"/>
      <c r="QBL23" s="158"/>
      <c r="QBM23" s="158"/>
      <c r="QBN23" s="158"/>
      <c r="QBO23" s="158"/>
      <c r="QBP23" s="158"/>
      <c r="QBQ23" s="158"/>
      <c r="QBR23" s="158"/>
      <c r="QBS23" s="158"/>
      <c r="QBT23" s="158"/>
      <c r="QBU23" s="158"/>
      <c r="QBV23" s="55"/>
      <c r="QBW23" s="158"/>
      <c r="QBX23" s="158"/>
      <c r="QBY23" s="158"/>
      <c r="QBZ23" s="158"/>
      <c r="QCA23" s="158"/>
      <c r="QCB23" s="158"/>
      <c r="QCC23" s="158"/>
      <c r="QCD23" s="158"/>
      <c r="QCE23" s="158"/>
      <c r="QCF23" s="158"/>
      <c r="QCG23" s="158"/>
      <c r="QCH23" s="158"/>
      <c r="QCI23" s="158"/>
      <c r="QCJ23" s="158"/>
      <c r="QCK23" s="158"/>
      <c r="QCL23" s="158"/>
      <c r="QCM23" s="158"/>
      <c r="QCN23" s="158"/>
      <c r="QCO23" s="158"/>
      <c r="QCP23" s="158"/>
      <c r="QCQ23" s="158"/>
      <c r="QCR23" s="158"/>
      <c r="QCS23" s="158"/>
      <c r="QCT23" s="55"/>
      <c r="QCU23" s="158"/>
      <c r="QCV23" s="158"/>
      <c r="QCW23" s="158"/>
      <c r="QCX23" s="158"/>
      <c r="QCY23" s="158"/>
      <c r="QCZ23" s="158"/>
      <c r="QDA23" s="158"/>
      <c r="QDB23" s="158"/>
      <c r="QDC23" s="158"/>
      <c r="QDD23" s="158"/>
      <c r="QDE23" s="158"/>
      <c r="QDF23" s="158"/>
      <c r="QDG23" s="158"/>
      <c r="QDH23" s="158"/>
      <c r="QDI23" s="158"/>
      <c r="QDJ23" s="158"/>
      <c r="QDK23" s="158"/>
      <c r="QDL23" s="158"/>
      <c r="QDM23" s="158"/>
      <c r="QDN23" s="158"/>
      <c r="QDO23" s="158"/>
      <c r="QDP23" s="158"/>
      <c r="QDQ23" s="158"/>
      <c r="QDR23" s="55"/>
      <c r="QDS23" s="158"/>
      <c r="QDT23" s="158"/>
      <c r="QDU23" s="158"/>
      <c r="QDV23" s="158"/>
      <c r="QDW23" s="158"/>
      <c r="QDX23" s="158"/>
      <c r="QDY23" s="158"/>
      <c r="QDZ23" s="158"/>
      <c r="QEA23" s="158"/>
      <c r="QEB23" s="158"/>
      <c r="QEC23" s="158"/>
      <c r="QED23" s="158"/>
      <c r="QEE23" s="158"/>
      <c r="QEF23" s="158"/>
      <c r="QEG23" s="158"/>
      <c r="QEH23" s="158"/>
      <c r="QEI23" s="158"/>
      <c r="QEJ23" s="158"/>
      <c r="QEK23" s="158"/>
      <c r="QEL23" s="158"/>
      <c r="QEM23" s="158"/>
      <c r="QEN23" s="158"/>
      <c r="QEO23" s="158"/>
      <c r="QEP23" s="55"/>
      <c r="QEQ23" s="158"/>
      <c r="QER23" s="158"/>
      <c r="QES23" s="158"/>
      <c r="QET23" s="158"/>
      <c r="QEU23" s="158"/>
      <c r="QEV23" s="158"/>
      <c r="QEW23" s="158"/>
      <c r="QEX23" s="158"/>
      <c r="QEY23" s="158"/>
      <c r="QEZ23" s="158"/>
      <c r="QFA23" s="158"/>
      <c r="QFB23" s="158"/>
      <c r="QFC23" s="158"/>
      <c r="QFD23" s="158"/>
      <c r="QFE23" s="158"/>
      <c r="QFF23" s="158"/>
      <c r="QFG23" s="158"/>
      <c r="QFH23" s="158"/>
      <c r="QFI23" s="158"/>
      <c r="QFJ23" s="158"/>
      <c r="QFK23" s="158"/>
      <c r="QFL23" s="158"/>
      <c r="QFM23" s="158"/>
      <c r="QFN23" s="55"/>
      <c r="QFO23" s="158"/>
      <c r="QFP23" s="158"/>
      <c r="QFQ23" s="158"/>
      <c r="QFR23" s="158"/>
      <c r="QFS23" s="158"/>
      <c r="QFT23" s="158"/>
      <c r="QFU23" s="158"/>
      <c r="QFV23" s="158"/>
      <c r="QFW23" s="158"/>
      <c r="QFX23" s="158"/>
      <c r="QFY23" s="158"/>
      <c r="QFZ23" s="158"/>
      <c r="QGA23" s="158"/>
      <c r="QGB23" s="158"/>
      <c r="QGC23" s="158"/>
      <c r="QGD23" s="158"/>
      <c r="QGE23" s="158"/>
      <c r="QGF23" s="158"/>
      <c r="QGG23" s="158"/>
      <c r="QGH23" s="158"/>
      <c r="QGI23" s="158"/>
      <c r="QGJ23" s="158"/>
      <c r="QGK23" s="158"/>
      <c r="QGL23" s="55"/>
      <c r="QGM23" s="158"/>
      <c r="QGN23" s="158"/>
      <c r="QGO23" s="158"/>
      <c r="QGP23" s="158"/>
      <c r="QGQ23" s="158"/>
      <c r="QGR23" s="158"/>
      <c r="QGS23" s="158"/>
      <c r="QGT23" s="158"/>
      <c r="QGU23" s="158"/>
      <c r="QGV23" s="158"/>
      <c r="QGW23" s="158"/>
      <c r="QGX23" s="158"/>
      <c r="QGY23" s="158"/>
      <c r="QGZ23" s="158"/>
      <c r="QHA23" s="158"/>
      <c r="QHB23" s="158"/>
      <c r="QHC23" s="158"/>
      <c r="QHD23" s="158"/>
      <c r="QHE23" s="158"/>
      <c r="QHF23" s="158"/>
      <c r="QHG23" s="158"/>
      <c r="QHH23" s="158"/>
      <c r="QHI23" s="158"/>
      <c r="QHJ23" s="55"/>
      <c r="QHK23" s="158"/>
      <c r="QHL23" s="158"/>
      <c r="QHM23" s="158"/>
      <c r="QHN23" s="158"/>
      <c r="QHO23" s="158"/>
      <c r="QHP23" s="158"/>
      <c r="QHQ23" s="158"/>
      <c r="QHR23" s="158"/>
      <c r="QHS23" s="158"/>
      <c r="QHT23" s="158"/>
      <c r="QHU23" s="158"/>
      <c r="QHV23" s="158"/>
      <c r="QHW23" s="158"/>
      <c r="QHX23" s="158"/>
      <c r="QHY23" s="158"/>
      <c r="QHZ23" s="158"/>
      <c r="QIA23" s="158"/>
      <c r="QIB23" s="158"/>
      <c r="QIC23" s="158"/>
      <c r="QID23" s="158"/>
      <c r="QIE23" s="158"/>
      <c r="QIF23" s="158"/>
      <c r="QIG23" s="158"/>
      <c r="QIH23" s="55"/>
      <c r="QII23" s="158"/>
      <c r="QIJ23" s="158"/>
      <c r="QIK23" s="158"/>
      <c r="QIL23" s="158"/>
      <c r="QIM23" s="158"/>
      <c r="QIN23" s="158"/>
      <c r="QIO23" s="158"/>
      <c r="QIP23" s="158"/>
      <c r="QIQ23" s="158"/>
      <c r="QIR23" s="158"/>
      <c r="QIS23" s="158"/>
      <c r="QIT23" s="158"/>
      <c r="QIU23" s="158"/>
      <c r="QIV23" s="158"/>
      <c r="QIW23" s="158"/>
      <c r="QIX23" s="158"/>
      <c r="QIY23" s="158"/>
      <c r="QIZ23" s="158"/>
      <c r="QJA23" s="158"/>
      <c r="QJB23" s="158"/>
      <c r="QJC23" s="158"/>
      <c r="QJD23" s="158"/>
      <c r="QJE23" s="158"/>
      <c r="QJF23" s="55"/>
      <c r="QJG23" s="158"/>
      <c r="QJH23" s="158"/>
      <c r="QJI23" s="158"/>
      <c r="QJJ23" s="158"/>
      <c r="QJK23" s="158"/>
      <c r="QJL23" s="158"/>
      <c r="QJM23" s="158"/>
      <c r="QJN23" s="158"/>
      <c r="QJO23" s="158"/>
      <c r="QJP23" s="158"/>
      <c r="QJQ23" s="158"/>
      <c r="QJR23" s="158"/>
      <c r="QJS23" s="158"/>
      <c r="QJT23" s="158"/>
      <c r="QJU23" s="158"/>
      <c r="QJV23" s="158"/>
      <c r="QJW23" s="158"/>
      <c r="QJX23" s="158"/>
      <c r="QJY23" s="158"/>
      <c r="QJZ23" s="158"/>
      <c r="QKA23" s="158"/>
      <c r="QKB23" s="158"/>
      <c r="QKC23" s="158"/>
      <c r="QKD23" s="55"/>
      <c r="QKE23" s="158"/>
      <c r="QKF23" s="158"/>
      <c r="QKG23" s="158"/>
      <c r="QKH23" s="158"/>
      <c r="QKI23" s="158"/>
      <c r="QKJ23" s="158"/>
      <c r="QKK23" s="158"/>
      <c r="QKL23" s="158"/>
      <c r="QKM23" s="158"/>
      <c r="QKN23" s="158"/>
      <c r="QKO23" s="158"/>
      <c r="QKP23" s="158"/>
      <c r="QKQ23" s="158"/>
      <c r="QKR23" s="158"/>
      <c r="QKS23" s="158"/>
      <c r="QKT23" s="158"/>
      <c r="QKU23" s="158"/>
      <c r="QKV23" s="158"/>
      <c r="QKW23" s="158"/>
      <c r="QKX23" s="158"/>
      <c r="QKY23" s="158"/>
      <c r="QKZ23" s="158"/>
      <c r="QLA23" s="158"/>
      <c r="QLB23" s="55"/>
      <c r="QLC23" s="158"/>
      <c r="QLD23" s="158"/>
      <c r="QLE23" s="158"/>
      <c r="QLF23" s="158"/>
      <c r="QLG23" s="158"/>
      <c r="QLH23" s="158"/>
      <c r="QLI23" s="158"/>
      <c r="QLJ23" s="158"/>
      <c r="QLK23" s="158"/>
      <c r="QLL23" s="158"/>
      <c r="QLM23" s="158"/>
      <c r="QLN23" s="158"/>
      <c r="QLO23" s="158"/>
      <c r="QLP23" s="158"/>
      <c r="QLQ23" s="158"/>
      <c r="QLR23" s="158"/>
      <c r="QLS23" s="158"/>
      <c r="QLT23" s="158"/>
      <c r="QLU23" s="158"/>
      <c r="QLV23" s="158"/>
      <c r="QLW23" s="158"/>
      <c r="QLX23" s="158"/>
      <c r="QLY23" s="158"/>
      <c r="QLZ23" s="55"/>
      <c r="QMA23" s="158"/>
      <c r="QMB23" s="158"/>
      <c r="QMC23" s="158"/>
      <c r="QMD23" s="158"/>
      <c r="QME23" s="158"/>
      <c r="QMF23" s="158"/>
      <c r="QMG23" s="158"/>
      <c r="QMH23" s="158"/>
      <c r="QMI23" s="158"/>
      <c r="QMJ23" s="158"/>
      <c r="QMK23" s="158"/>
      <c r="QML23" s="158"/>
      <c r="QMM23" s="158"/>
      <c r="QMN23" s="158"/>
      <c r="QMO23" s="158"/>
      <c r="QMP23" s="158"/>
      <c r="QMQ23" s="158"/>
      <c r="QMR23" s="158"/>
      <c r="QMS23" s="158"/>
      <c r="QMT23" s="158"/>
      <c r="QMU23" s="158"/>
      <c r="QMV23" s="158"/>
      <c r="QMW23" s="158"/>
      <c r="QMX23" s="55"/>
      <c r="QMY23" s="158"/>
      <c r="QMZ23" s="158"/>
      <c r="QNA23" s="158"/>
      <c r="QNB23" s="158"/>
      <c r="QNC23" s="158"/>
      <c r="QND23" s="158"/>
      <c r="QNE23" s="158"/>
      <c r="QNF23" s="158"/>
      <c r="QNG23" s="158"/>
      <c r="QNH23" s="158"/>
      <c r="QNI23" s="158"/>
      <c r="QNJ23" s="158"/>
      <c r="QNK23" s="158"/>
      <c r="QNL23" s="158"/>
      <c r="QNM23" s="158"/>
      <c r="QNN23" s="158"/>
      <c r="QNO23" s="158"/>
      <c r="QNP23" s="158"/>
      <c r="QNQ23" s="158"/>
      <c r="QNR23" s="158"/>
      <c r="QNS23" s="158"/>
      <c r="QNT23" s="158"/>
      <c r="QNU23" s="158"/>
      <c r="QNV23" s="55"/>
      <c r="QNW23" s="158"/>
      <c r="QNX23" s="158"/>
      <c r="QNY23" s="158"/>
      <c r="QNZ23" s="158"/>
      <c r="QOA23" s="158"/>
      <c r="QOB23" s="158"/>
      <c r="QOC23" s="158"/>
      <c r="QOD23" s="158"/>
      <c r="QOE23" s="158"/>
      <c r="QOF23" s="158"/>
      <c r="QOG23" s="158"/>
      <c r="QOH23" s="158"/>
      <c r="QOI23" s="158"/>
      <c r="QOJ23" s="158"/>
      <c r="QOK23" s="158"/>
      <c r="QOL23" s="158"/>
      <c r="QOM23" s="158"/>
      <c r="QON23" s="158"/>
      <c r="QOO23" s="158"/>
      <c r="QOP23" s="158"/>
      <c r="QOQ23" s="158"/>
      <c r="QOR23" s="158"/>
      <c r="QOS23" s="158"/>
      <c r="QOT23" s="55"/>
      <c r="QOU23" s="158"/>
      <c r="QOV23" s="158"/>
      <c r="QOW23" s="158"/>
      <c r="QOX23" s="158"/>
      <c r="QOY23" s="158"/>
      <c r="QOZ23" s="158"/>
      <c r="QPA23" s="158"/>
      <c r="QPB23" s="158"/>
      <c r="QPC23" s="158"/>
      <c r="QPD23" s="158"/>
      <c r="QPE23" s="158"/>
      <c r="QPF23" s="158"/>
      <c r="QPG23" s="158"/>
      <c r="QPH23" s="158"/>
      <c r="QPI23" s="158"/>
      <c r="QPJ23" s="158"/>
      <c r="QPK23" s="158"/>
      <c r="QPL23" s="158"/>
      <c r="QPM23" s="158"/>
      <c r="QPN23" s="158"/>
      <c r="QPO23" s="158"/>
      <c r="QPP23" s="158"/>
      <c r="QPQ23" s="158"/>
      <c r="QPR23" s="55"/>
      <c r="QPS23" s="158"/>
      <c r="QPT23" s="158"/>
      <c r="QPU23" s="158"/>
      <c r="QPV23" s="158"/>
      <c r="QPW23" s="158"/>
      <c r="QPX23" s="158"/>
      <c r="QPY23" s="158"/>
      <c r="QPZ23" s="158"/>
      <c r="QQA23" s="158"/>
      <c r="QQB23" s="158"/>
      <c r="QQC23" s="158"/>
      <c r="QQD23" s="158"/>
      <c r="QQE23" s="158"/>
      <c r="QQF23" s="158"/>
      <c r="QQG23" s="158"/>
      <c r="QQH23" s="158"/>
      <c r="QQI23" s="158"/>
      <c r="QQJ23" s="158"/>
      <c r="QQK23" s="158"/>
      <c r="QQL23" s="158"/>
      <c r="QQM23" s="158"/>
      <c r="QQN23" s="158"/>
      <c r="QQO23" s="158"/>
      <c r="QQP23" s="55"/>
      <c r="QQQ23" s="158"/>
      <c r="QQR23" s="158"/>
      <c r="QQS23" s="158"/>
      <c r="QQT23" s="158"/>
      <c r="QQU23" s="158"/>
      <c r="QQV23" s="158"/>
      <c r="QQW23" s="158"/>
      <c r="QQX23" s="158"/>
      <c r="QQY23" s="158"/>
      <c r="QQZ23" s="158"/>
      <c r="QRA23" s="158"/>
      <c r="QRB23" s="158"/>
      <c r="QRC23" s="158"/>
      <c r="QRD23" s="158"/>
      <c r="QRE23" s="158"/>
      <c r="QRF23" s="158"/>
      <c r="QRG23" s="158"/>
      <c r="QRH23" s="158"/>
      <c r="QRI23" s="158"/>
      <c r="QRJ23" s="158"/>
      <c r="QRK23" s="158"/>
      <c r="QRL23" s="158"/>
      <c r="QRM23" s="158"/>
      <c r="QRN23" s="55"/>
      <c r="QRO23" s="158"/>
      <c r="QRP23" s="158"/>
      <c r="QRQ23" s="158"/>
      <c r="QRR23" s="158"/>
      <c r="QRS23" s="158"/>
      <c r="QRT23" s="158"/>
      <c r="QRU23" s="158"/>
      <c r="QRV23" s="158"/>
      <c r="QRW23" s="158"/>
      <c r="QRX23" s="158"/>
      <c r="QRY23" s="158"/>
      <c r="QRZ23" s="158"/>
      <c r="QSA23" s="158"/>
      <c r="QSB23" s="158"/>
      <c r="QSC23" s="158"/>
      <c r="QSD23" s="158"/>
      <c r="QSE23" s="158"/>
      <c r="QSF23" s="158"/>
      <c r="QSG23" s="158"/>
      <c r="QSH23" s="158"/>
      <c r="QSI23" s="158"/>
      <c r="QSJ23" s="158"/>
      <c r="QSK23" s="158"/>
      <c r="QSL23" s="55"/>
      <c r="QSM23" s="158"/>
      <c r="QSN23" s="158"/>
      <c r="QSO23" s="158"/>
      <c r="QSP23" s="158"/>
      <c r="QSQ23" s="158"/>
      <c r="QSR23" s="158"/>
      <c r="QSS23" s="158"/>
      <c r="QST23" s="158"/>
      <c r="QSU23" s="158"/>
      <c r="QSV23" s="158"/>
      <c r="QSW23" s="158"/>
      <c r="QSX23" s="158"/>
      <c r="QSY23" s="158"/>
      <c r="QSZ23" s="158"/>
      <c r="QTA23" s="158"/>
      <c r="QTB23" s="158"/>
      <c r="QTC23" s="158"/>
      <c r="QTD23" s="158"/>
      <c r="QTE23" s="158"/>
      <c r="QTF23" s="158"/>
      <c r="QTG23" s="158"/>
      <c r="QTH23" s="158"/>
      <c r="QTI23" s="158"/>
      <c r="QTJ23" s="55"/>
      <c r="QTK23" s="158"/>
      <c r="QTL23" s="158"/>
      <c r="QTM23" s="158"/>
      <c r="QTN23" s="158"/>
      <c r="QTO23" s="158"/>
      <c r="QTP23" s="158"/>
      <c r="QTQ23" s="158"/>
      <c r="QTR23" s="158"/>
      <c r="QTS23" s="158"/>
      <c r="QTT23" s="158"/>
      <c r="QTU23" s="158"/>
      <c r="QTV23" s="158"/>
      <c r="QTW23" s="158"/>
      <c r="QTX23" s="158"/>
      <c r="QTY23" s="158"/>
      <c r="QTZ23" s="158"/>
      <c r="QUA23" s="158"/>
      <c r="QUB23" s="158"/>
      <c r="QUC23" s="158"/>
      <c r="QUD23" s="158"/>
      <c r="QUE23" s="158"/>
      <c r="QUF23" s="158"/>
      <c r="QUG23" s="158"/>
      <c r="QUH23" s="55"/>
      <c r="QUI23" s="158"/>
      <c r="QUJ23" s="158"/>
      <c r="QUK23" s="158"/>
      <c r="QUL23" s="158"/>
      <c r="QUM23" s="158"/>
      <c r="QUN23" s="158"/>
      <c r="QUO23" s="158"/>
      <c r="QUP23" s="158"/>
      <c r="QUQ23" s="158"/>
      <c r="QUR23" s="158"/>
      <c r="QUS23" s="158"/>
      <c r="QUT23" s="158"/>
      <c r="QUU23" s="158"/>
      <c r="QUV23" s="158"/>
      <c r="QUW23" s="158"/>
      <c r="QUX23" s="158"/>
      <c r="QUY23" s="158"/>
      <c r="QUZ23" s="158"/>
      <c r="QVA23" s="158"/>
      <c r="QVB23" s="158"/>
      <c r="QVC23" s="158"/>
      <c r="QVD23" s="158"/>
      <c r="QVE23" s="158"/>
      <c r="QVF23" s="55"/>
      <c r="QVG23" s="158"/>
      <c r="QVH23" s="158"/>
      <c r="QVI23" s="158"/>
      <c r="QVJ23" s="158"/>
      <c r="QVK23" s="158"/>
      <c r="QVL23" s="158"/>
      <c r="QVM23" s="158"/>
      <c r="QVN23" s="158"/>
      <c r="QVO23" s="158"/>
      <c r="QVP23" s="158"/>
      <c r="QVQ23" s="158"/>
      <c r="QVR23" s="158"/>
      <c r="QVS23" s="158"/>
      <c r="QVT23" s="158"/>
      <c r="QVU23" s="158"/>
      <c r="QVV23" s="158"/>
      <c r="QVW23" s="158"/>
      <c r="QVX23" s="158"/>
      <c r="QVY23" s="158"/>
      <c r="QVZ23" s="158"/>
      <c r="QWA23" s="158"/>
      <c r="QWB23" s="158"/>
      <c r="QWC23" s="158"/>
      <c r="QWD23" s="55"/>
      <c r="QWE23" s="158"/>
      <c r="QWF23" s="158"/>
      <c r="QWG23" s="158"/>
      <c r="QWH23" s="158"/>
      <c r="QWI23" s="158"/>
      <c r="QWJ23" s="158"/>
      <c r="QWK23" s="158"/>
      <c r="QWL23" s="158"/>
      <c r="QWM23" s="158"/>
      <c r="QWN23" s="158"/>
      <c r="QWO23" s="158"/>
      <c r="QWP23" s="158"/>
      <c r="QWQ23" s="158"/>
      <c r="QWR23" s="158"/>
      <c r="QWS23" s="158"/>
      <c r="QWT23" s="158"/>
      <c r="QWU23" s="158"/>
      <c r="QWV23" s="158"/>
      <c r="QWW23" s="158"/>
      <c r="QWX23" s="158"/>
      <c r="QWY23" s="158"/>
      <c r="QWZ23" s="158"/>
      <c r="QXA23" s="158"/>
      <c r="QXB23" s="55"/>
      <c r="QXC23" s="158"/>
      <c r="QXD23" s="158"/>
      <c r="QXE23" s="158"/>
      <c r="QXF23" s="158"/>
      <c r="QXG23" s="158"/>
      <c r="QXH23" s="158"/>
      <c r="QXI23" s="158"/>
      <c r="QXJ23" s="158"/>
      <c r="QXK23" s="158"/>
      <c r="QXL23" s="158"/>
      <c r="QXM23" s="158"/>
      <c r="QXN23" s="158"/>
      <c r="QXO23" s="158"/>
      <c r="QXP23" s="158"/>
      <c r="QXQ23" s="158"/>
      <c r="QXR23" s="158"/>
      <c r="QXS23" s="158"/>
      <c r="QXT23" s="158"/>
      <c r="QXU23" s="158"/>
      <c r="QXV23" s="158"/>
      <c r="QXW23" s="158"/>
      <c r="QXX23" s="158"/>
      <c r="QXY23" s="158"/>
      <c r="QXZ23" s="55"/>
      <c r="QYA23" s="158"/>
      <c r="QYB23" s="158"/>
      <c r="QYC23" s="158"/>
      <c r="QYD23" s="158"/>
      <c r="QYE23" s="158"/>
      <c r="QYF23" s="158"/>
      <c r="QYG23" s="158"/>
      <c r="QYH23" s="158"/>
      <c r="QYI23" s="158"/>
      <c r="QYJ23" s="158"/>
      <c r="QYK23" s="158"/>
      <c r="QYL23" s="158"/>
      <c r="QYM23" s="158"/>
      <c r="QYN23" s="158"/>
      <c r="QYO23" s="158"/>
      <c r="QYP23" s="158"/>
      <c r="QYQ23" s="158"/>
      <c r="QYR23" s="158"/>
      <c r="QYS23" s="158"/>
      <c r="QYT23" s="158"/>
      <c r="QYU23" s="158"/>
      <c r="QYV23" s="158"/>
      <c r="QYW23" s="158"/>
      <c r="QYX23" s="55"/>
      <c r="QYY23" s="158"/>
      <c r="QYZ23" s="158"/>
      <c r="QZA23" s="158"/>
      <c r="QZB23" s="158"/>
      <c r="QZC23" s="158"/>
      <c r="QZD23" s="158"/>
      <c r="QZE23" s="158"/>
      <c r="QZF23" s="158"/>
      <c r="QZG23" s="158"/>
      <c r="QZH23" s="158"/>
      <c r="QZI23" s="158"/>
      <c r="QZJ23" s="158"/>
      <c r="QZK23" s="158"/>
      <c r="QZL23" s="158"/>
      <c r="QZM23" s="158"/>
      <c r="QZN23" s="158"/>
      <c r="QZO23" s="158"/>
      <c r="QZP23" s="158"/>
      <c r="QZQ23" s="158"/>
      <c r="QZR23" s="158"/>
      <c r="QZS23" s="158"/>
      <c r="QZT23" s="158"/>
      <c r="QZU23" s="158"/>
      <c r="QZV23" s="55"/>
      <c r="QZW23" s="158"/>
      <c r="QZX23" s="158"/>
      <c r="QZY23" s="158"/>
      <c r="QZZ23" s="158"/>
      <c r="RAA23" s="158"/>
      <c r="RAB23" s="158"/>
      <c r="RAC23" s="158"/>
      <c r="RAD23" s="158"/>
      <c r="RAE23" s="158"/>
      <c r="RAF23" s="158"/>
      <c r="RAG23" s="158"/>
      <c r="RAH23" s="158"/>
      <c r="RAI23" s="158"/>
      <c r="RAJ23" s="158"/>
      <c r="RAK23" s="158"/>
      <c r="RAL23" s="158"/>
      <c r="RAM23" s="158"/>
      <c r="RAN23" s="158"/>
      <c r="RAO23" s="158"/>
      <c r="RAP23" s="158"/>
      <c r="RAQ23" s="158"/>
      <c r="RAR23" s="158"/>
      <c r="RAS23" s="158"/>
      <c r="RAT23" s="55"/>
      <c r="RAU23" s="158"/>
      <c r="RAV23" s="158"/>
      <c r="RAW23" s="158"/>
      <c r="RAX23" s="158"/>
      <c r="RAY23" s="158"/>
      <c r="RAZ23" s="158"/>
      <c r="RBA23" s="158"/>
      <c r="RBB23" s="158"/>
      <c r="RBC23" s="158"/>
      <c r="RBD23" s="158"/>
      <c r="RBE23" s="158"/>
      <c r="RBF23" s="158"/>
      <c r="RBG23" s="158"/>
      <c r="RBH23" s="158"/>
      <c r="RBI23" s="158"/>
      <c r="RBJ23" s="158"/>
      <c r="RBK23" s="158"/>
      <c r="RBL23" s="158"/>
      <c r="RBM23" s="158"/>
      <c r="RBN23" s="158"/>
      <c r="RBO23" s="158"/>
      <c r="RBP23" s="158"/>
      <c r="RBQ23" s="158"/>
      <c r="RBR23" s="55"/>
      <c r="RBS23" s="158"/>
      <c r="RBT23" s="158"/>
      <c r="RBU23" s="158"/>
      <c r="RBV23" s="158"/>
      <c r="RBW23" s="158"/>
      <c r="RBX23" s="158"/>
      <c r="RBY23" s="158"/>
      <c r="RBZ23" s="158"/>
      <c r="RCA23" s="158"/>
      <c r="RCB23" s="158"/>
      <c r="RCC23" s="158"/>
      <c r="RCD23" s="158"/>
      <c r="RCE23" s="158"/>
      <c r="RCF23" s="158"/>
      <c r="RCG23" s="158"/>
      <c r="RCH23" s="158"/>
      <c r="RCI23" s="158"/>
      <c r="RCJ23" s="158"/>
      <c r="RCK23" s="158"/>
      <c r="RCL23" s="158"/>
      <c r="RCM23" s="158"/>
      <c r="RCN23" s="158"/>
      <c r="RCO23" s="158"/>
      <c r="RCP23" s="55"/>
      <c r="RCQ23" s="158"/>
      <c r="RCR23" s="158"/>
      <c r="RCS23" s="158"/>
      <c r="RCT23" s="158"/>
      <c r="RCU23" s="158"/>
      <c r="RCV23" s="158"/>
      <c r="RCW23" s="158"/>
      <c r="RCX23" s="158"/>
      <c r="RCY23" s="158"/>
      <c r="RCZ23" s="158"/>
      <c r="RDA23" s="158"/>
      <c r="RDB23" s="158"/>
      <c r="RDC23" s="158"/>
      <c r="RDD23" s="158"/>
      <c r="RDE23" s="158"/>
      <c r="RDF23" s="158"/>
      <c r="RDG23" s="158"/>
      <c r="RDH23" s="158"/>
      <c r="RDI23" s="158"/>
      <c r="RDJ23" s="158"/>
      <c r="RDK23" s="158"/>
      <c r="RDL23" s="158"/>
      <c r="RDM23" s="158"/>
      <c r="RDN23" s="55"/>
      <c r="RDO23" s="158"/>
      <c r="RDP23" s="158"/>
      <c r="RDQ23" s="158"/>
      <c r="RDR23" s="158"/>
      <c r="RDS23" s="158"/>
      <c r="RDT23" s="158"/>
      <c r="RDU23" s="158"/>
      <c r="RDV23" s="158"/>
      <c r="RDW23" s="158"/>
      <c r="RDX23" s="158"/>
      <c r="RDY23" s="158"/>
      <c r="RDZ23" s="158"/>
      <c r="REA23" s="158"/>
      <c r="REB23" s="158"/>
      <c r="REC23" s="158"/>
      <c r="RED23" s="158"/>
      <c r="REE23" s="158"/>
      <c r="REF23" s="158"/>
      <c r="REG23" s="158"/>
      <c r="REH23" s="158"/>
      <c r="REI23" s="158"/>
      <c r="REJ23" s="158"/>
      <c r="REK23" s="158"/>
      <c r="REL23" s="55"/>
      <c r="REM23" s="158"/>
      <c r="REN23" s="158"/>
      <c r="REO23" s="158"/>
      <c r="REP23" s="158"/>
      <c r="REQ23" s="158"/>
      <c r="RER23" s="158"/>
      <c r="RES23" s="158"/>
      <c r="RET23" s="158"/>
      <c r="REU23" s="158"/>
      <c r="REV23" s="158"/>
      <c r="REW23" s="158"/>
      <c r="REX23" s="158"/>
      <c r="REY23" s="158"/>
      <c r="REZ23" s="158"/>
      <c r="RFA23" s="158"/>
      <c r="RFB23" s="158"/>
      <c r="RFC23" s="158"/>
      <c r="RFD23" s="158"/>
      <c r="RFE23" s="158"/>
      <c r="RFF23" s="158"/>
      <c r="RFG23" s="158"/>
      <c r="RFH23" s="158"/>
      <c r="RFI23" s="158"/>
      <c r="RFJ23" s="55"/>
      <c r="RFK23" s="158"/>
      <c r="RFL23" s="158"/>
      <c r="RFM23" s="158"/>
      <c r="RFN23" s="158"/>
      <c r="RFO23" s="158"/>
      <c r="RFP23" s="158"/>
      <c r="RFQ23" s="158"/>
      <c r="RFR23" s="158"/>
      <c r="RFS23" s="158"/>
      <c r="RFT23" s="158"/>
      <c r="RFU23" s="158"/>
      <c r="RFV23" s="158"/>
      <c r="RFW23" s="158"/>
      <c r="RFX23" s="158"/>
      <c r="RFY23" s="158"/>
      <c r="RFZ23" s="158"/>
      <c r="RGA23" s="158"/>
      <c r="RGB23" s="158"/>
      <c r="RGC23" s="158"/>
      <c r="RGD23" s="158"/>
      <c r="RGE23" s="158"/>
      <c r="RGF23" s="158"/>
      <c r="RGG23" s="158"/>
      <c r="RGH23" s="55"/>
      <c r="RGI23" s="158"/>
      <c r="RGJ23" s="158"/>
      <c r="RGK23" s="158"/>
      <c r="RGL23" s="158"/>
      <c r="RGM23" s="158"/>
      <c r="RGN23" s="158"/>
      <c r="RGO23" s="158"/>
      <c r="RGP23" s="158"/>
      <c r="RGQ23" s="158"/>
      <c r="RGR23" s="158"/>
      <c r="RGS23" s="158"/>
      <c r="RGT23" s="158"/>
      <c r="RGU23" s="158"/>
      <c r="RGV23" s="158"/>
      <c r="RGW23" s="158"/>
      <c r="RGX23" s="158"/>
      <c r="RGY23" s="158"/>
      <c r="RGZ23" s="158"/>
      <c r="RHA23" s="158"/>
      <c r="RHB23" s="158"/>
      <c r="RHC23" s="158"/>
      <c r="RHD23" s="158"/>
      <c r="RHE23" s="158"/>
      <c r="RHF23" s="55"/>
      <c r="RHG23" s="158"/>
      <c r="RHH23" s="158"/>
      <c r="RHI23" s="158"/>
      <c r="RHJ23" s="158"/>
      <c r="RHK23" s="158"/>
      <c r="RHL23" s="158"/>
      <c r="RHM23" s="158"/>
      <c r="RHN23" s="158"/>
      <c r="RHO23" s="158"/>
      <c r="RHP23" s="158"/>
      <c r="RHQ23" s="158"/>
      <c r="RHR23" s="158"/>
      <c r="RHS23" s="158"/>
      <c r="RHT23" s="158"/>
      <c r="RHU23" s="158"/>
      <c r="RHV23" s="158"/>
      <c r="RHW23" s="158"/>
      <c r="RHX23" s="158"/>
      <c r="RHY23" s="158"/>
      <c r="RHZ23" s="158"/>
      <c r="RIA23" s="158"/>
      <c r="RIB23" s="158"/>
      <c r="RIC23" s="158"/>
      <c r="RID23" s="55"/>
      <c r="RIE23" s="158"/>
      <c r="RIF23" s="158"/>
      <c r="RIG23" s="158"/>
      <c r="RIH23" s="158"/>
      <c r="RII23" s="158"/>
      <c r="RIJ23" s="158"/>
      <c r="RIK23" s="158"/>
      <c r="RIL23" s="158"/>
      <c r="RIM23" s="158"/>
      <c r="RIN23" s="158"/>
      <c r="RIO23" s="158"/>
      <c r="RIP23" s="158"/>
      <c r="RIQ23" s="158"/>
      <c r="RIR23" s="158"/>
      <c r="RIS23" s="158"/>
      <c r="RIT23" s="158"/>
      <c r="RIU23" s="158"/>
      <c r="RIV23" s="158"/>
      <c r="RIW23" s="158"/>
      <c r="RIX23" s="158"/>
      <c r="RIY23" s="158"/>
      <c r="RIZ23" s="158"/>
      <c r="RJA23" s="158"/>
      <c r="RJB23" s="55"/>
      <c r="RJC23" s="158"/>
      <c r="RJD23" s="158"/>
      <c r="RJE23" s="158"/>
      <c r="RJF23" s="158"/>
      <c r="RJG23" s="158"/>
      <c r="RJH23" s="158"/>
      <c r="RJI23" s="158"/>
      <c r="RJJ23" s="158"/>
      <c r="RJK23" s="158"/>
      <c r="RJL23" s="158"/>
      <c r="RJM23" s="158"/>
      <c r="RJN23" s="158"/>
      <c r="RJO23" s="158"/>
      <c r="RJP23" s="158"/>
      <c r="RJQ23" s="158"/>
      <c r="RJR23" s="158"/>
      <c r="RJS23" s="158"/>
      <c r="RJT23" s="158"/>
      <c r="RJU23" s="158"/>
      <c r="RJV23" s="158"/>
      <c r="RJW23" s="158"/>
      <c r="RJX23" s="158"/>
      <c r="RJY23" s="158"/>
      <c r="RJZ23" s="55"/>
      <c r="RKA23" s="158"/>
      <c r="RKB23" s="158"/>
      <c r="RKC23" s="158"/>
      <c r="RKD23" s="158"/>
      <c r="RKE23" s="158"/>
      <c r="RKF23" s="158"/>
      <c r="RKG23" s="158"/>
      <c r="RKH23" s="158"/>
      <c r="RKI23" s="158"/>
      <c r="RKJ23" s="158"/>
      <c r="RKK23" s="158"/>
      <c r="RKL23" s="158"/>
      <c r="RKM23" s="158"/>
      <c r="RKN23" s="158"/>
      <c r="RKO23" s="158"/>
      <c r="RKP23" s="158"/>
      <c r="RKQ23" s="158"/>
      <c r="RKR23" s="158"/>
      <c r="RKS23" s="158"/>
      <c r="RKT23" s="158"/>
      <c r="RKU23" s="158"/>
      <c r="RKV23" s="158"/>
      <c r="RKW23" s="158"/>
      <c r="RKX23" s="55"/>
      <c r="RKY23" s="158"/>
      <c r="RKZ23" s="158"/>
      <c r="RLA23" s="158"/>
      <c r="RLB23" s="158"/>
      <c r="RLC23" s="158"/>
      <c r="RLD23" s="158"/>
      <c r="RLE23" s="158"/>
      <c r="RLF23" s="158"/>
      <c r="RLG23" s="158"/>
      <c r="RLH23" s="158"/>
      <c r="RLI23" s="158"/>
      <c r="RLJ23" s="158"/>
      <c r="RLK23" s="158"/>
      <c r="RLL23" s="158"/>
      <c r="RLM23" s="158"/>
      <c r="RLN23" s="158"/>
      <c r="RLO23" s="158"/>
      <c r="RLP23" s="158"/>
      <c r="RLQ23" s="158"/>
      <c r="RLR23" s="158"/>
      <c r="RLS23" s="158"/>
      <c r="RLT23" s="158"/>
      <c r="RLU23" s="158"/>
      <c r="RLV23" s="55"/>
      <c r="RLW23" s="158"/>
      <c r="RLX23" s="158"/>
      <c r="RLY23" s="158"/>
      <c r="RLZ23" s="158"/>
      <c r="RMA23" s="158"/>
      <c r="RMB23" s="158"/>
      <c r="RMC23" s="158"/>
      <c r="RMD23" s="158"/>
      <c r="RME23" s="158"/>
      <c r="RMF23" s="158"/>
      <c r="RMG23" s="158"/>
      <c r="RMH23" s="158"/>
      <c r="RMI23" s="158"/>
      <c r="RMJ23" s="158"/>
      <c r="RMK23" s="158"/>
      <c r="RML23" s="158"/>
      <c r="RMM23" s="158"/>
      <c r="RMN23" s="158"/>
      <c r="RMO23" s="158"/>
      <c r="RMP23" s="158"/>
      <c r="RMQ23" s="158"/>
      <c r="RMR23" s="158"/>
      <c r="RMS23" s="158"/>
      <c r="RMT23" s="55"/>
      <c r="RMU23" s="158"/>
      <c r="RMV23" s="158"/>
      <c r="RMW23" s="158"/>
      <c r="RMX23" s="158"/>
      <c r="RMY23" s="158"/>
      <c r="RMZ23" s="158"/>
      <c r="RNA23" s="158"/>
      <c r="RNB23" s="158"/>
      <c r="RNC23" s="158"/>
      <c r="RND23" s="158"/>
      <c r="RNE23" s="158"/>
      <c r="RNF23" s="158"/>
      <c r="RNG23" s="158"/>
      <c r="RNH23" s="158"/>
      <c r="RNI23" s="158"/>
      <c r="RNJ23" s="158"/>
      <c r="RNK23" s="158"/>
      <c r="RNL23" s="158"/>
      <c r="RNM23" s="158"/>
      <c r="RNN23" s="158"/>
      <c r="RNO23" s="158"/>
      <c r="RNP23" s="158"/>
      <c r="RNQ23" s="158"/>
      <c r="RNR23" s="55"/>
      <c r="RNS23" s="158"/>
      <c r="RNT23" s="158"/>
      <c r="RNU23" s="158"/>
      <c r="RNV23" s="158"/>
      <c r="RNW23" s="158"/>
      <c r="RNX23" s="158"/>
      <c r="RNY23" s="158"/>
      <c r="RNZ23" s="158"/>
      <c r="ROA23" s="158"/>
      <c r="ROB23" s="158"/>
      <c r="ROC23" s="158"/>
      <c r="ROD23" s="158"/>
      <c r="ROE23" s="158"/>
      <c r="ROF23" s="158"/>
      <c r="ROG23" s="158"/>
      <c r="ROH23" s="158"/>
      <c r="ROI23" s="158"/>
      <c r="ROJ23" s="158"/>
      <c r="ROK23" s="158"/>
      <c r="ROL23" s="158"/>
      <c r="ROM23" s="158"/>
      <c r="RON23" s="158"/>
      <c r="ROO23" s="158"/>
      <c r="ROP23" s="55"/>
      <c r="ROQ23" s="158"/>
      <c r="ROR23" s="158"/>
      <c r="ROS23" s="158"/>
      <c r="ROT23" s="158"/>
      <c r="ROU23" s="158"/>
      <c r="ROV23" s="158"/>
      <c r="ROW23" s="158"/>
      <c r="ROX23" s="158"/>
      <c r="ROY23" s="158"/>
      <c r="ROZ23" s="158"/>
      <c r="RPA23" s="158"/>
      <c r="RPB23" s="158"/>
      <c r="RPC23" s="158"/>
      <c r="RPD23" s="158"/>
      <c r="RPE23" s="158"/>
      <c r="RPF23" s="158"/>
      <c r="RPG23" s="158"/>
      <c r="RPH23" s="158"/>
      <c r="RPI23" s="158"/>
      <c r="RPJ23" s="158"/>
      <c r="RPK23" s="158"/>
      <c r="RPL23" s="158"/>
      <c r="RPM23" s="158"/>
      <c r="RPN23" s="55"/>
      <c r="RPO23" s="158"/>
      <c r="RPP23" s="158"/>
      <c r="RPQ23" s="158"/>
      <c r="RPR23" s="158"/>
      <c r="RPS23" s="158"/>
      <c r="RPT23" s="158"/>
      <c r="RPU23" s="158"/>
      <c r="RPV23" s="158"/>
      <c r="RPW23" s="158"/>
      <c r="RPX23" s="158"/>
      <c r="RPY23" s="158"/>
      <c r="RPZ23" s="158"/>
      <c r="RQA23" s="158"/>
      <c r="RQB23" s="158"/>
      <c r="RQC23" s="158"/>
      <c r="RQD23" s="158"/>
      <c r="RQE23" s="158"/>
      <c r="RQF23" s="158"/>
      <c r="RQG23" s="158"/>
      <c r="RQH23" s="158"/>
      <c r="RQI23" s="158"/>
      <c r="RQJ23" s="158"/>
      <c r="RQK23" s="158"/>
      <c r="RQL23" s="55"/>
      <c r="RQM23" s="158"/>
      <c r="RQN23" s="158"/>
      <c r="RQO23" s="158"/>
      <c r="RQP23" s="158"/>
      <c r="RQQ23" s="158"/>
      <c r="RQR23" s="158"/>
      <c r="RQS23" s="158"/>
      <c r="RQT23" s="158"/>
      <c r="RQU23" s="158"/>
      <c r="RQV23" s="158"/>
      <c r="RQW23" s="158"/>
      <c r="RQX23" s="158"/>
      <c r="RQY23" s="158"/>
      <c r="RQZ23" s="158"/>
      <c r="RRA23" s="158"/>
      <c r="RRB23" s="158"/>
      <c r="RRC23" s="158"/>
      <c r="RRD23" s="158"/>
      <c r="RRE23" s="158"/>
      <c r="RRF23" s="158"/>
      <c r="RRG23" s="158"/>
      <c r="RRH23" s="158"/>
      <c r="RRI23" s="158"/>
      <c r="RRJ23" s="55"/>
      <c r="RRK23" s="158"/>
      <c r="RRL23" s="158"/>
      <c r="RRM23" s="158"/>
      <c r="RRN23" s="158"/>
      <c r="RRO23" s="158"/>
      <c r="RRP23" s="158"/>
      <c r="RRQ23" s="158"/>
      <c r="RRR23" s="158"/>
      <c r="RRS23" s="158"/>
      <c r="RRT23" s="158"/>
      <c r="RRU23" s="158"/>
      <c r="RRV23" s="158"/>
      <c r="RRW23" s="158"/>
      <c r="RRX23" s="158"/>
      <c r="RRY23" s="158"/>
      <c r="RRZ23" s="158"/>
      <c r="RSA23" s="158"/>
      <c r="RSB23" s="158"/>
      <c r="RSC23" s="158"/>
      <c r="RSD23" s="158"/>
      <c r="RSE23" s="158"/>
      <c r="RSF23" s="158"/>
      <c r="RSG23" s="158"/>
      <c r="RSH23" s="55"/>
      <c r="RSI23" s="158"/>
      <c r="RSJ23" s="158"/>
      <c r="RSK23" s="158"/>
      <c r="RSL23" s="158"/>
      <c r="RSM23" s="158"/>
      <c r="RSN23" s="158"/>
      <c r="RSO23" s="158"/>
      <c r="RSP23" s="158"/>
      <c r="RSQ23" s="158"/>
      <c r="RSR23" s="158"/>
      <c r="RSS23" s="158"/>
      <c r="RST23" s="158"/>
      <c r="RSU23" s="158"/>
      <c r="RSV23" s="158"/>
      <c r="RSW23" s="158"/>
      <c r="RSX23" s="158"/>
      <c r="RSY23" s="158"/>
      <c r="RSZ23" s="158"/>
      <c r="RTA23" s="158"/>
      <c r="RTB23" s="158"/>
      <c r="RTC23" s="158"/>
      <c r="RTD23" s="158"/>
      <c r="RTE23" s="158"/>
      <c r="RTF23" s="55"/>
      <c r="RTG23" s="158"/>
      <c r="RTH23" s="158"/>
      <c r="RTI23" s="158"/>
      <c r="RTJ23" s="158"/>
      <c r="RTK23" s="158"/>
      <c r="RTL23" s="158"/>
      <c r="RTM23" s="158"/>
      <c r="RTN23" s="158"/>
      <c r="RTO23" s="158"/>
      <c r="RTP23" s="158"/>
      <c r="RTQ23" s="158"/>
      <c r="RTR23" s="158"/>
      <c r="RTS23" s="158"/>
      <c r="RTT23" s="158"/>
      <c r="RTU23" s="158"/>
      <c r="RTV23" s="158"/>
      <c r="RTW23" s="158"/>
      <c r="RTX23" s="158"/>
      <c r="RTY23" s="158"/>
      <c r="RTZ23" s="158"/>
      <c r="RUA23" s="158"/>
      <c r="RUB23" s="158"/>
      <c r="RUC23" s="158"/>
      <c r="RUD23" s="55"/>
      <c r="RUE23" s="158"/>
      <c r="RUF23" s="158"/>
      <c r="RUG23" s="158"/>
      <c r="RUH23" s="158"/>
      <c r="RUI23" s="158"/>
      <c r="RUJ23" s="158"/>
      <c r="RUK23" s="158"/>
      <c r="RUL23" s="158"/>
      <c r="RUM23" s="158"/>
      <c r="RUN23" s="158"/>
      <c r="RUO23" s="158"/>
      <c r="RUP23" s="158"/>
      <c r="RUQ23" s="158"/>
      <c r="RUR23" s="158"/>
      <c r="RUS23" s="158"/>
      <c r="RUT23" s="158"/>
      <c r="RUU23" s="158"/>
      <c r="RUV23" s="158"/>
      <c r="RUW23" s="158"/>
      <c r="RUX23" s="158"/>
      <c r="RUY23" s="158"/>
      <c r="RUZ23" s="158"/>
      <c r="RVA23" s="158"/>
      <c r="RVB23" s="55"/>
      <c r="RVC23" s="158"/>
      <c r="RVD23" s="158"/>
      <c r="RVE23" s="158"/>
      <c r="RVF23" s="158"/>
      <c r="RVG23" s="158"/>
      <c r="RVH23" s="158"/>
      <c r="RVI23" s="158"/>
      <c r="RVJ23" s="158"/>
      <c r="RVK23" s="158"/>
      <c r="RVL23" s="158"/>
      <c r="RVM23" s="158"/>
      <c r="RVN23" s="158"/>
      <c r="RVO23" s="158"/>
      <c r="RVP23" s="158"/>
      <c r="RVQ23" s="158"/>
      <c r="RVR23" s="158"/>
      <c r="RVS23" s="158"/>
      <c r="RVT23" s="158"/>
      <c r="RVU23" s="158"/>
      <c r="RVV23" s="158"/>
      <c r="RVW23" s="158"/>
      <c r="RVX23" s="158"/>
      <c r="RVY23" s="158"/>
      <c r="RVZ23" s="55"/>
      <c r="RWA23" s="158"/>
      <c r="RWB23" s="158"/>
      <c r="RWC23" s="158"/>
      <c r="RWD23" s="158"/>
      <c r="RWE23" s="158"/>
      <c r="RWF23" s="158"/>
      <c r="RWG23" s="158"/>
      <c r="RWH23" s="158"/>
      <c r="RWI23" s="158"/>
      <c r="RWJ23" s="158"/>
      <c r="RWK23" s="158"/>
      <c r="RWL23" s="158"/>
      <c r="RWM23" s="158"/>
      <c r="RWN23" s="158"/>
      <c r="RWO23" s="158"/>
      <c r="RWP23" s="158"/>
      <c r="RWQ23" s="158"/>
      <c r="RWR23" s="158"/>
      <c r="RWS23" s="158"/>
      <c r="RWT23" s="158"/>
      <c r="RWU23" s="158"/>
      <c r="RWV23" s="158"/>
      <c r="RWW23" s="158"/>
      <c r="RWX23" s="55"/>
      <c r="RWY23" s="158"/>
      <c r="RWZ23" s="158"/>
      <c r="RXA23" s="158"/>
      <c r="RXB23" s="158"/>
      <c r="RXC23" s="158"/>
      <c r="RXD23" s="158"/>
      <c r="RXE23" s="158"/>
      <c r="RXF23" s="158"/>
      <c r="RXG23" s="158"/>
      <c r="RXH23" s="158"/>
      <c r="RXI23" s="158"/>
      <c r="RXJ23" s="158"/>
      <c r="RXK23" s="158"/>
      <c r="RXL23" s="158"/>
      <c r="RXM23" s="158"/>
      <c r="RXN23" s="158"/>
      <c r="RXO23" s="158"/>
      <c r="RXP23" s="158"/>
      <c r="RXQ23" s="158"/>
      <c r="RXR23" s="158"/>
      <c r="RXS23" s="158"/>
      <c r="RXT23" s="158"/>
      <c r="RXU23" s="158"/>
      <c r="RXV23" s="55"/>
      <c r="RXW23" s="158"/>
      <c r="RXX23" s="158"/>
      <c r="RXY23" s="158"/>
      <c r="RXZ23" s="158"/>
      <c r="RYA23" s="158"/>
      <c r="RYB23" s="158"/>
      <c r="RYC23" s="158"/>
      <c r="RYD23" s="158"/>
      <c r="RYE23" s="158"/>
      <c r="RYF23" s="158"/>
      <c r="RYG23" s="158"/>
      <c r="RYH23" s="158"/>
      <c r="RYI23" s="158"/>
      <c r="RYJ23" s="158"/>
      <c r="RYK23" s="158"/>
      <c r="RYL23" s="158"/>
      <c r="RYM23" s="158"/>
      <c r="RYN23" s="158"/>
      <c r="RYO23" s="158"/>
      <c r="RYP23" s="158"/>
      <c r="RYQ23" s="158"/>
      <c r="RYR23" s="158"/>
      <c r="RYS23" s="158"/>
      <c r="RYT23" s="55"/>
      <c r="RYU23" s="158"/>
      <c r="RYV23" s="158"/>
      <c r="RYW23" s="158"/>
      <c r="RYX23" s="158"/>
      <c r="RYY23" s="158"/>
      <c r="RYZ23" s="158"/>
      <c r="RZA23" s="158"/>
      <c r="RZB23" s="158"/>
      <c r="RZC23" s="158"/>
      <c r="RZD23" s="158"/>
      <c r="RZE23" s="158"/>
      <c r="RZF23" s="158"/>
      <c r="RZG23" s="158"/>
      <c r="RZH23" s="158"/>
      <c r="RZI23" s="158"/>
      <c r="RZJ23" s="158"/>
      <c r="RZK23" s="158"/>
      <c r="RZL23" s="158"/>
      <c r="RZM23" s="158"/>
      <c r="RZN23" s="158"/>
      <c r="RZO23" s="158"/>
      <c r="RZP23" s="158"/>
      <c r="RZQ23" s="158"/>
      <c r="RZR23" s="55"/>
      <c r="RZS23" s="158"/>
      <c r="RZT23" s="158"/>
      <c r="RZU23" s="158"/>
      <c r="RZV23" s="158"/>
      <c r="RZW23" s="158"/>
      <c r="RZX23" s="158"/>
      <c r="RZY23" s="158"/>
      <c r="RZZ23" s="158"/>
      <c r="SAA23" s="158"/>
      <c r="SAB23" s="158"/>
      <c r="SAC23" s="158"/>
      <c r="SAD23" s="158"/>
      <c r="SAE23" s="158"/>
      <c r="SAF23" s="158"/>
      <c r="SAG23" s="158"/>
      <c r="SAH23" s="158"/>
      <c r="SAI23" s="158"/>
      <c r="SAJ23" s="158"/>
      <c r="SAK23" s="158"/>
      <c r="SAL23" s="158"/>
      <c r="SAM23" s="158"/>
      <c r="SAN23" s="158"/>
      <c r="SAO23" s="158"/>
      <c r="SAP23" s="55"/>
      <c r="SAQ23" s="158"/>
      <c r="SAR23" s="158"/>
      <c r="SAS23" s="158"/>
      <c r="SAT23" s="158"/>
      <c r="SAU23" s="158"/>
      <c r="SAV23" s="158"/>
      <c r="SAW23" s="158"/>
      <c r="SAX23" s="158"/>
      <c r="SAY23" s="158"/>
      <c r="SAZ23" s="158"/>
      <c r="SBA23" s="158"/>
      <c r="SBB23" s="158"/>
      <c r="SBC23" s="158"/>
      <c r="SBD23" s="158"/>
      <c r="SBE23" s="158"/>
      <c r="SBF23" s="158"/>
      <c r="SBG23" s="158"/>
      <c r="SBH23" s="158"/>
      <c r="SBI23" s="158"/>
      <c r="SBJ23" s="158"/>
      <c r="SBK23" s="158"/>
      <c r="SBL23" s="158"/>
      <c r="SBM23" s="158"/>
      <c r="SBN23" s="55"/>
      <c r="SBO23" s="158"/>
      <c r="SBP23" s="158"/>
      <c r="SBQ23" s="158"/>
      <c r="SBR23" s="158"/>
      <c r="SBS23" s="158"/>
      <c r="SBT23" s="158"/>
      <c r="SBU23" s="158"/>
      <c r="SBV23" s="158"/>
      <c r="SBW23" s="158"/>
      <c r="SBX23" s="158"/>
      <c r="SBY23" s="158"/>
      <c r="SBZ23" s="158"/>
      <c r="SCA23" s="158"/>
      <c r="SCB23" s="158"/>
      <c r="SCC23" s="158"/>
      <c r="SCD23" s="158"/>
      <c r="SCE23" s="158"/>
      <c r="SCF23" s="158"/>
      <c r="SCG23" s="158"/>
      <c r="SCH23" s="158"/>
      <c r="SCI23" s="158"/>
      <c r="SCJ23" s="158"/>
      <c r="SCK23" s="158"/>
      <c r="SCL23" s="55"/>
      <c r="SCM23" s="158"/>
      <c r="SCN23" s="158"/>
      <c r="SCO23" s="158"/>
      <c r="SCP23" s="158"/>
      <c r="SCQ23" s="158"/>
      <c r="SCR23" s="158"/>
      <c r="SCS23" s="158"/>
      <c r="SCT23" s="158"/>
      <c r="SCU23" s="158"/>
      <c r="SCV23" s="158"/>
      <c r="SCW23" s="158"/>
      <c r="SCX23" s="158"/>
      <c r="SCY23" s="158"/>
      <c r="SCZ23" s="158"/>
      <c r="SDA23" s="158"/>
      <c r="SDB23" s="158"/>
      <c r="SDC23" s="158"/>
      <c r="SDD23" s="158"/>
      <c r="SDE23" s="158"/>
      <c r="SDF23" s="158"/>
      <c r="SDG23" s="158"/>
      <c r="SDH23" s="158"/>
      <c r="SDI23" s="158"/>
      <c r="SDJ23" s="55"/>
      <c r="SDK23" s="158"/>
      <c r="SDL23" s="158"/>
      <c r="SDM23" s="158"/>
      <c r="SDN23" s="158"/>
      <c r="SDO23" s="158"/>
      <c r="SDP23" s="158"/>
      <c r="SDQ23" s="158"/>
      <c r="SDR23" s="158"/>
      <c r="SDS23" s="158"/>
      <c r="SDT23" s="158"/>
      <c r="SDU23" s="158"/>
      <c r="SDV23" s="158"/>
      <c r="SDW23" s="158"/>
      <c r="SDX23" s="158"/>
      <c r="SDY23" s="158"/>
      <c r="SDZ23" s="158"/>
      <c r="SEA23" s="158"/>
      <c r="SEB23" s="158"/>
      <c r="SEC23" s="158"/>
      <c r="SED23" s="158"/>
      <c r="SEE23" s="158"/>
      <c r="SEF23" s="158"/>
      <c r="SEG23" s="158"/>
      <c r="SEH23" s="55"/>
      <c r="SEI23" s="158"/>
      <c r="SEJ23" s="158"/>
      <c r="SEK23" s="158"/>
      <c r="SEL23" s="158"/>
      <c r="SEM23" s="158"/>
      <c r="SEN23" s="158"/>
      <c r="SEO23" s="158"/>
      <c r="SEP23" s="158"/>
      <c r="SEQ23" s="158"/>
      <c r="SER23" s="158"/>
      <c r="SES23" s="158"/>
      <c r="SET23" s="158"/>
      <c r="SEU23" s="158"/>
      <c r="SEV23" s="158"/>
      <c r="SEW23" s="158"/>
      <c r="SEX23" s="158"/>
      <c r="SEY23" s="158"/>
      <c r="SEZ23" s="158"/>
      <c r="SFA23" s="158"/>
      <c r="SFB23" s="158"/>
      <c r="SFC23" s="158"/>
      <c r="SFD23" s="158"/>
      <c r="SFE23" s="158"/>
      <c r="SFF23" s="55"/>
      <c r="SFG23" s="158"/>
      <c r="SFH23" s="158"/>
      <c r="SFI23" s="158"/>
      <c r="SFJ23" s="158"/>
      <c r="SFK23" s="158"/>
      <c r="SFL23" s="158"/>
      <c r="SFM23" s="158"/>
      <c r="SFN23" s="158"/>
      <c r="SFO23" s="158"/>
      <c r="SFP23" s="158"/>
      <c r="SFQ23" s="158"/>
      <c r="SFR23" s="158"/>
      <c r="SFS23" s="158"/>
      <c r="SFT23" s="158"/>
      <c r="SFU23" s="158"/>
      <c r="SFV23" s="158"/>
      <c r="SFW23" s="158"/>
      <c r="SFX23" s="158"/>
      <c r="SFY23" s="158"/>
      <c r="SFZ23" s="158"/>
      <c r="SGA23" s="158"/>
      <c r="SGB23" s="158"/>
      <c r="SGC23" s="158"/>
      <c r="SGD23" s="55"/>
      <c r="SGE23" s="158"/>
      <c r="SGF23" s="158"/>
      <c r="SGG23" s="158"/>
      <c r="SGH23" s="158"/>
      <c r="SGI23" s="158"/>
      <c r="SGJ23" s="158"/>
      <c r="SGK23" s="158"/>
      <c r="SGL23" s="158"/>
      <c r="SGM23" s="158"/>
      <c r="SGN23" s="158"/>
      <c r="SGO23" s="158"/>
      <c r="SGP23" s="158"/>
      <c r="SGQ23" s="158"/>
      <c r="SGR23" s="158"/>
      <c r="SGS23" s="158"/>
      <c r="SGT23" s="158"/>
      <c r="SGU23" s="158"/>
      <c r="SGV23" s="158"/>
      <c r="SGW23" s="158"/>
      <c r="SGX23" s="158"/>
      <c r="SGY23" s="158"/>
      <c r="SGZ23" s="158"/>
      <c r="SHA23" s="158"/>
      <c r="SHB23" s="55"/>
      <c r="SHC23" s="158"/>
      <c r="SHD23" s="158"/>
      <c r="SHE23" s="158"/>
      <c r="SHF23" s="158"/>
      <c r="SHG23" s="158"/>
      <c r="SHH23" s="158"/>
      <c r="SHI23" s="158"/>
      <c r="SHJ23" s="158"/>
      <c r="SHK23" s="158"/>
      <c r="SHL23" s="158"/>
      <c r="SHM23" s="158"/>
      <c r="SHN23" s="158"/>
      <c r="SHO23" s="158"/>
      <c r="SHP23" s="158"/>
      <c r="SHQ23" s="158"/>
      <c r="SHR23" s="158"/>
      <c r="SHS23" s="158"/>
      <c r="SHT23" s="158"/>
      <c r="SHU23" s="158"/>
      <c r="SHV23" s="158"/>
      <c r="SHW23" s="158"/>
      <c r="SHX23" s="158"/>
      <c r="SHY23" s="158"/>
      <c r="SHZ23" s="55"/>
      <c r="SIA23" s="158"/>
      <c r="SIB23" s="158"/>
      <c r="SIC23" s="158"/>
      <c r="SID23" s="158"/>
      <c r="SIE23" s="158"/>
      <c r="SIF23" s="158"/>
      <c r="SIG23" s="158"/>
      <c r="SIH23" s="158"/>
      <c r="SII23" s="158"/>
      <c r="SIJ23" s="158"/>
      <c r="SIK23" s="158"/>
      <c r="SIL23" s="158"/>
      <c r="SIM23" s="158"/>
      <c r="SIN23" s="158"/>
      <c r="SIO23" s="158"/>
      <c r="SIP23" s="158"/>
      <c r="SIQ23" s="158"/>
      <c r="SIR23" s="158"/>
      <c r="SIS23" s="158"/>
      <c r="SIT23" s="158"/>
      <c r="SIU23" s="158"/>
      <c r="SIV23" s="158"/>
      <c r="SIW23" s="158"/>
      <c r="SIX23" s="55"/>
      <c r="SIY23" s="158"/>
      <c r="SIZ23" s="158"/>
      <c r="SJA23" s="158"/>
      <c r="SJB23" s="158"/>
      <c r="SJC23" s="158"/>
      <c r="SJD23" s="158"/>
      <c r="SJE23" s="158"/>
      <c r="SJF23" s="158"/>
      <c r="SJG23" s="158"/>
      <c r="SJH23" s="158"/>
      <c r="SJI23" s="158"/>
      <c r="SJJ23" s="158"/>
      <c r="SJK23" s="158"/>
      <c r="SJL23" s="158"/>
      <c r="SJM23" s="158"/>
      <c r="SJN23" s="158"/>
      <c r="SJO23" s="158"/>
      <c r="SJP23" s="158"/>
      <c r="SJQ23" s="158"/>
      <c r="SJR23" s="158"/>
      <c r="SJS23" s="158"/>
      <c r="SJT23" s="158"/>
      <c r="SJU23" s="158"/>
      <c r="SJV23" s="55"/>
      <c r="SJW23" s="158"/>
      <c r="SJX23" s="158"/>
      <c r="SJY23" s="158"/>
      <c r="SJZ23" s="158"/>
      <c r="SKA23" s="158"/>
      <c r="SKB23" s="158"/>
      <c r="SKC23" s="158"/>
      <c r="SKD23" s="158"/>
      <c r="SKE23" s="158"/>
      <c r="SKF23" s="158"/>
      <c r="SKG23" s="158"/>
      <c r="SKH23" s="158"/>
      <c r="SKI23" s="158"/>
      <c r="SKJ23" s="158"/>
      <c r="SKK23" s="158"/>
      <c r="SKL23" s="158"/>
      <c r="SKM23" s="158"/>
      <c r="SKN23" s="158"/>
      <c r="SKO23" s="158"/>
      <c r="SKP23" s="158"/>
      <c r="SKQ23" s="158"/>
      <c r="SKR23" s="158"/>
      <c r="SKS23" s="158"/>
      <c r="SKT23" s="55"/>
      <c r="SKU23" s="158"/>
      <c r="SKV23" s="158"/>
      <c r="SKW23" s="158"/>
      <c r="SKX23" s="158"/>
      <c r="SKY23" s="158"/>
      <c r="SKZ23" s="158"/>
      <c r="SLA23" s="158"/>
      <c r="SLB23" s="158"/>
      <c r="SLC23" s="158"/>
      <c r="SLD23" s="158"/>
      <c r="SLE23" s="158"/>
      <c r="SLF23" s="158"/>
      <c r="SLG23" s="158"/>
      <c r="SLH23" s="158"/>
      <c r="SLI23" s="158"/>
      <c r="SLJ23" s="158"/>
      <c r="SLK23" s="158"/>
      <c r="SLL23" s="158"/>
      <c r="SLM23" s="158"/>
      <c r="SLN23" s="158"/>
      <c r="SLO23" s="158"/>
      <c r="SLP23" s="158"/>
      <c r="SLQ23" s="158"/>
      <c r="SLR23" s="55"/>
      <c r="SLS23" s="158"/>
      <c r="SLT23" s="158"/>
      <c r="SLU23" s="158"/>
      <c r="SLV23" s="158"/>
      <c r="SLW23" s="158"/>
      <c r="SLX23" s="158"/>
      <c r="SLY23" s="158"/>
      <c r="SLZ23" s="158"/>
      <c r="SMA23" s="158"/>
      <c r="SMB23" s="158"/>
      <c r="SMC23" s="158"/>
      <c r="SMD23" s="158"/>
      <c r="SME23" s="158"/>
      <c r="SMF23" s="158"/>
      <c r="SMG23" s="158"/>
      <c r="SMH23" s="158"/>
      <c r="SMI23" s="158"/>
      <c r="SMJ23" s="158"/>
      <c r="SMK23" s="158"/>
      <c r="SML23" s="158"/>
      <c r="SMM23" s="158"/>
      <c r="SMN23" s="158"/>
      <c r="SMO23" s="158"/>
      <c r="SMP23" s="55"/>
      <c r="SMQ23" s="158"/>
      <c r="SMR23" s="158"/>
      <c r="SMS23" s="158"/>
      <c r="SMT23" s="158"/>
      <c r="SMU23" s="158"/>
      <c r="SMV23" s="158"/>
      <c r="SMW23" s="158"/>
      <c r="SMX23" s="158"/>
      <c r="SMY23" s="158"/>
      <c r="SMZ23" s="158"/>
      <c r="SNA23" s="158"/>
      <c r="SNB23" s="158"/>
      <c r="SNC23" s="158"/>
      <c r="SND23" s="158"/>
      <c r="SNE23" s="158"/>
      <c r="SNF23" s="158"/>
      <c r="SNG23" s="158"/>
      <c r="SNH23" s="158"/>
      <c r="SNI23" s="158"/>
      <c r="SNJ23" s="158"/>
      <c r="SNK23" s="158"/>
      <c r="SNL23" s="158"/>
      <c r="SNM23" s="158"/>
      <c r="SNN23" s="55"/>
      <c r="SNO23" s="158"/>
      <c r="SNP23" s="158"/>
      <c r="SNQ23" s="158"/>
      <c r="SNR23" s="158"/>
      <c r="SNS23" s="158"/>
      <c r="SNT23" s="158"/>
      <c r="SNU23" s="158"/>
      <c r="SNV23" s="158"/>
      <c r="SNW23" s="158"/>
      <c r="SNX23" s="158"/>
      <c r="SNY23" s="158"/>
      <c r="SNZ23" s="158"/>
      <c r="SOA23" s="158"/>
      <c r="SOB23" s="158"/>
      <c r="SOC23" s="158"/>
      <c r="SOD23" s="158"/>
      <c r="SOE23" s="158"/>
      <c r="SOF23" s="158"/>
      <c r="SOG23" s="158"/>
      <c r="SOH23" s="158"/>
      <c r="SOI23" s="158"/>
      <c r="SOJ23" s="158"/>
      <c r="SOK23" s="158"/>
      <c r="SOL23" s="55"/>
      <c r="SOM23" s="158"/>
      <c r="SON23" s="158"/>
      <c r="SOO23" s="158"/>
      <c r="SOP23" s="158"/>
      <c r="SOQ23" s="158"/>
      <c r="SOR23" s="158"/>
      <c r="SOS23" s="158"/>
      <c r="SOT23" s="158"/>
      <c r="SOU23" s="158"/>
      <c r="SOV23" s="158"/>
      <c r="SOW23" s="158"/>
      <c r="SOX23" s="158"/>
      <c r="SOY23" s="158"/>
      <c r="SOZ23" s="158"/>
      <c r="SPA23" s="158"/>
      <c r="SPB23" s="158"/>
      <c r="SPC23" s="158"/>
      <c r="SPD23" s="158"/>
      <c r="SPE23" s="158"/>
      <c r="SPF23" s="158"/>
      <c r="SPG23" s="158"/>
      <c r="SPH23" s="158"/>
      <c r="SPI23" s="158"/>
      <c r="SPJ23" s="55"/>
      <c r="SPK23" s="158"/>
      <c r="SPL23" s="158"/>
      <c r="SPM23" s="158"/>
      <c r="SPN23" s="158"/>
      <c r="SPO23" s="158"/>
      <c r="SPP23" s="158"/>
      <c r="SPQ23" s="158"/>
      <c r="SPR23" s="158"/>
      <c r="SPS23" s="158"/>
      <c r="SPT23" s="158"/>
      <c r="SPU23" s="158"/>
      <c r="SPV23" s="158"/>
      <c r="SPW23" s="158"/>
      <c r="SPX23" s="158"/>
      <c r="SPY23" s="158"/>
      <c r="SPZ23" s="158"/>
      <c r="SQA23" s="158"/>
      <c r="SQB23" s="158"/>
      <c r="SQC23" s="158"/>
      <c r="SQD23" s="158"/>
      <c r="SQE23" s="158"/>
      <c r="SQF23" s="158"/>
      <c r="SQG23" s="158"/>
      <c r="SQH23" s="55"/>
      <c r="SQI23" s="158"/>
      <c r="SQJ23" s="158"/>
      <c r="SQK23" s="158"/>
      <c r="SQL23" s="158"/>
      <c r="SQM23" s="158"/>
      <c r="SQN23" s="158"/>
      <c r="SQO23" s="158"/>
      <c r="SQP23" s="158"/>
      <c r="SQQ23" s="158"/>
      <c r="SQR23" s="158"/>
      <c r="SQS23" s="158"/>
      <c r="SQT23" s="158"/>
      <c r="SQU23" s="158"/>
      <c r="SQV23" s="158"/>
      <c r="SQW23" s="158"/>
      <c r="SQX23" s="158"/>
      <c r="SQY23" s="158"/>
      <c r="SQZ23" s="158"/>
      <c r="SRA23" s="158"/>
      <c r="SRB23" s="158"/>
      <c r="SRC23" s="158"/>
      <c r="SRD23" s="158"/>
      <c r="SRE23" s="158"/>
      <c r="SRF23" s="55"/>
      <c r="SRG23" s="158"/>
      <c r="SRH23" s="158"/>
      <c r="SRI23" s="158"/>
      <c r="SRJ23" s="158"/>
      <c r="SRK23" s="158"/>
      <c r="SRL23" s="158"/>
      <c r="SRM23" s="158"/>
      <c r="SRN23" s="158"/>
      <c r="SRO23" s="158"/>
      <c r="SRP23" s="158"/>
      <c r="SRQ23" s="158"/>
      <c r="SRR23" s="158"/>
      <c r="SRS23" s="158"/>
      <c r="SRT23" s="158"/>
      <c r="SRU23" s="158"/>
      <c r="SRV23" s="158"/>
      <c r="SRW23" s="158"/>
      <c r="SRX23" s="158"/>
      <c r="SRY23" s="158"/>
      <c r="SRZ23" s="158"/>
      <c r="SSA23" s="158"/>
      <c r="SSB23" s="158"/>
      <c r="SSC23" s="158"/>
      <c r="SSD23" s="55"/>
      <c r="SSE23" s="158"/>
      <c r="SSF23" s="158"/>
      <c r="SSG23" s="158"/>
      <c r="SSH23" s="158"/>
      <c r="SSI23" s="158"/>
      <c r="SSJ23" s="158"/>
      <c r="SSK23" s="158"/>
      <c r="SSL23" s="158"/>
      <c r="SSM23" s="158"/>
      <c r="SSN23" s="158"/>
      <c r="SSO23" s="158"/>
      <c r="SSP23" s="158"/>
      <c r="SSQ23" s="158"/>
      <c r="SSR23" s="158"/>
      <c r="SSS23" s="158"/>
      <c r="SST23" s="158"/>
      <c r="SSU23" s="158"/>
      <c r="SSV23" s="158"/>
      <c r="SSW23" s="158"/>
      <c r="SSX23" s="158"/>
      <c r="SSY23" s="158"/>
      <c r="SSZ23" s="158"/>
      <c r="STA23" s="158"/>
      <c r="STB23" s="55"/>
      <c r="STC23" s="158"/>
      <c r="STD23" s="158"/>
      <c r="STE23" s="158"/>
      <c r="STF23" s="158"/>
      <c r="STG23" s="158"/>
      <c r="STH23" s="158"/>
      <c r="STI23" s="158"/>
      <c r="STJ23" s="158"/>
      <c r="STK23" s="158"/>
      <c r="STL23" s="158"/>
      <c r="STM23" s="158"/>
      <c r="STN23" s="158"/>
      <c r="STO23" s="158"/>
      <c r="STP23" s="158"/>
      <c r="STQ23" s="158"/>
      <c r="STR23" s="158"/>
      <c r="STS23" s="158"/>
      <c r="STT23" s="158"/>
      <c r="STU23" s="158"/>
      <c r="STV23" s="158"/>
      <c r="STW23" s="158"/>
      <c r="STX23" s="158"/>
      <c r="STY23" s="158"/>
      <c r="STZ23" s="55"/>
      <c r="SUA23" s="158"/>
      <c r="SUB23" s="158"/>
      <c r="SUC23" s="158"/>
      <c r="SUD23" s="158"/>
      <c r="SUE23" s="158"/>
      <c r="SUF23" s="158"/>
      <c r="SUG23" s="158"/>
      <c r="SUH23" s="158"/>
      <c r="SUI23" s="158"/>
      <c r="SUJ23" s="158"/>
      <c r="SUK23" s="158"/>
      <c r="SUL23" s="158"/>
      <c r="SUM23" s="158"/>
      <c r="SUN23" s="158"/>
      <c r="SUO23" s="158"/>
      <c r="SUP23" s="158"/>
      <c r="SUQ23" s="158"/>
      <c r="SUR23" s="158"/>
      <c r="SUS23" s="158"/>
      <c r="SUT23" s="158"/>
      <c r="SUU23" s="158"/>
      <c r="SUV23" s="158"/>
      <c r="SUW23" s="158"/>
      <c r="SUX23" s="55"/>
      <c r="SUY23" s="158"/>
      <c r="SUZ23" s="158"/>
      <c r="SVA23" s="158"/>
      <c r="SVB23" s="158"/>
      <c r="SVC23" s="158"/>
      <c r="SVD23" s="158"/>
      <c r="SVE23" s="158"/>
      <c r="SVF23" s="158"/>
      <c r="SVG23" s="158"/>
      <c r="SVH23" s="158"/>
      <c r="SVI23" s="158"/>
      <c r="SVJ23" s="158"/>
      <c r="SVK23" s="158"/>
      <c r="SVL23" s="158"/>
      <c r="SVM23" s="158"/>
      <c r="SVN23" s="158"/>
      <c r="SVO23" s="158"/>
      <c r="SVP23" s="158"/>
      <c r="SVQ23" s="158"/>
      <c r="SVR23" s="158"/>
      <c r="SVS23" s="158"/>
      <c r="SVT23" s="158"/>
      <c r="SVU23" s="158"/>
      <c r="SVV23" s="55"/>
      <c r="SVW23" s="158"/>
      <c r="SVX23" s="158"/>
      <c r="SVY23" s="158"/>
      <c r="SVZ23" s="158"/>
      <c r="SWA23" s="158"/>
      <c r="SWB23" s="158"/>
      <c r="SWC23" s="158"/>
      <c r="SWD23" s="158"/>
      <c r="SWE23" s="158"/>
      <c r="SWF23" s="158"/>
      <c r="SWG23" s="158"/>
      <c r="SWH23" s="158"/>
      <c r="SWI23" s="158"/>
      <c r="SWJ23" s="158"/>
      <c r="SWK23" s="158"/>
      <c r="SWL23" s="158"/>
      <c r="SWM23" s="158"/>
      <c r="SWN23" s="158"/>
      <c r="SWO23" s="158"/>
      <c r="SWP23" s="158"/>
      <c r="SWQ23" s="158"/>
      <c r="SWR23" s="158"/>
      <c r="SWS23" s="158"/>
      <c r="SWT23" s="55"/>
      <c r="SWU23" s="158"/>
      <c r="SWV23" s="158"/>
      <c r="SWW23" s="158"/>
      <c r="SWX23" s="158"/>
      <c r="SWY23" s="158"/>
      <c r="SWZ23" s="158"/>
      <c r="SXA23" s="158"/>
      <c r="SXB23" s="158"/>
      <c r="SXC23" s="158"/>
      <c r="SXD23" s="158"/>
      <c r="SXE23" s="158"/>
      <c r="SXF23" s="158"/>
      <c r="SXG23" s="158"/>
      <c r="SXH23" s="158"/>
      <c r="SXI23" s="158"/>
      <c r="SXJ23" s="158"/>
      <c r="SXK23" s="158"/>
      <c r="SXL23" s="158"/>
      <c r="SXM23" s="158"/>
      <c r="SXN23" s="158"/>
      <c r="SXO23" s="158"/>
      <c r="SXP23" s="158"/>
      <c r="SXQ23" s="158"/>
      <c r="SXR23" s="55"/>
      <c r="SXS23" s="158"/>
      <c r="SXT23" s="158"/>
      <c r="SXU23" s="158"/>
      <c r="SXV23" s="158"/>
      <c r="SXW23" s="158"/>
      <c r="SXX23" s="158"/>
      <c r="SXY23" s="158"/>
      <c r="SXZ23" s="158"/>
      <c r="SYA23" s="158"/>
      <c r="SYB23" s="158"/>
      <c r="SYC23" s="158"/>
      <c r="SYD23" s="158"/>
      <c r="SYE23" s="158"/>
      <c r="SYF23" s="158"/>
      <c r="SYG23" s="158"/>
      <c r="SYH23" s="158"/>
      <c r="SYI23" s="158"/>
      <c r="SYJ23" s="158"/>
      <c r="SYK23" s="158"/>
      <c r="SYL23" s="158"/>
      <c r="SYM23" s="158"/>
      <c r="SYN23" s="158"/>
      <c r="SYO23" s="158"/>
      <c r="SYP23" s="55"/>
      <c r="SYQ23" s="158"/>
      <c r="SYR23" s="158"/>
      <c r="SYS23" s="158"/>
      <c r="SYT23" s="158"/>
      <c r="SYU23" s="158"/>
      <c r="SYV23" s="158"/>
      <c r="SYW23" s="158"/>
      <c r="SYX23" s="158"/>
      <c r="SYY23" s="158"/>
      <c r="SYZ23" s="158"/>
      <c r="SZA23" s="158"/>
      <c r="SZB23" s="158"/>
      <c r="SZC23" s="158"/>
      <c r="SZD23" s="158"/>
      <c r="SZE23" s="158"/>
      <c r="SZF23" s="158"/>
      <c r="SZG23" s="158"/>
      <c r="SZH23" s="158"/>
      <c r="SZI23" s="158"/>
      <c r="SZJ23" s="158"/>
      <c r="SZK23" s="158"/>
      <c r="SZL23" s="158"/>
      <c r="SZM23" s="158"/>
      <c r="SZN23" s="55"/>
      <c r="SZO23" s="158"/>
      <c r="SZP23" s="158"/>
      <c r="SZQ23" s="158"/>
      <c r="SZR23" s="158"/>
      <c r="SZS23" s="158"/>
      <c r="SZT23" s="158"/>
      <c r="SZU23" s="158"/>
      <c r="SZV23" s="158"/>
      <c r="SZW23" s="158"/>
      <c r="SZX23" s="158"/>
      <c r="SZY23" s="158"/>
      <c r="SZZ23" s="158"/>
      <c r="TAA23" s="158"/>
      <c r="TAB23" s="158"/>
      <c r="TAC23" s="158"/>
      <c r="TAD23" s="158"/>
      <c r="TAE23" s="158"/>
      <c r="TAF23" s="158"/>
      <c r="TAG23" s="158"/>
      <c r="TAH23" s="158"/>
      <c r="TAI23" s="158"/>
      <c r="TAJ23" s="158"/>
      <c r="TAK23" s="158"/>
      <c r="TAL23" s="55"/>
      <c r="TAM23" s="158"/>
      <c r="TAN23" s="158"/>
      <c r="TAO23" s="158"/>
      <c r="TAP23" s="158"/>
      <c r="TAQ23" s="158"/>
      <c r="TAR23" s="158"/>
      <c r="TAS23" s="158"/>
      <c r="TAT23" s="158"/>
      <c r="TAU23" s="158"/>
      <c r="TAV23" s="158"/>
      <c r="TAW23" s="158"/>
      <c r="TAX23" s="158"/>
      <c r="TAY23" s="158"/>
      <c r="TAZ23" s="158"/>
      <c r="TBA23" s="158"/>
      <c r="TBB23" s="158"/>
      <c r="TBC23" s="158"/>
      <c r="TBD23" s="158"/>
      <c r="TBE23" s="158"/>
      <c r="TBF23" s="158"/>
      <c r="TBG23" s="158"/>
      <c r="TBH23" s="158"/>
      <c r="TBI23" s="158"/>
      <c r="TBJ23" s="55"/>
      <c r="TBK23" s="158"/>
      <c r="TBL23" s="158"/>
      <c r="TBM23" s="158"/>
      <c r="TBN23" s="158"/>
      <c r="TBO23" s="158"/>
      <c r="TBP23" s="158"/>
      <c r="TBQ23" s="158"/>
      <c r="TBR23" s="158"/>
      <c r="TBS23" s="158"/>
      <c r="TBT23" s="158"/>
      <c r="TBU23" s="158"/>
      <c r="TBV23" s="158"/>
      <c r="TBW23" s="158"/>
      <c r="TBX23" s="158"/>
      <c r="TBY23" s="158"/>
      <c r="TBZ23" s="158"/>
      <c r="TCA23" s="158"/>
      <c r="TCB23" s="158"/>
      <c r="TCC23" s="158"/>
      <c r="TCD23" s="158"/>
      <c r="TCE23" s="158"/>
      <c r="TCF23" s="158"/>
      <c r="TCG23" s="158"/>
      <c r="TCH23" s="55"/>
      <c r="TCI23" s="158"/>
      <c r="TCJ23" s="158"/>
      <c r="TCK23" s="158"/>
      <c r="TCL23" s="158"/>
      <c r="TCM23" s="158"/>
      <c r="TCN23" s="158"/>
      <c r="TCO23" s="158"/>
      <c r="TCP23" s="158"/>
      <c r="TCQ23" s="158"/>
      <c r="TCR23" s="158"/>
      <c r="TCS23" s="158"/>
      <c r="TCT23" s="158"/>
      <c r="TCU23" s="158"/>
      <c r="TCV23" s="158"/>
      <c r="TCW23" s="158"/>
      <c r="TCX23" s="158"/>
      <c r="TCY23" s="158"/>
      <c r="TCZ23" s="158"/>
      <c r="TDA23" s="158"/>
      <c r="TDB23" s="158"/>
      <c r="TDC23" s="158"/>
      <c r="TDD23" s="158"/>
      <c r="TDE23" s="158"/>
      <c r="TDF23" s="55"/>
      <c r="TDG23" s="158"/>
      <c r="TDH23" s="158"/>
      <c r="TDI23" s="158"/>
      <c r="TDJ23" s="158"/>
      <c r="TDK23" s="158"/>
      <c r="TDL23" s="158"/>
      <c r="TDM23" s="158"/>
      <c r="TDN23" s="158"/>
      <c r="TDO23" s="158"/>
      <c r="TDP23" s="158"/>
      <c r="TDQ23" s="158"/>
      <c r="TDR23" s="158"/>
      <c r="TDS23" s="158"/>
      <c r="TDT23" s="158"/>
      <c r="TDU23" s="158"/>
      <c r="TDV23" s="158"/>
      <c r="TDW23" s="158"/>
      <c r="TDX23" s="158"/>
      <c r="TDY23" s="158"/>
      <c r="TDZ23" s="158"/>
      <c r="TEA23" s="158"/>
      <c r="TEB23" s="158"/>
      <c r="TEC23" s="158"/>
      <c r="TED23" s="55"/>
      <c r="TEE23" s="158"/>
      <c r="TEF23" s="158"/>
      <c r="TEG23" s="158"/>
      <c r="TEH23" s="158"/>
      <c r="TEI23" s="158"/>
      <c r="TEJ23" s="158"/>
      <c r="TEK23" s="158"/>
      <c r="TEL23" s="158"/>
      <c r="TEM23" s="158"/>
      <c r="TEN23" s="158"/>
      <c r="TEO23" s="158"/>
      <c r="TEP23" s="158"/>
      <c r="TEQ23" s="158"/>
      <c r="TER23" s="158"/>
      <c r="TES23" s="158"/>
      <c r="TET23" s="158"/>
      <c r="TEU23" s="158"/>
      <c r="TEV23" s="158"/>
      <c r="TEW23" s="158"/>
      <c r="TEX23" s="158"/>
      <c r="TEY23" s="158"/>
      <c r="TEZ23" s="158"/>
      <c r="TFA23" s="158"/>
      <c r="TFB23" s="55"/>
      <c r="TFC23" s="158"/>
      <c r="TFD23" s="158"/>
      <c r="TFE23" s="158"/>
      <c r="TFF23" s="158"/>
      <c r="TFG23" s="158"/>
      <c r="TFH23" s="158"/>
      <c r="TFI23" s="158"/>
      <c r="TFJ23" s="158"/>
      <c r="TFK23" s="158"/>
      <c r="TFL23" s="158"/>
      <c r="TFM23" s="158"/>
      <c r="TFN23" s="158"/>
      <c r="TFO23" s="158"/>
      <c r="TFP23" s="158"/>
      <c r="TFQ23" s="158"/>
      <c r="TFR23" s="158"/>
      <c r="TFS23" s="158"/>
      <c r="TFT23" s="158"/>
      <c r="TFU23" s="158"/>
      <c r="TFV23" s="158"/>
      <c r="TFW23" s="158"/>
      <c r="TFX23" s="158"/>
      <c r="TFY23" s="158"/>
      <c r="TFZ23" s="55"/>
      <c r="TGA23" s="158"/>
      <c r="TGB23" s="158"/>
      <c r="TGC23" s="158"/>
      <c r="TGD23" s="158"/>
      <c r="TGE23" s="158"/>
      <c r="TGF23" s="158"/>
      <c r="TGG23" s="158"/>
      <c r="TGH23" s="158"/>
      <c r="TGI23" s="158"/>
      <c r="TGJ23" s="158"/>
      <c r="TGK23" s="158"/>
      <c r="TGL23" s="158"/>
      <c r="TGM23" s="158"/>
      <c r="TGN23" s="158"/>
      <c r="TGO23" s="158"/>
      <c r="TGP23" s="158"/>
      <c r="TGQ23" s="158"/>
      <c r="TGR23" s="158"/>
      <c r="TGS23" s="158"/>
      <c r="TGT23" s="158"/>
      <c r="TGU23" s="158"/>
      <c r="TGV23" s="158"/>
      <c r="TGW23" s="158"/>
      <c r="TGX23" s="55"/>
      <c r="TGY23" s="158"/>
      <c r="TGZ23" s="158"/>
      <c r="THA23" s="158"/>
      <c r="THB23" s="158"/>
      <c r="THC23" s="158"/>
      <c r="THD23" s="158"/>
      <c r="THE23" s="158"/>
      <c r="THF23" s="158"/>
      <c r="THG23" s="158"/>
      <c r="THH23" s="158"/>
      <c r="THI23" s="158"/>
      <c r="THJ23" s="158"/>
      <c r="THK23" s="158"/>
      <c r="THL23" s="158"/>
      <c r="THM23" s="158"/>
      <c r="THN23" s="158"/>
      <c r="THO23" s="158"/>
      <c r="THP23" s="158"/>
      <c r="THQ23" s="158"/>
      <c r="THR23" s="158"/>
      <c r="THS23" s="158"/>
      <c r="THT23" s="158"/>
      <c r="THU23" s="158"/>
      <c r="THV23" s="55"/>
      <c r="THW23" s="158"/>
      <c r="THX23" s="158"/>
      <c r="THY23" s="158"/>
      <c r="THZ23" s="158"/>
      <c r="TIA23" s="158"/>
      <c r="TIB23" s="158"/>
      <c r="TIC23" s="158"/>
      <c r="TID23" s="158"/>
      <c r="TIE23" s="158"/>
      <c r="TIF23" s="158"/>
      <c r="TIG23" s="158"/>
      <c r="TIH23" s="158"/>
      <c r="TII23" s="158"/>
      <c r="TIJ23" s="158"/>
      <c r="TIK23" s="158"/>
      <c r="TIL23" s="158"/>
      <c r="TIM23" s="158"/>
      <c r="TIN23" s="158"/>
      <c r="TIO23" s="158"/>
      <c r="TIP23" s="158"/>
      <c r="TIQ23" s="158"/>
      <c r="TIR23" s="158"/>
      <c r="TIS23" s="158"/>
      <c r="TIT23" s="55"/>
      <c r="TIU23" s="158"/>
      <c r="TIV23" s="158"/>
      <c r="TIW23" s="158"/>
      <c r="TIX23" s="158"/>
      <c r="TIY23" s="158"/>
      <c r="TIZ23" s="158"/>
      <c r="TJA23" s="158"/>
      <c r="TJB23" s="158"/>
      <c r="TJC23" s="158"/>
      <c r="TJD23" s="158"/>
      <c r="TJE23" s="158"/>
      <c r="TJF23" s="158"/>
      <c r="TJG23" s="158"/>
      <c r="TJH23" s="158"/>
      <c r="TJI23" s="158"/>
      <c r="TJJ23" s="158"/>
      <c r="TJK23" s="158"/>
      <c r="TJL23" s="158"/>
      <c r="TJM23" s="158"/>
      <c r="TJN23" s="158"/>
      <c r="TJO23" s="158"/>
      <c r="TJP23" s="158"/>
      <c r="TJQ23" s="158"/>
      <c r="TJR23" s="55"/>
      <c r="TJS23" s="158"/>
      <c r="TJT23" s="158"/>
      <c r="TJU23" s="158"/>
      <c r="TJV23" s="158"/>
      <c r="TJW23" s="158"/>
      <c r="TJX23" s="158"/>
      <c r="TJY23" s="158"/>
      <c r="TJZ23" s="158"/>
      <c r="TKA23" s="158"/>
      <c r="TKB23" s="158"/>
      <c r="TKC23" s="158"/>
      <c r="TKD23" s="158"/>
      <c r="TKE23" s="158"/>
      <c r="TKF23" s="158"/>
      <c r="TKG23" s="158"/>
      <c r="TKH23" s="158"/>
      <c r="TKI23" s="158"/>
      <c r="TKJ23" s="158"/>
      <c r="TKK23" s="158"/>
      <c r="TKL23" s="158"/>
      <c r="TKM23" s="158"/>
      <c r="TKN23" s="158"/>
      <c r="TKO23" s="158"/>
      <c r="TKP23" s="55"/>
      <c r="TKQ23" s="158"/>
      <c r="TKR23" s="158"/>
      <c r="TKS23" s="158"/>
      <c r="TKT23" s="158"/>
      <c r="TKU23" s="158"/>
      <c r="TKV23" s="158"/>
      <c r="TKW23" s="158"/>
      <c r="TKX23" s="158"/>
      <c r="TKY23" s="158"/>
      <c r="TKZ23" s="158"/>
      <c r="TLA23" s="158"/>
      <c r="TLB23" s="158"/>
      <c r="TLC23" s="158"/>
      <c r="TLD23" s="158"/>
      <c r="TLE23" s="158"/>
      <c r="TLF23" s="158"/>
      <c r="TLG23" s="158"/>
      <c r="TLH23" s="158"/>
      <c r="TLI23" s="158"/>
      <c r="TLJ23" s="158"/>
      <c r="TLK23" s="158"/>
      <c r="TLL23" s="158"/>
      <c r="TLM23" s="158"/>
      <c r="TLN23" s="55"/>
      <c r="TLO23" s="158"/>
      <c r="TLP23" s="158"/>
      <c r="TLQ23" s="158"/>
      <c r="TLR23" s="158"/>
      <c r="TLS23" s="158"/>
      <c r="TLT23" s="158"/>
      <c r="TLU23" s="158"/>
      <c r="TLV23" s="158"/>
      <c r="TLW23" s="158"/>
      <c r="TLX23" s="158"/>
      <c r="TLY23" s="158"/>
      <c r="TLZ23" s="158"/>
      <c r="TMA23" s="158"/>
      <c r="TMB23" s="158"/>
      <c r="TMC23" s="158"/>
      <c r="TMD23" s="158"/>
      <c r="TME23" s="158"/>
      <c r="TMF23" s="158"/>
      <c r="TMG23" s="158"/>
      <c r="TMH23" s="158"/>
      <c r="TMI23" s="158"/>
      <c r="TMJ23" s="158"/>
      <c r="TMK23" s="158"/>
      <c r="TML23" s="55"/>
      <c r="TMM23" s="158"/>
      <c r="TMN23" s="158"/>
      <c r="TMO23" s="158"/>
      <c r="TMP23" s="158"/>
      <c r="TMQ23" s="158"/>
      <c r="TMR23" s="158"/>
      <c r="TMS23" s="158"/>
      <c r="TMT23" s="158"/>
      <c r="TMU23" s="158"/>
      <c r="TMV23" s="158"/>
      <c r="TMW23" s="158"/>
      <c r="TMX23" s="158"/>
      <c r="TMY23" s="158"/>
      <c r="TMZ23" s="158"/>
      <c r="TNA23" s="158"/>
      <c r="TNB23" s="158"/>
      <c r="TNC23" s="158"/>
      <c r="TND23" s="158"/>
      <c r="TNE23" s="158"/>
      <c r="TNF23" s="158"/>
      <c r="TNG23" s="158"/>
      <c r="TNH23" s="158"/>
      <c r="TNI23" s="158"/>
      <c r="TNJ23" s="55"/>
      <c r="TNK23" s="158"/>
      <c r="TNL23" s="158"/>
      <c r="TNM23" s="158"/>
      <c r="TNN23" s="158"/>
      <c r="TNO23" s="158"/>
      <c r="TNP23" s="158"/>
      <c r="TNQ23" s="158"/>
      <c r="TNR23" s="158"/>
      <c r="TNS23" s="158"/>
      <c r="TNT23" s="158"/>
      <c r="TNU23" s="158"/>
      <c r="TNV23" s="158"/>
      <c r="TNW23" s="158"/>
      <c r="TNX23" s="158"/>
      <c r="TNY23" s="158"/>
      <c r="TNZ23" s="158"/>
      <c r="TOA23" s="158"/>
      <c r="TOB23" s="158"/>
      <c r="TOC23" s="158"/>
      <c r="TOD23" s="158"/>
      <c r="TOE23" s="158"/>
      <c r="TOF23" s="158"/>
      <c r="TOG23" s="158"/>
      <c r="TOH23" s="55"/>
      <c r="TOI23" s="158"/>
      <c r="TOJ23" s="158"/>
      <c r="TOK23" s="158"/>
      <c r="TOL23" s="158"/>
      <c r="TOM23" s="158"/>
      <c r="TON23" s="158"/>
      <c r="TOO23" s="158"/>
      <c r="TOP23" s="158"/>
      <c r="TOQ23" s="158"/>
      <c r="TOR23" s="158"/>
      <c r="TOS23" s="158"/>
      <c r="TOT23" s="158"/>
      <c r="TOU23" s="158"/>
      <c r="TOV23" s="158"/>
      <c r="TOW23" s="158"/>
      <c r="TOX23" s="158"/>
      <c r="TOY23" s="158"/>
      <c r="TOZ23" s="158"/>
      <c r="TPA23" s="158"/>
      <c r="TPB23" s="158"/>
      <c r="TPC23" s="158"/>
      <c r="TPD23" s="158"/>
      <c r="TPE23" s="158"/>
      <c r="TPF23" s="55"/>
      <c r="TPG23" s="158"/>
      <c r="TPH23" s="158"/>
      <c r="TPI23" s="158"/>
      <c r="TPJ23" s="158"/>
      <c r="TPK23" s="158"/>
      <c r="TPL23" s="158"/>
      <c r="TPM23" s="158"/>
      <c r="TPN23" s="158"/>
      <c r="TPO23" s="158"/>
      <c r="TPP23" s="158"/>
      <c r="TPQ23" s="158"/>
      <c r="TPR23" s="158"/>
      <c r="TPS23" s="158"/>
      <c r="TPT23" s="158"/>
      <c r="TPU23" s="158"/>
      <c r="TPV23" s="158"/>
      <c r="TPW23" s="158"/>
      <c r="TPX23" s="158"/>
      <c r="TPY23" s="158"/>
      <c r="TPZ23" s="158"/>
      <c r="TQA23" s="158"/>
      <c r="TQB23" s="158"/>
      <c r="TQC23" s="158"/>
      <c r="TQD23" s="55"/>
      <c r="TQE23" s="158"/>
      <c r="TQF23" s="158"/>
      <c r="TQG23" s="158"/>
      <c r="TQH23" s="158"/>
      <c r="TQI23" s="158"/>
      <c r="TQJ23" s="158"/>
      <c r="TQK23" s="158"/>
      <c r="TQL23" s="158"/>
      <c r="TQM23" s="158"/>
      <c r="TQN23" s="158"/>
      <c r="TQO23" s="158"/>
      <c r="TQP23" s="158"/>
      <c r="TQQ23" s="158"/>
      <c r="TQR23" s="158"/>
      <c r="TQS23" s="158"/>
      <c r="TQT23" s="158"/>
      <c r="TQU23" s="158"/>
      <c r="TQV23" s="158"/>
      <c r="TQW23" s="158"/>
      <c r="TQX23" s="158"/>
      <c r="TQY23" s="158"/>
      <c r="TQZ23" s="158"/>
      <c r="TRA23" s="158"/>
      <c r="TRB23" s="55"/>
      <c r="TRC23" s="158"/>
      <c r="TRD23" s="158"/>
      <c r="TRE23" s="158"/>
      <c r="TRF23" s="158"/>
      <c r="TRG23" s="158"/>
      <c r="TRH23" s="158"/>
      <c r="TRI23" s="158"/>
      <c r="TRJ23" s="158"/>
      <c r="TRK23" s="158"/>
      <c r="TRL23" s="158"/>
      <c r="TRM23" s="158"/>
      <c r="TRN23" s="158"/>
      <c r="TRO23" s="158"/>
      <c r="TRP23" s="158"/>
      <c r="TRQ23" s="158"/>
      <c r="TRR23" s="158"/>
      <c r="TRS23" s="158"/>
      <c r="TRT23" s="158"/>
      <c r="TRU23" s="158"/>
      <c r="TRV23" s="158"/>
      <c r="TRW23" s="158"/>
      <c r="TRX23" s="158"/>
      <c r="TRY23" s="158"/>
      <c r="TRZ23" s="55"/>
      <c r="TSA23" s="158"/>
      <c r="TSB23" s="158"/>
      <c r="TSC23" s="158"/>
      <c r="TSD23" s="158"/>
      <c r="TSE23" s="158"/>
      <c r="TSF23" s="158"/>
      <c r="TSG23" s="158"/>
      <c r="TSH23" s="158"/>
      <c r="TSI23" s="158"/>
      <c r="TSJ23" s="158"/>
      <c r="TSK23" s="158"/>
      <c r="TSL23" s="158"/>
      <c r="TSM23" s="158"/>
      <c r="TSN23" s="158"/>
      <c r="TSO23" s="158"/>
      <c r="TSP23" s="158"/>
      <c r="TSQ23" s="158"/>
      <c r="TSR23" s="158"/>
      <c r="TSS23" s="158"/>
      <c r="TST23" s="158"/>
      <c r="TSU23" s="158"/>
      <c r="TSV23" s="158"/>
      <c r="TSW23" s="158"/>
      <c r="TSX23" s="55"/>
      <c r="TSY23" s="158"/>
      <c r="TSZ23" s="158"/>
      <c r="TTA23" s="158"/>
      <c r="TTB23" s="158"/>
      <c r="TTC23" s="158"/>
      <c r="TTD23" s="158"/>
      <c r="TTE23" s="158"/>
      <c r="TTF23" s="158"/>
      <c r="TTG23" s="158"/>
      <c r="TTH23" s="158"/>
      <c r="TTI23" s="158"/>
      <c r="TTJ23" s="158"/>
      <c r="TTK23" s="158"/>
      <c r="TTL23" s="158"/>
      <c r="TTM23" s="158"/>
      <c r="TTN23" s="158"/>
      <c r="TTO23" s="158"/>
      <c r="TTP23" s="158"/>
      <c r="TTQ23" s="158"/>
      <c r="TTR23" s="158"/>
      <c r="TTS23" s="158"/>
      <c r="TTT23" s="158"/>
      <c r="TTU23" s="158"/>
      <c r="TTV23" s="55"/>
      <c r="TTW23" s="158"/>
      <c r="TTX23" s="158"/>
      <c r="TTY23" s="158"/>
      <c r="TTZ23" s="158"/>
      <c r="TUA23" s="158"/>
      <c r="TUB23" s="158"/>
      <c r="TUC23" s="158"/>
      <c r="TUD23" s="158"/>
      <c r="TUE23" s="158"/>
      <c r="TUF23" s="158"/>
      <c r="TUG23" s="158"/>
      <c r="TUH23" s="158"/>
      <c r="TUI23" s="158"/>
      <c r="TUJ23" s="158"/>
      <c r="TUK23" s="158"/>
      <c r="TUL23" s="158"/>
      <c r="TUM23" s="158"/>
      <c r="TUN23" s="158"/>
      <c r="TUO23" s="158"/>
      <c r="TUP23" s="158"/>
      <c r="TUQ23" s="158"/>
      <c r="TUR23" s="158"/>
      <c r="TUS23" s="158"/>
      <c r="TUT23" s="55"/>
      <c r="TUU23" s="158"/>
      <c r="TUV23" s="158"/>
      <c r="TUW23" s="158"/>
      <c r="TUX23" s="158"/>
      <c r="TUY23" s="158"/>
      <c r="TUZ23" s="158"/>
      <c r="TVA23" s="158"/>
      <c r="TVB23" s="158"/>
      <c r="TVC23" s="158"/>
      <c r="TVD23" s="158"/>
      <c r="TVE23" s="158"/>
      <c r="TVF23" s="158"/>
      <c r="TVG23" s="158"/>
      <c r="TVH23" s="158"/>
      <c r="TVI23" s="158"/>
      <c r="TVJ23" s="158"/>
      <c r="TVK23" s="158"/>
      <c r="TVL23" s="158"/>
      <c r="TVM23" s="158"/>
      <c r="TVN23" s="158"/>
      <c r="TVO23" s="158"/>
      <c r="TVP23" s="158"/>
      <c r="TVQ23" s="158"/>
      <c r="TVR23" s="55"/>
      <c r="TVS23" s="158"/>
      <c r="TVT23" s="158"/>
      <c r="TVU23" s="158"/>
      <c r="TVV23" s="158"/>
      <c r="TVW23" s="158"/>
      <c r="TVX23" s="158"/>
      <c r="TVY23" s="158"/>
      <c r="TVZ23" s="158"/>
      <c r="TWA23" s="158"/>
      <c r="TWB23" s="158"/>
      <c r="TWC23" s="158"/>
      <c r="TWD23" s="158"/>
      <c r="TWE23" s="158"/>
      <c r="TWF23" s="158"/>
      <c r="TWG23" s="158"/>
      <c r="TWH23" s="158"/>
      <c r="TWI23" s="158"/>
      <c r="TWJ23" s="158"/>
      <c r="TWK23" s="158"/>
      <c r="TWL23" s="158"/>
      <c r="TWM23" s="158"/>
      <c r="TWN23" s="158"/>
      <c r="TWO23" s="158"/>
      <c r="TWP23" s="55"/>
      <c r="TWQ23" s="158"/>
      <c r="TWR23" s="158"/>
      <c r="TWS23" s="158"/>
      <c r="TWT23" s="158"/>
      <c r="TWU23" s="158"/>
      <c r="TWV23" s="158"/>
      <c r="TWW23" s="158"/>
      <c r="TWX23" s="158"/>
      <c r="TWY23" s="158"/>
      <c r="TWZ23" s="158"/>
      <c r="TXA23" s="158"/>
      <c r="TXB23" s="158"/>
      <c r="TXC23" s="158"/>
      <c r="TXD23" s="158"/>
      <c r="TXE23" s="158"/>
      <c r="TXF23" s="158"/>
      <c r="TXG23" s="158"/>
      <c r="TXH23" s="158"/>
      <c r="TXI23" s="158"/>
      <c r="TXJ23" s="158"/>
      <c r="TXK23" s="158"/>
      <c r="TXL23" s="158"/>
      <c r="TXM23" s="158"/>
      <c r="TXN23" s="55"/>
      <c r="TXO23" s="158"/>
      <c r="TXP23" s="158"/>
      <c r="TXQ23" s="158"/>
      <c r="TXR23" s="158"/>
      <c r="TXS23" s="158"/>
      <c r="TXT23" s="158"/>
      <c r="TXU23" s="158"/>
      <c r="TXV23" s="158"/>
      <c r="TXW23" s="158"/>
      <c r="TXX23" s="158"/>
      <c r="TXY23" s="158"/>
      <c r="TXZ23" s="158"/>
      <c r="TYA23" s="158"/>
      <c r="TYB23" s="158"/>
      <c r="TYC23" s="158"/>
      <c r="TYD23" s="158"/>
      <c r="TYE23" s="158"/>
      <c r="TYF23" s="158"/>
      <c r="TYG23" s="158"/>
      <c r="TYH23" s="158"/>
      <c r="TYI23" s="158"/>
      <c r="TYJ23" s="158"/>
      <c r="TYK23" s="158"/>
      <c r="TYL23" s="55"/>
      <c r="TYM23" s="158"/>
      <c r="TYN23" s="158"/>
      <c r="TYO23" s="158"/>
      <c r="TYP23" s="158"/>
      <c r="TYQ23" s="158"/>
      <c r="TYR23" s="158"/>
      <c r="TYS23" s="158"/>
      <c r="TYT23" s="158"/>
      <c r="TYU23" s="158"/>
      <c r="TYV23" s="158"/>
      <c r="TYW23" s="158"/>
      <c r="TYX23" s="158"/>
      <c r="TYY23" s="158"/>
      <c r="TYZ23" s="158"/>
      <c r="TZA23" s="158"/>
      <c r="TZB23" s="158"/>
      <c r="TZC23" s="158"/>
      <c r="TZD23" s="158"/>
      <c r="TZE23" s="158"/>
      <c r="TZF23" s="158"/>
      <c r="TZG23" s="158"/>
      <c r="TZH23" s="158"/>
      <c r="TZI23" s="158"/>
      <c r="TZJ23" s="55"/>
      <c r="TZK23" s="158"/>
      <c r="TZL23" s="158"/>
      <c r="TZM23" s="158"/>
      <c r="TZN23" s="158"/>
      <c r="TZO23" s="158"/>
      <c r="TZP23" s="158"/>
      <c r="TZQ23" s="158"/>
      <c r="TZR23" s="158"/>
      <c r="TZS23" s="158"/>
      <c r="TZT23" s="158"/>
      <c r="TZU23" s="158"/>
      <c r="TZV23" s="158"/>
      <c r="TZW23" s="158"/>
      <c r="TZX23" s="158"/>
      <c r="TZY23" s="158"/>
      <c r="TZZ23" s="158"/>
      <c r="UAA23" s="158"/>
      <c r="UAB23" s="158"/>
      <c r="UAC23" s="158"/>
      <c r="UAD23" s="158"/>
      <c r="UAE23" s="158"/>
      <c r="UAF23" s="158"/>
      <c r="UAG23" s="158"/>
      <c r="UAH23" s="55"/>
      <c r="UAI23" s="158"/>
      <c r="UAJ23" s="158"/>
      <c r="UAK23" s="158"/>
      <c r="UAL23" s="158"/>
      <c r="UAM23" s="158"/>
      <c r="UAN23" s="158"/>
      <c r="UAO23" s="158"/>
      <c r="UAP23" s="158"/>
      <c r="UAQ23" s="158"/>
      <c r="UAR23" s="158"/>
      <c r="UAS23" s="158"/>
      <c r="UAT23" s="158"/>
      <c r="UAU23" s="158"/>
      <c r="UAV23" s="158"/>
      <c r="UAW23" s="158"/>
      <c r="UAX23" s="158"/>
      <c r="UAY23" s="158"/>
      <c r="UAZ23" s="158"/>
      <c r="UBA23" s="158"/>
      <c r="UBB23" s="158"/>
      <c r="UBC23" s="158"/>
      <c r="UBD23" s="158"/>
      <c r="UBE23" s="158"/>
      <c r="UBF23" s="55"/>
      <c r="UBG23" s="158"/>
      <c r="UBH23" s="158"/>
      <c r="UBI23" s="158"/>
      <c r="UBJ23" s="158"/>
      <c r="UBK23" s="158"/>
      <c r="UBL23" s="158"/>
      <c r="UBM23" s="158"/>
      <c r="UBN23" s="158"/>
      <c r="UBO23" s="158"/>
      <c r="UBP23" s="158"/>
      <c r="UBQ23" s="158"/>
      <c r="UBR23" s="158"/>
      <c r="UBS23" s="158"/>
      <c r="UBT23" s="158"/>
      <c r="UBU23" s="158"/>
      <c r="UBV23" s="158"/>
      <c r="UBW23" s="158"/>
      <c r="UBX23" s="158"/>
      <c r="UBY23" s="158"/>
      <c r="UBZ23" s="158"/>
      <c r="UCA23" s="158"/>
      <c r="UCB23" s="158"/>
      <c r="UCC23" s="158"/>
      <c r="UCD23" s="55"/>
      <c r="UCE23" s="158"/>
      <c r="UCF23" s="158"/>
      <c r="UCG23" s="158"/>
      <c r="UCH23" s="158"/>
      <c r="UCI23" s="158"/>
      <c r="UCJ23" s="158"/>
      <c r="UCK23" s="158"/>
      <c r="UCL23" s="158"/>
      <c r="UCM23" s="158"/>
      <c r="UCN23" s="158"/>
      <c r="UCO23" s="158"/>
      <c r="UCP23" s="158"/>
      <c r="UCQ23" s="158"/>
      <c r="UCR23" s="158"/>
      <c r="UCS23" s="158"/>
      <c r="UCT23" s="158"/>
      <c r="UCU23" s="158"/>
      <c r="UCV23" s="158"/>
      <c r="UCW23" s="158"/>
      <c r="UCX23" s="158"/>
      <c r="UCY23" s="158"/>
      <c r="UCZ23" s="158"/>
      <c r="UDA23" s="158"/>
      <c r="UDB23" s="55"/>
      <c r="UDC23" s="158"/>
      <c r="UDD23" s="158"/>
      <c r="UDE23" s="158"/>
      <c r="UDF23" s="158"/>
      <c r="UDG23" s="158"/>
      <c r="UDH23" s="158"/>
      <c r="UDI23" s="158"/>
      <c r="UDJ23" s="158"/>
      <c r="UDK23" s="158"/>
      <c r="UDL23" s="158"/>
      <c r="UDM23" s="158"/>
      <c r="UDN23" s="158"/>
      <c r="UDO23" s="158"/>
      <c r="UDP23" s="158"/>
      <c r="UDQ23" s="158"/>
      <c r="UDR23" s="158"/>
      <c r="UDS23" s="158"/>
      <c r="UDT23" s="158"/>
      <c r="UDU23" s="158"/>
      <c r="UDV23" s="158"/>
      <c r="UDW23" s="158"/>
      <c r="UDX23" s="158"/>
      <c r="UDY23" s="158"/>
      <c r="UDZ23" s="55"/>
      <c r="UEA23" s="158"/>
      <c r="UEB23" s="158"/>
      <c r="UEC23" s="158"/>
      <c r="UED23" s="158"/>
      <c r="UEE23" s="158"/>
      <c r="UEF23" s="158"/>
      <c r="UEG23" s="158"/>
      <c r="UEH23" s="158"/>
      <c r="UEI23" s="158"/>
      <c r="UEJ23" s="158"/>
      <c r="UEK23" s="158"/>
      <c r="UEL23" s="158"/>
      <c r="UEM23" s="158"/>
      <c r="UEN23" s="158"/>
      <c r="UEO23" s="158"/>
      <c r="UEP23" s="158"/>
      <c r="UEQ23" s="158"/>
      <c r="UER23" s="158"/>
      <c r="UES23" s="158"/>
      <c r="UET23" s="158"/>
      <c r="UEU23" s="158"/>
      <c r="UEV23" s="158"/>
      <c r="UEW23" s="158"/>
      <c r="UEX23" s="55"/>
      <c r="UEY23" s="158"/>
      <c r="UEZ23" s="158"/>
      <c r="UFA23" s="158"/>
      <c r="UFB23" s="158"/>
      <c r="UFC23" s="158"/>
      <c r="UFD23" s="158"/>
      <c r="UFE23" s="158"/>
      <c r="UFF23" s="158"/>
      <c r="UFG23" s="158"/>
      <c r="UFH23" s="158"/>
      <c r="UFI23" s="158"/>
      <c r="UFJ23" s="158"/>
      <c r="UFK23" s="158"/>
      <c r="UFL23" s="158"/>
      <c r="UFM23" s="158"/>
      <c r="UFN23" s="158"/>
      <c r="UFO23" s="158"/>
      <c r="UFP23" s="158"/>
      <c r="UFQ23" s="158"/>
      <c r="UFR23" s="158"/>
      <c r="UFS23" s="158"/>
      <c r="UFT23" s="158"/>
      <c r="UFU23" s="158"/>
      <c r="UFV23" s="55"/>
      <c r="UFW23" s="158"/>
      <c r="UFX23" s="158"/>
      <c r="UFY23" s="158"/>
      <c r="UFZ23" s="158"/>
      <c r="UGA23" s="158"/>
      <c r="UGB23" s="158"/>
      <c r="UGC23" s="158"/>
      <c r="UGD23" s="158"/>
      <c r="UGE23" s="158"/>
      <c r="UGF23" s="158"/>
      <c r="UGG23" s="158"/>
      <c r="UGH23" s="158"/>
      <c r="UGI23" s="158"/>
      <c r="UGJ23" s="158"/>
      <c r="UGK23" s="158"/>
      <c r="UGL23" s="158"/>
      <c r="UGM23" s="158"/>
      <c r="UGN23" s="158"/>
      <c r="UGO23" s="158"/>
      <c r="UGP23" s="158"/>
      <c r="UGQ23" s="158"/>
      <c r="UGR23" s="158"/>
      <c r="UGS23" s="158"/>
      <c r="UGT23" s="55"/>
      <c r="UGU23" s="158"/>
      <c r="UGV23" s="158"/>
      <c r="UGW23" s="158"/>
      <c r="UGX23" s="158"/>
      <c r="UGY23" s="158"/>
      <c r="UGZ23" s="158"/>
      <c r="UHA23" s="158"/>
      <c r="UHB23" s="158"/>
      <c r="UHC23" s="158"/>
      <c r="UHD23" s="158"/>
      <c r="UHE23" s="158"/>
      <c r="UHF23" s="158"/>
      <c r="UHG23" s="158"/>
      <c r="UHH23" s="158"/>
      <c r="UHI23" s="158"/>
      <c r="UHJ23" s="158"/>
      <c r="UHK23" s="158"/>
      <c r="UHL23" s="158"/>
      <c r="UHM23" s="158"/>
      <c r="UHN23" s="158"/>
      <c r="UHO23" s="158"/>
      <c r="UHP23" s="158"/>
      <c r="UHQ23" s="158"/>
      <c r="UHR23" s="55"/>
      <c r="UHS23" s="158"/>
      <c r="UHT23" s="158"/>
      <c r="UHU23" s="158"/>
      <c r="UHV23" s="158"/>
      <c r="UHW23" s="158"/>
      <c r="UHX23" s="158"/>
      <c r="UHY23" s="158"/>
      <c r="UHZ23" s="158"/>
      <c r="UIA23" s="158"/>
      <c r="UIB23" s="158"/>
      <c r="UIC23" s="158"/>
      <c r="UID23" s="158"/>
      <c r="UIE23" s="158"/>
      <c r="UIF23" s="158"/>
      <c r="UIG23" s="158"/>
      <c r="UIH23" s="158"/>
      <c r="UII23" s="158"/>
      <c r="UIJ23" s="158"/>
      <c r="UIK23" s="158"/>
      <c r="UIL23" s="158"/>
      <c r="UIM23" s="158"/>
      <c r="UIN23" s="158"/>
      <c r="UIO23" s="158"/>
      <c r="UIP23" s="55"/>
      <c r="UIQ23" s="158"/>
      <c r="UIR23" s="158"/>
      <c r="UIS23" s="158"/>
      <c r="UIT23" s="158"/>
      <c r="UIU23" s="158"/>
      <c r="UIV23" s="158"/>
      <c r="UIW23" s="158"/>
      <c r="UIX23" s="158"/>
      <c r="UIY23" s="158"/>
      <c r="UIZ23" s="158"/>
      <c r="UJA23" s="158"/>
      <c r="UJB23" s="158"/>
      <c r="UJC23" s="158"/>
      <c r="UJD23" s="158"/>
      <c r="UJE23" s="158"/>
      <c r="UJF23" s="158"/>
      <c r="UJG23" s="158"/>
      <c r="UJH23" s="158"/>
      <c r="UJI23" s="158"/>
      <c r="UJJ23" s="158"/>
      <c r="UJK23" s="158"/>
      <c r="UJL23" s="158"/>
      <c r="UJM23" s="158"/>
      <c r="UJN23" s="55"/>
      <c r="UJO23" s="158"/>
      <c r="UJP23" s="158"/>
      <c r="UJQ23" s="158"/>
      <c r="UJR23" s="158"/>
      <c r="UJS23" s="158"/>
      <c r="UJT23" s="158"/>
      <c r="UJU23" s="158"/>
      <c r="UJV23" s="158"/>
      <c r="UJW23" s="158"/>
      <c r="UJX23" s="158"/>
      <c r="UJY23" s="158"/>
      <c r="UJZ23" s="158"/>
      <c r="UKA23" s="158"/>
      <c r="UKB23" s="158"/>
      <c r="UKC23" s="158"/>
      <c r="UKD23" s="158"/>
      <c r="UKE23" s="158"/>
      <c r="UKF23" s="158"/>
      <c r="UKG23" s="158"/>
      <c r="UKH23" s="158"/>
      <c r="UKI23" s="158"/>
      <c r="UKJ23" s="158"/>
      <c r="UKK23" s="158"/>
      <c r="UKL23" s="55"/>
      <c r="UKM23" s="158"/>
      <c r="UKN23" s="158"/>
      <c r="UKO23" s="158"/>
      <c r="UKP23" s="158"/>
      <c r="UKQ23" s="158"/>
      <c r="UKR23" s="158"/>
      <c r="UKS23" s="158"/>
      <c r="UKT23" s="158"/>
      <c r="UKU23" s="158"/>
      <c r="UKV23" s="158"/>
      <c r="UKW23" s="158"/>
      <c r="UKX23" s="158"/>
      <c r="UKY23" s="158"/>
      <c r="UKZ23" s="158"/>
      <c r="ULA23" s="158"/>
      <c r="ULB23" s="158"/>
      <c r="ULC23" s="158"/>
      <c r="ULD23" s="158"/>
      <c r="ULE23" s="158"/>
      <c r="ULF23" s="158"/>
      <c r="ULG23" s="158"/>
      <c r="ULH23" s="158"/>
      <c r="ULI23" s="158"/>
      <c r="ULJ23" s="55"/>
      <c r="ULK23" s="158"/>
      <c r="ULL23" s="158"/>
      <c r="ULM23" s="158"/>
      <c r="ULN23" s="158"/>
      <c r="ULO23" s="158"/>
      <c r="ULP23" s="158"/>
      <c r="ULQ23" s="158"/>
      <c r="ULR23" s="158"/>
      <c r="ULS23" s="158"/>
      <c r="ULT23" s="158"/>
      <c r="ULU23" s="158"/>
      <c r="ULV23" s="158"/>
      <c r="ULW23" s="158"/>
      <c r="ULX23" s="158"/>
      <c r="ULY23" s="158"/>
      <c r="ULZ23" s="158"/>
      <c r="UMA23" s="158"/>
      <c r="UMB23" s="158"/>
      <c r="UMC23" s="158"/>
      <c r="UMD23" s="158"/>
      <c r="UME23" s="158"/>
      <c r="UMF23" s="158"/>
      <c r="UMG23" s="158"/>
      <c r="UMH23" s="55"/>
      <c r="UMI23" s="158"/>
      <c r="UMJ23" s="158"/>
      <c r="UMK23" s="158"/>
      <c r="UML23" s="158"/>
      <c r="UMM23" s="158"/>
      <c r="UMN23" s="158"/>
      <c r="UMO23" s="158"/>
      <c r="UMP23" s="158"/>
      <c r="UMQ23" s="158"/>
      <c r="UMR23" s="158"/>
      <c r="UMS23" s="158"/>
      <c r="UMT23" s="158"/>
      <c r="UMU23" s="158"/>
      <c r="UMV23" s="158"/>
      <c r="UMW23" s="158"/>
      <c r="UMX23" s="158"/>
      <c r="UMY23" s="158"/>
      <c r="UMZ23" s="158"/>
      <c r="UNA23" s="158"/>
      <c r="UNB23" s="158"/>
      <c r="UNC23" s="158"/>
      <c r="UND23" s="158"/>
      <c r="UNE23" s="158"/>
      <c r="UNF23" s="55"/>
      <c r="UNG23" s="158"/>
      <c r="UNH23" s="158"/>
      <c r="UNI23" s="158"/>
      <c r="UNJ23" s="158"/>
      <c r="UNK23" s="158"/>
      <c r="UNL23" s="158"/>
      <c r="UNM23" s="158"/>
      <c r="UNN23" s="158"/>
      <c r="UNO23" s="158"/>
      <c r="UNP23" s="158"/>
      <c r="UNQ23" s="158"/>
      <c r="UNR23" s="158"/>
      <c r="UNS23" s="158"/>
      <c r="UNT23" s="158"/>
      <c r="UNU23" s="158"/>
      <c r="UNV23" s="158"/>
      <c r="UNW23" s="158"/>
      <c r="UNX23" s="158"/>
      <c r="UNY23" s="158"/>
      <c r="UNZ23" s="158"/>
      <c r="UOA23" s="158"/>
      <c r="UOB23" s="158"/>
      <c r="UOC23" s="158"/>
      <c r="UOD23" s="55"/>
      <c r="UOE23" s="158"/>
      <c r="UOF23" s="158"/>
      <c r="UOG23" s="158"/>
      <c r="UOH23" s="158"/>
      <c r="UOI23" s="158"/>
      <c r="UOJ23" s="158"/>
      <c r="UOK23" s="158"/>
      <c r="UOL23" s="158"/>
      <c r="UOM23" s="158"/>
      <c r="UON23" s="158"/>
      <c r="UOO23" s="158"/>
      <c r="UOP23" s="158"/>
      <c r="UOQ23" s="158"/>
      <c r="UOR23" s="158"/>
      <c r="UOS23" s="158"/>
      <c r="UOT23" s="158"/>
      <c r="UOU23" s="158"/>
      <c r="UOV23" s="158"/>
      <c r="UOW23" s="158"/>
      <c r="UOX23" s="158"/>
      <c r="UOY23" s="158"/>
      <c r="UOZ23" s="158"/>
      <c r="UPA23" s="158"/>
      <c r="UPB23" s="55"/>
      <c r="UPC23" s="158"/>
      <c r="UPD23" s="158"/>
      <c r="UPE23" s="158"/>
      <c r="UPF23" s="158"/>
      <c r="UPG23" s="158"/>
      <c r="UPH23" s="158"/>
      <c r="UPI23" s="158"/>
      <c r="UPJ23" s="158"/>
      <c r="UPK23" s="158"/>
      <c r="UPL23" s="158"/>
      <c r="UPM23" s="158"/>
      <c r="UPN23" s="158"/>
      <c r="UPO23" s="158"/>
      <c r="UPP23" s="158"/>
      <c r="UPQ23" s="158"/>
      <c r="UPR23" s="158"/>
      <c r="UPS23" s="158"/>
      <c r="UPT23" s="158"/>
      <c r="UPU23" s="158"/>
      <c r="UPV23" s="158"/>
      <c r="UPW23" s="158"/>
      <c r="UPX23" s="158"/>
      <c r="UPY23" s="158"/>
      <c r="UPZ23" s="55"/>
      <c r="UQA23" s="158"/>
      <c r="UQB23" s="158"/>
      <c r="UQC23" s="158"/>
      <c r="UQD23" s="158"/>
      <c r="UQE23" s="158"/>
      <c r="UQF23" s="158"/>
      <c r="UQG23" s="158"/>
      <c r="UQH23" s="158"/>
      <c r="UQI23" s="158"/>
      <c r="UQJ23" s="158"/>
      <c r="UQK23" s="158"/>
      <c r="UQL23" s="158"/>
      <c r="UQM23" s="158"/>
      <c r="UQN23" s="158"/>
      <c r="UQO23" s="158"/>
      <c r="UQP23" s="158"/>
      <c r="UQQ23" s="158"/>
      <c r="UQR23" s="158"/>
      <c r="UQS23" s="158"/>
      <c r="UQT23" s="158"/>
      <c r="UQU23" s="158"/>
      <c r="UQV23" s="158"/>
      <c r="UQW23" s="158"/>
      <c r="UQX23" s="55"/>
      <c r="UQY23" s="158"/>
      <c r="UQZ23" s="158"/>
      <c r="URA23" s="158"/>
      <c r="URB23" s="158"/>
      <c r="URC23" s="158"/>
      <c r="URD23" s="158"/>
      <c r="URE23" s="158"/>
      <c r="URF23" s="158"/>
      <c r="URG23" s="158"/>
      <c r="URH23" s="158"/>
      <c r="URI23" s="158"/>
      <c r="URJ23" s="158"/>
      <c r="URK23" s="158"/>
      <c r="URL23" s="158"/>
      <c r="URM23" s="158"/>
      <c r="URN23" s="158"/>
      <c r="URO23" s="158"/>
      <c r="URP23" s="158"/>
      <c r="URQ23" s="158"/>
      <c r="URR23" s="158"/>
      <c r="URS23" s="158"/>
      <c r="URT23" s="158"/>
      <c r="URU23" s="158"/>
      <c r="URV23" s="55"/>
      <c r="URW23" s="158"/>
      <c r="URX23" s="158"/>
      <c r="URY23" s="158"/>
      <c r="URZ23" s="158"/>
      <c r="USA23" s="158"/>
      <c r="USB23" s="158"/>
      <c r="USC23" s="158"/>
      <c r="USD23" s="158"/>
      <c r="USE23" s="158"/>
      <c r="USF23" s="158"/>
      <c r="USG23" s="158"/>
      <c r="USH23" s="158"/>
      <c r="USI23" s="158"/>
      <c r="USJ23" s="158"/>
      <c r="USK23" s="158"/>
      <c r="USL23" s="158"/>
      <c r="USM23" s="158"/>
      <c r="USN23" s="158"/>
      <c r="USO23" s="158"/>
      <c r="USP23" s="158"/>
      <c r="USQ23" s="158"/>
      <c r="USR23" s="158"/>
      <c r="USS23" s="158"/>
      <c r="UST23" s="55"/>
      <c r="USU23" s="158"/>
      <c r="USV23" s="158"/>
      <c r="USW23" s="158"/>
      <c r="USX23" s="158"/>
      <c r="USY23" s="158"/>
      <c r="USZ23" s="158"/>
      <c r="UTA23" s="158"/>
      <c r="UTB23" s="158"/>
      <c r="UTC23" s="158"/>
      <c r="UTD23" s="158"/>
      <c r="UTE23" s="158"/>
      <c r="UTF23" s="158"/>
      <c r="UTG23" s="158"/>
      <c r="UTH23" s="158"/>
      <c r="UTI23" s="158"/>
      <c r="UTJ23" s="158"/>
      <c r="UTK23" s="158"/>
      <c r="UTL23" s="158"/>
      <c r="UTM23" s="158"/>
      <c r="UTN23" s="158"/>
      <c r="UTO23" s="158"/>
      <c r="UTP23" s="158"/>
      <c r="UTQ23" s="158"/>
      <c r="UTR23" s="55"/>
      <c r="UTS23" s="158"/>
      <c r="UTT23" s="158"/>
      <c r="UTU23" s="158"/>
      <c r="UTV23" s="158"/>
      <c r="UTW23" s="158"/>
      <c r="UTX23" s="158"/>
      <c r="UTY23" s="158"/>
      <c r="UTZ23" s="158"/>
      <c r="UUA23" s="158"/>
      <c r="UUB23" s="158"/>
      <c r="UUC23" s="158"/>
      <c r="UUD23" s="158"/>
      <c r="UUE23" s="158"/>
      <c r="UUF23" s="158"/>
      <c r="UUG23" s="158"/>
      <c r="UUH23" s="158"/>
      <c r="UUI23" s="158"/>
      <c r="UUJ23" s="158"/>
      <c r="UUK23" s="158"/>
      <c r="UUL23" s="158"/>
      <c r="UUM23" s="158"/>
      <c r="UUN23" s="158"/>
      <c r="UUO23" s="158"/>
      <c r="UUP23" s="55"/>
      <c r="UUQ23" s="158"/>
      <c r="UUR23" s="158"/>
      <c r="UUS23" s="158"/>
      <c r="UUT23" s="158"/>
      <c r="UUU23" s="158"/>
      <c r="UUV23" s="158"/>
      <c r="UUW23" s="158"/>
      <c r="UUX23" s="158"/>
      <c r="UUY23" s="158"/>
      <c r="UUZ23" s="158"/>
      <c r="UVA23" s="158"/>
      <c r="UVB23" s="158"/>
      <c r="UVC23" s="158"/>
      <c r="UVD23" s="158"/>
      <c r="UVE23" s="158"/>
      <c r="UVF23" s="158"/>
      <c r="UVG23" s="158"/>
      <c r="UVH23" s="158"/>
      <c r="UVI23" s="158"/>
      <c r="UVJ23" s="158"/>
      <c r="UVK23" s="158"/>
      <c r="UVL23" s="158"/>
      <c r="UVM23" s="158"/>
      <c r="UVN23" s="55"/>
      <c r="UVO23" s="158"/>
      <c r="UVP23" s="158"/>
      <c r="UVQ23" s="158"/>
      <c r="UVR23" s="158"/>
      <c r="UVS23" s="158"/>
      <c r="UVT23" s="158"/>
      <c r="UVU23" s="158"/>
      <c r="UVV23" s="158"/>
      <c r="UVW23" s="158"/>
      <c r="UVX23" s="158"/>
      <c r="UVY23" s="158"/>
      <c r="UVZ23" s="158"/>
      <c r="UWA23" s="158"/>
      <c r="UWB23" s="158"/>
      <c r="UWC23" s="158"/>
      <c r="UWD23" s="158"/>
      <c r="UWE23" s="158"/>
      <c r="UWF23" s="158"/>
      <c r="UWG23" s="158"/>
      <c r="UWH23" s="158"/>
      <c r="UWI23" s="158"/>
      <c r="UWJ23" s="158"/>
      <c r="UWK23" s="158"/>
      <c r="UWL23" s="55"/>
      <c r="UWM23" s="158"/>
      <c r="UWN23" s="158"/>
      <c r="UWO23" s="158"/>
      <c r="UWP23" s="158"/>
      <c r="UWQ23" s="158"/>
      <c r="UWR23" s="158"/>
      <c r="UWS23" s="158"/>
      <c r="UWT23" s="158"/>
      <c r="UWU23" s="158"/>
      <c r="UWV23" s="158"/>
      <c r="UWW23" s="158"/>
      <c r="UWX23" s="158"/>
      <c r="UWY23" s="158"/>
      <c r="UWZ23" s="158"/>
      <c r="UXA23" s="158"/>
      <c r="UXB23" s="158"/>
      <c r="UXC23" s="158"/>
      <c r="UXD23" s="158"/>
      <c r="UXE23" s="158"/>
      <c r="UXF23" s="158"/>
      <c r="UXG23" s="158"/>
      <c r="UXH23" s="158"/>
      <c r="UXI23" s="158"/>
      <c r="UXJ23" s="55"/>
      <c r="UXK23" s="158"/>
      <c r="UXL23" s="158"/>
      <c r="UXM23" s="158"/>
      <c r="UXN23" s="158"/>
      <c r="UXO23" s="158"/>
      <c r="UXP23" s="158"/>
      <c r="UXQ23" s="158"/>
      <c r="UXR23" s="158"/>
      <c r="UXS23" s="158"/>
      <c r="UXT23" s="158"/>
      <c r="UXU23" s="158"/>
      <c r="UXV23" s="158"/>
      <c r="UXW23" s="158"/>
      <c r="UXX23" s="158"/>
      <c r="UXY23" s="158"/>
      <c r="UXZ23" s="158"/>
      <c r="UYA23" s="158"/>
      <c r="UYB23" s="158"/>
      <c r="UYC23" s="158"/>
      <c r="UYD23" s="158"/>
      <c r="UYE23" s="158"/>
      <c r="UYF23" s="158"/>
      <c r="UYG23" s="158"/>
      <c r="UYH23" s="55"/>
      <c r="UYI23" s="158"/>
      <c r="UYJ23" s="158"/>
      <c r="UYK23" s="158"/>
      <c r="UYL23" s="158"/>
      <c r="UYM23" s="158"/>
      <c r="UYN23" s="158"/>
      <c r="UYO23" s="158"/>
      <c r="UYP23" s="158"/>
      <c r="UYQ23" s="158"/>
      <c r="UYR23" s="158"/>
      <c r="UYS23" s="158"/>
      <c r="UYT23" s="158"/>
      <c r="UYU23" s="158"/>
      <c r="UYV23" s="158"/>
      <c r="UYW23" s="158"/>
      <c r="UYX23" s="158"/>
      <c r="UYY23" s="158"/>
      <c r="UYZ23" s="158"/>
      <c r="UZA23" s="158"/>
      <c r="UZB23" s="158"/>
      <c r="UZC23" s="158"/>
      <c r="UZD23" s="158"/>
      <c r="UZE23" s="158"/>
      <c r="UZF23" s="55"/>
      <c r="UZG23" s="158"/>
      <c r="UZH23" s="158"/>
      <c r="UZI23" s="158"/>
      <c r="UZJ23" s="158"/>
      <c r="UZK23" s="158"/>
      <c r="UZL23" s="158"/>
      <c r="UZM23" s="158"/>
      <c r="UZN23" s="158"/>
      <c r="UZO23" s="158"/>
      <c r="UZP23" s="158"/>
      <c r="UZQ23" s="158"/>
      <c r="UZR23" s="158"/>
      <c r="UZS23" s="158"/>
      <c r="UZT23" s="158"/>
      <c r="UZU23" s="158"/>
      <c r="UZV23" s="158"/>
      <c r="UZW23" s="158"/>
      <c r="UZX23" s="158"/>
      <c r="UZY23" s="158"/>
      <c r="UZZ23" s="158"/>
      <c r="VAA23" s="158"/>
      <c r="VAB23" s="158"/>
      <c r="VAC23" s="158"/>
      <c r="VAD23" s="55"/>
      <c r="VAE23" s="158"/>
      <c r="VAF23" s="158"/>
      <c r="VAG23" s="158"/>
      <c r="VAH23" s="158"/>
      <c r="VAI23" s="158"/>
      <c r="VAJ23" s="158"/>
      <c r="VAK23" s="158"/>
      <c r="VAL23" s="158"/>
      <c r="VAM23" s="158"/>
      <c r="VAN23" s="158"/>
      <c r="VAO23" s="158"/>
      <c r="VAP23" s="158"/>
      <c r="VAQ23" s="158"/>
      <c r="VAR23" s="158"/>
      <c r="VAS23" s="158"/>
      <c r="VAT23" s="158"/>
      <c r="VAU23" s="158"/>
      <c r="VAV23" s="158"/>
      <c r="VAW23" s="158"/>
      <c r="VAX23" s="158"/>
      <c r="VAY23" s="158"/>
      <c r="VAZ23" s="158"/>
      <c r="VBA23" s="158"/>
      <c r="VBB23" s="55"/>
      <c r="VBC23" s="158"/>
      <c r="VBD23" s="158"/>
      <c r="VBE23" s="158"/>
      <c r="VBF23" s="158"/>
      <c r="VBG23" s="158"/>
      <c r="VBH23" s="158"/>
      <c r="VBI23" s="158"/>
      <c r="VBJ23" s="158"/>
      <c r="VBK23" s="158"/>
      <c r="VBL23" s="158"/>
      <c r="VBM23" s="158"/>
      <c r="VBN23" s="158"/>
      <c r="VBO23" s="158"/>
      <c r="VBP23" s="158"/>
      <c r="VBQ23" s="158"/>
      <c r="VBR23" s="158"/>
      <c r="VBS23" s="158"/>
      <c r="VBT23" s="158"/>
      <c r="VBU23" s="158"/>
      <c r="VBV23" s="158"/>
      <c r="VBW23" s="158"/>
      <c r="VBX23" s="158"/>
      <c r="VBY23" s="158"/>
      <c r="VBZ23" s="55"/>
      <c r="VCA23" s="158"/>
      <c r="VCB23" s="158"/>
      <c r="VCC23" s="158"/>
      <c r="VCD23" s="158"/>
      <c r="VCE23" s="158"/>
      <c r="VCF23" s="158"/>
      <c r="VCG23" s="158"/>
      <c r="VCH23" s="158"/>
      <c r="VCI23" s="158"/>
      <c r="VCJ23" s="158"/>
      <c r="VCK23" s="158"/>
      <c r="VCL23" s="158"/>
      <c r="VCM23" s="158"/>
      <c r="VCN23" s="158"/>
      <c r="VCO23" s="158"/>
      <c r="VCP23" s="158"/>
      <c r="VCQ23" s="158"/>
      <c r="VCR23" s="158"/>
      <c r="VCS23" s="158"/>
      <c r="VCT23" s="158"/>
      <c r="VCU23" s="158"/>
      <c r="VCV23" s="158"/>
      <c r="VCW23" s="158"/>
      <c r="VCX23" s="55"/>
      <c r="VCY23" s="158"/>
      <c r="VCZ23" s="158"/>
      <c r="VDA23" s="158"/>
      <c r="VDB23" s="158"/>
      <c r="VDC23" s="158"/>
      <c r="VDD23" s="158"/>
      <c r="VDE23" s="158"/>
      <c r="VDF23" s="158"/>
      <c r="VDG23" s="158"/>
      <c r="VDH23" s="158"/>
      <c r="VDI23" s="158"/>
      <c r="VDJ23" s="158"/>
      <c r="VDK23" s="158"/>
      <c r="VDL23" s="158"/>
      <c r="VDM23" s="158"/>
      <c r="VDN23" s="158"/>
      <c r="VDO23" s="158"/>
      <c r="VDP23" s="158"/>
      <c r="VDQ23" s="158"/>
      <c r="VDR23" s="158"/>
      <c r="VDS23" s="158"/>
      <c r="VDT23" s="158"/>
      <c r="VDU23" s="158"/>
      <c r="VDV23" s="55"/>
      <c r="VDW23" s="158"/>
      <c r="VDX23" s="158"/>
      <c r="VDY23" s="158"/>
      <c r="VDZ23" s="158"/>
      <c r="VEA23" s="158"/>
      <c r="VEB23" s="158"/>
      <c r="VEC23" s="158"/>
      <c r="VED23" s="158"/>
      <c r="VEE23" s="158"/>
      <c r="VEF23" s="158"/>
      <c r="VEG23" s="158"/>
      <c r="VEH23" s="158"/>
      <c r="VEI23" s="158"/>
      <c r="VEJ23" s="158"/>
      <c r="VEK23" s="158"/>
      <c r="VEL23" s="158"/>
      <c r="VEM23" s="158"/>
      <c r="VEN23" s="158"/>
      <c r="VEO23" s="158"/>
      <c r="VEP23" s="158"/>
      <c r="VEQ23" s="158"/>
      <c r="VER23" s="158"/>
      <c r="VES23" s="158"/>
      <c r="VET23" s="55"/>
      <c r="VEU23" s="158"/>
      <c r="VEV23" s="158"/>
      <c r="VEW23" s="158"/>
      <c r="VEX23" s="158"/>
      <c r="VEY23" s="158"/>
      <c r="VEZ23" s="158"/>
      <c r="VFA23" s="158"/>
      <c r="VFB23" s="158"/>
      <c r="VFC23" s="158"/>
      <c r="VFD23" s="158"/>
      <c r="VFE23" s="158"/>
      <c r="VFF23" s="158"/>
      <c r="VFG23" s="158"/>
      <c r="VFH23" s="158"/>
      <c r="VFI23" s="158"/>
      <c r="VFJ23" s="158"/>
      <c r="VFK23" s="158"/>
      <c r="VFL23" s="158"/>
      <c r="VFM23" s="158"/>
      <c r="VFN23" s="158"/>
      <c r="VFO23" s="158"/>
      <c r="VFP23" s="158"/>
      <c r="VFQ23" s="158"/>
      <c r="VFR23" s="55"/>
      <c r="VFS23" s="158"/>
      <c r="VFT23" s="158"/>
      <c r="VFU23" s="158"/>
      <c r="VFV23" s="158"/>
      <c r="VFW23" s="158"/>
      <c r="VFX23" s="158"/>
      <c r="VFY23" s="158"/>
      <c r="VFZ23" s="158"/>
      <c r="VGA23" s="158"/>
      <c r="VGB23" s="158"/>
      <c r="VGC23" s="158"/>
      <c r="VGD23" s="158"/>
      <c r="VGE23" s="158"/>
      <c r="VGF23" s="158"/>
      <c r="VGG23" s="158"/>
      <c r="VGH23" s="158"/>
      <c r="VGI23" s="158"/>
      <c r="VGJ23" s="158"/>
      <c r="VGK23" s="158"/>
      <c r="VGL23" s="158"/>
      <c r="VGM23" s="158"/>
      <c r="VGN23" s="158"/>
      <c r="VGO23" s="158"/>
      <c r="VGP23" s="55"/>
      <c r="VGQ23" s="158"/>
      <c r="VGR23" s="158"/>
      <c r="VGS23" s="158"/>
      <c r="VGT23" s="158"/>
      <c r="VGU23" s="158"/>
      <c r="VGV23" s="158"/>
      <c r="VGW23" s="158"/>
      <c r="VGX23" s="158"/>
      <c r="VGY23" s="158"/>
      <c r="VGZ23" s="158"/>
      <c r="VHA23" s="158"/>
      <c r="VHB23" s="158"/>
      <c r="VHC23" s="158"/>
      <c r="VHD23" s="158"/>
      <c r="VHE23" s="158"/>
      <c r="VHF23" s="158"/>
      <c r="VHG23" s="158"/>
      <c r="VHH23" s="158"/>
      <c r="VHI23" s="158"/>
      <c r="VHJ23" s="158"/>
      <c r="VHK23" s="158"/>
      <c r="VHL23" s="158"/>
      <c r="VHM23" s="158"/>
      <c r="VHN23" s="55"/>
      <c r="VHO23" s="158"/>
      <c r="VHP23" s="158"/>
      <c r="VHQ23" s="158"/>
      <c r="VHR23" s="158"/>
      <c r="VHS23" s="158"/>
      <c r="VHT23" s="158"/>
      <c r="VHU23" s="158"/>
      <c r="VHV23" s="158"/>
      <c r="VHW23" s="158"/>
      <c r="VHX23" s="158"/>
      <c r="VHY23" s="158"/>
      <c r="VHZ23" s="158"/>
      <c r="VIA23" s="158"/>
      <c r="VIB23" s="158"/>
      <c r="VIC23" s="158"/>
      <c r="VID23" s="158"/>
      <c r="VIE23" s="158"/>
      <c r="VIF23" s="158"/>
      <c r="VIG23" s="158"/>
      <c r="VIH23" s="158"/>
      <c r="VII23" s="158"/>
      <c r="VIJ23" s="158"/>
      <c r="VIK23" s="158"/>
      <c r="VIL23" s="55"/>
      <c r="VIM23" s="158"/>
      <c r="VIN23" s="158"/>
      <c r="VIO23" s="158"/>
      <c r="VIP23" s="158"/>
      <c r="VIQ23" s="158"/>
      <c r="VIR23" s="158"/>
      <c r="VIS23" s="158"/>
      <c r="VIT23" s="158"/>
      <c r="VIU23" s="158"/>
      <c r="VIV23" s="158"/>
      <c r="VIW23" s="158"/>
      <c r="VIX23" s="158"/>
      <c r="VIY23" s="158"/>
      <c r="VIZ23" s="158"/>
      <c r="VJA23" s="158"/>
      <c r="VJB23" s="158"/>
      <c r="VJC23" s="158"/>
      <c r="VJD23" s="158"/>
      <c r="VJE23" s="158"/>
      <c r="VJF23" s="158"/>
      <c r="VJG23" s="158"/>
      <c r="VJH23" s="158"/>
      <c r="VJI23" s="158"/>
      <c r="VJJ23" s="55"/>
      <c r="VJK23" s="158"/>
      <c r="VJL23" s="158"/>
      <c r="VJM23" s="158"/>
      <c r="VJN23" s="158"/>
      <c r="VJO23" s="158"/>
      <c r="VJP23" s="158"/>
      <c r="VJQ23" s="158"/>
      <c r="VJR23" s="158"/>
      <c r="VJS23" s="158"/>
      <c r="VJT23" s="158"/>
      <c r="VJU23" s="158"/>
      <c r="VJV23" s="158"/>
      <c r="VJW23" s="158"/>
      <c r="VJX23" s="158"/>
      <c r="VJY23" s="158"/>
      <c r="VJZ23" s="158"/>
      <c r="VKA23" s="158"/>
      <c r="VKB23" s="158"/>
      <c r="VKC23" s="158"/>
      <c r="VKD23" s="158"/>
      <c r="VKE23" s="158"/>
      <c r="VKF23" s="158"/>
      <c r="VKG23" s="158"/>
      <c r="VKH23" s="55"/>
      <c r="VKI23" s="158"/>
      <c r="VKJ23" s="158"/>
      <c r="VKK23" s="158"/>
      <c r="VKL23" s="158"/>
      <c r="VKM23" s="158"/>
      <c r="VKN23" s="158"/>
      <c r="VKO23" s="158"/>
      <c r="VKP23" s="158"/>
      <c r="VKQ23" s="158"/>
      <c r="VKR23" s="158"/>
      <c r="VKS23" s="158"/>
      <c r="VKT23" s="158"/>
      <c r="VKU23" s="158"/>
      <c r="VKV23" s="158"/>
      <c r="VKW23" s="158"/>
      <c r="VKX23" s="158"/>
      <c r="VKY23" s="158"/>
      <c r="VKZ23" s="158"/>
      <c r="VLA23" s="158"/>
      <c r="VLB23" s="158"/>
      <c r="VLC23" s="158"/>
      <c r="VLD23" s="158"/>
      <c r="VLE23" s="158"/>
      <c r="VLF23" s="55"/>
      <c r="VLG23" s="158"/>
      <c r="VLH23" s="158"/>
      <c r="VLI23" s="158"/>
      <c r="VLJ23" s="158"/>
      <c r="VLK23" s="158"/>
      <c r="VLL23" s="158"/>
      <c r="VLM23" s="158"/>
      <c r="VLN23" s="158"/>
      <c r="VLO23" s="158"/>
      <c r="VLP23" s="158"/>
      <c r="VLQ23" s="158"/>
      <c r="VLR23" s="158"/>
      <c r="VLS23" s="158"/>
      <c r="VLT23" s="158"/>
      <c r="VLU23" s="158"/>
      <c r="VLV23" s="158"/>
      <c r="VLW23" s="158"/>
      <c r="VLX23" s="158"/>
      <c r="VLY23" s="158"/>
      <c r="VLZ23" s="158"/>
      <c r="VMA23" s="158"/>
      <c r="VMB23" s="158"/>
      <c r="VMC23" s="158"/>
      <c r="VMD23" s="55"/>
      <c r="VME23" s="158"/>
      <c r="VMF23" s="158"/>
      <c r="VMG23" s="158"/>
      <c r="VMH23" s="158"/>
      <c r="VMI23" s="158"/>
      <c r="VMJ23" s="158"/>
      <c r="VMK23" s="158"/>
      <c r="VML23" s="158"/>
      <c r="VMM23" s="158"/>
      <c r="VMN23" s="158"/>
      <c r="VMO23" s="158"/>
      <c r="VMP23" s="158"/>
      <c r="VMQ23" s="158"/>
      <c r="VMR23" s="158"/>
      <c r="VMS23" s="158"/>
      <c r="VMT23" s="158"/>
      <c r="VMU23" s="158"/>
      <c r="VMV23" s="158"/>
      <c r="VMW23" s="158"/>
      <c r="VMX23" s="158"/>
      <c r="VMY23" s="158"/>
      <c r="VMZ23" s="158"/>
      <c r="VNA23" s="158"/>
      <c r="VNB23" s="55"/>
      <c r="VNC23" s="158"/>
      <c r="VND23" s="158"/>
      <c r="VNE23" s="158"/>
      <c r="VNF23" s="158"/>
      <c r="VNG23" s="158"/>
      <c r="VNH23" s="158"/>
      <c r="VNI23" s="158"/>
      <c r="VNJ23" s="158"/>
      <c r="VNK23" s="158"/>
      <c r="VNL23" s="158"/>
      <c r="VNM23" s="158"/>
      <c r="VNN23" s="158"/>
      <c r="VNO23" s="158"/>
      <c r="VNP23" s="158"/>
      <c r="VNQ23" s="158"/>
      <c r="VNR23" s="158"/>
      <c r="VNS23" s="158"/>
      <c r="VNT23" s="158"/>
      <c r="VNU23" s="158"/>
      <c r="VNV23" s="158"/>
      <c r="VNW23" s="158"/>
      <c r="VNX23" s="158"/>
      <c r="VNY23" s="158"/>
      <c r="VNZ23" s="55"/>
      <c r="VOA23" s="158"/>
      <c r="VOB23" s="158"/>
      <c r="VOC23" s="158"/>
      <c r="VOD23" s="158"/>
      <c r="VOE23" s="158"/>
      <c r="VOF23" s="158"/>
      <c r="VOG23" s="158"/>
      <c r="VOH23" s="158"/>
      <c r="VOI23" s="158"/>
      <c r="VOJ23" s="158"/>
      <c r="VOK23" s="158"/>
      <c r="VOL23" s="158"/>
      <c r="VOM23" s="158"/>
      <c r="VON23" s="158"/>
      <c r="VOO23" s="158"/>
      <c r="VOP23" s="158"/>
      <c r="VOQ23" s="158"/>
      <c r="VOR23" s="158"/>
      <c r="VOS23" s="158"/>
      <c r="VOT23" s="158"/>
      <c r="VOU23" s="158"/>
      <c r="VOV23" s="158"/>
      <c r="VOW23" s="158"/>
      <c r="VOX23" s="55"/>
      <c r="VOY23" s="158"/>
      <c r="VOZ23" s="158"/>
      <c r="VPA23" s="158"/>
      <c r="VPB23" s="158"/>
      <c r="VPC23" s="158"/>
      <c r="VPD23" s="158"/>
      <c r="VPE23" s="158"/>
      <c r="VPF23" s="158"/>
      <c r="VPG23" s="158"/>
      <c r="VPH23" s="158"/>
      <c r="VPI23" s="158"/>
      <c r="VPJ23" s="158"/>
      <c r="VPK23" s="158"/>
      <c r="VPL23" s="158"/>
      <c r="VPM23" s="158"/>
      <c r="VPN23" s="158"/>
      <c r="VPO23" s="158"/>
      <c r="VPP23" s="158"/>
      <c r="VPQ23" s="158"/>
      <c r="VPR23" s="158"/>
      <c r="VPS23" s="158"/>
      <c r="VPT23" s="158"/>
      <c r="VPU23" s="158"/>
      <c r="VPV23" s="55"/>
      <c r="VPW23" s="158"/>
      <c r="VPX23" s="158"/>
      <c r="VPY23" s="158"/>
      <c r="VPZ23" s="158"/>
      <c r="VQA23" s="158"/>
      <c r="VQB23" s="158"/>
      <c r="VQC23" s="158"/>
      <c r="VQD23" s="158"/>
      <c r="VQE23" s="158"/>
      <c r="VQF23" s="158"/>
      <c r="VQG23" s="158"/>
      <c r="VQH23" s="158"/>
      <c r="VQI23" s="158"/>
      <c r="VQJ23" s="158"/>
      <c r="VQK23" s="158"/>
      <c r="VQL23" s="158"/>
      <c r="VQM23" s="158"/>
      <c r="VQN23" s="158"/>
      <c r="VQO23" s="158"/>
      <c r="VQP23" s="158"/>
      <c r="VQQ23" s="158"/>
      <c r="VQR23" s="158"/>
      <c r="VQS23" s="158"/>
      <c r="VQT23" s="55"/>
      <c r="VQU23" s="158"/>
      <c r="VQV23" s="158"/>
      <c r="VQW23" s="158"/>
      <c r="VQX23" s="158"/>
      <c r="VQY23" s="158"/>
      <c r="VQZ23" s="158"/>
      <c r="VRA23" s="158"/>
      <c r="VRB23" s="158"/>
      <c r="VRC23" s="158"/>
      <c r="VRD23" s="158"/>
      <c r="VRE23" s="158"/>
      <c r="VRF23" s="158"/>
      <c r="VRG23" s="158"/>
      <c r="VRH23" s="158"/>
      <c r="VRI23" s="158"/>
      <c r="VRJ23" s="158"/>
      <c r="VRK23" s="158"/>
      <c r="VRL23" s="158"/>
      <c r="VRM23" s="158"/>
      <c r="VRN23" s="158"/>
      <c r="VRO23" s="158"/>
      <c r="VRP23" s="158"/>
      <c r="VRQ23" s="158"/>
      <c r="VRR23" s="55"/>
      <c r="VRS23" s="158"/>
      <c r="VRT23" s="158"/>
      <c r="VRU23" s="158"/>
      <c r="VRV23" s="158"/>
      <c r="VRW23" s="158"/>
      <c r="VRX23" s="158"/>
      <c r="VRY23" s="158"/>
      <c r="VRZ23" s="158"/>
      <c r="VSA23" s="158"/>
      <c r="VSB23" s="158"/>
      <c r="VSC23" s="158"/>
      <c r="VSD23" s="158"/>
      <c r="VSE23" s="158"/>
      <c r="VSF23" s="158"/>
      <c r="VSG23" s="158"/>
      <c r="VSH23" s="158"/>
      <c r="VSI23" s="158"/>
      <c r="VSJ23" s="158"/>
      <c r="VSK23" s="158"/>
      <c r="VSL23" s="158"/>
      <c r="VSM23" s="158"/>
      <c r="VSN23" s="158"/>
      <c r="VSO23" s="158"/>
      <c r="VSP23" s="55"/>
      <c r="VSQ23" s="158"/>
      <c r="VSR23" s="158"/>
      <c r="VSS23" s="158"/>
      <c r="VST23" s="158"/>
      <c r="VSU23" s="158"/>
      <c r="VSV23" s="158"/>
      <c r="VSW23" s="158"/>
      <c r="VSX23" s="158"/>
      <c r="VSY23" s="158"/>
      <c r="VSZ23" s="158"/>
      <c r="VTA23" s="158"/>
      <c r="VTB23" s="158"/>
      <c r="VTC23" s="158"/>
      <c r="VTD23" s="158"/>
      <c r="VTE23" s="158"/>
      <c r="VTF23" s="158"/>
      <c r="VTG23" s="158"/>
      <c r="VTH23" s="158"/>
      <c r="VTI23" s="158"/>
      <c r="VTJ23" s="158"/>
      <c r="VTK23" s="158"/>
      <c r="VTL23" s="158"/>
      <c r="VTM23" s="158"/>
      <c r="VTN23" s="55"/>
      <c r="VTO23" s="158"/>
      <c r="VTP23" s="158"/>
      <c r="VTQ23" s="158"/>
      <c r="VTR23" s="158"/>
      <c r="VTS23" s="158"/>
      <c r="VTT23" s="158"/>
      <c r="VTU23" s="158"/>
      <c r="VTV23" s="158"/>
      <c r="VTW23" s="158"/>
      <c r="VTX23" s="158"/>
      <c r="VTY23" s="158"/>
      <c r="VTZ23" s="158"/>
      <c r="VUA23" s="158"/>
      <c r="VUB23" s="158"/>
      <c r="VUC23" s="158"/>
      <c r="VUD23" s="158"/>
      <c r="VUE23" s="158"/>
      <c r="VUF23" s="158"/>
      <c r="VUG23" s="158"/>
      <c r="VUH23" s="158"/>
      <c r="VUI23" s="158"/>
      <c r="VUJ23" s="158"/>
      <c r="VUK23" s="158"/>
      <c r="VUL23" s="55"/>
      <c r="VUM23" s="158"/>
      <c r="VUN23" s="158"/>
      <c r="VUO23" s="158"/>
      <c r="VUP23" s="158"/>
      <c r="VUQ23" s="158"/>
      <c r="VUR23" s="158"/>
      <c r="VUS23" s="158"/>
      <c r="VUT23" s="158"/>
      <c r="VUU23" s="158"/>
      <c r="VUV23" s="158"/>
      <c r="VUW23" s="158"/>
      <c r="VUX23" s="158"/>
      <c r="VUY23" s="158"/>
      <c r="VUZ23" s="158"/>
      <c r="VVA23" s="158"/>
      <c r="VVB23" s="158"/>
      <c r="VVC23" s="158"/>
      <c r="VVD23" s="158"/>
      <c r="VVE23" s="158"/>
      <c r="VVF23" s="158"/>
      <c r="VVG23" s="158"/>
      <c r="VVH23" s="158"/>
      <c r="VVI23" s="158"/>
      <c r="VVJ23" s="55"/>
      <c r="VVK23" s="158"/>
      <c r="VVL23" s="158"/>
      <c r="VVM23" s="158"/>
      <c r="VVN23" s="158"/>
      <c r="VVO23" s="158"/>
      <c r="VVP23" s="158"/>
      <c r="VVQ23" s="158"/>
      <c r="VVR23" s="158"/>
      <c r="VVS23" s="158"/>
      <c r="VVT23" s="158"/>
      <c r="VVU23" s="158"/>
      <c r="VVV23" s="158"/>
      <c r="VVW23" s="158"/>
      <c r="VVX23" s="158"/>
      <c r="VVY23" s="158"/>
      <c r="VVZ23" s="158"/>
      <c r="VWA23" s="158"/>
      <c r="VWB23" s="158"/>
      <c r="VWC23" s="158"/>
      <c r="VWD23" s="158"/>
      <c r="VWE23" s="158"/>
      <c r="VWF23" s="158"/>
      <c r="VWG23" s="158"/>
      <c r="VWH23" s="55"/>
      <c r="VWI23" s="158"/>
      <c r="VWJ23" s="158"/>
      <c r="VWK23" s="158"/>
      <c r="VWL23" s="158"/>
      <c r="VWM23" s="158"/>
      <c r="VWN23" s="158"/>
      <c r="VWO23" s="158"/>
      <c r="VWP23" s="158"/>
      <c r="VWQ23" s="158"/>
      <c r="VWR23" s="158"/>
      <c r="VWS23" s="158"/>
      <c r="VWT23" s="158"/>
      <c r="VWU23" s="158"/>
      <c r="VWV23" s="158"/>
      <c r="VWW23" s="158"/>
      <c r="VWX23" s="158"/>
      <c r="VWY23" s="158"/>
      <c r="VWZ23" s="158"/>
      <c r="VXA23" s="158"/>
      <c r="VXB23" s="158"/>
      <c r="VXC23" s="158"/>
      <c r="VXD23" s="158"/>
      <c r="VXE23" s="158"/>
      <c r="VXF23" s="55"/>
      <c r="VXG23" s="158"/>
      <c r="VXH23" s="158"/>
      <c r="VXI23" s="158"/>
      <c r="VXJ23" s="158"/>
      <c r="VXK23" s="158"/>
      <c r="VXL23" s="158"/>
      <c r="VXM23" s="158"/>
      <c r="VXN23" s="158"/>
      <c r="VXO23" s="158"/>
      <c r="VXP23" s="158"/>
      <c r="VXQ23" s="158"/>
      <c r="VXR23" s="158"/>
      <c r="VXS23" s="158"/>
      <c r="VXT23" s="158"/>
      <c r="VXU23" s="158"/>
      <c r="VXV23" s="158"/>
      <c r="VXW23" s="158"/>
      <c r="VXX23" s="158"/>
      <c r="VXY23" s="158"/>
      <c r="VXZ23" s="158"/>
      <c r="VYA23" s="158"/>
      <c r="VYB23" s="158"/>
      <c r="VYC23" s="158"/>
      <c r="VYD23" s="55"/>
      <c r="VYE23" s="158"/>
      <c r="VYF23" s="158"/>
      <c r="VYG23" s="158"/>
      <c r="VYH23" s="158"/>
      <c r="VYI23" s="158"/>
      <c r="VYJ23" s="158"/>
      <c r="VYK23" s="158"/>
      <c r="VYL23" s="158"/>
      <c r="VYM23" s="158"/>
      <c r="VYN23" s="158"/>
      <c r="VYO23" s="158"/>
      <c r="VYP23" s="158"/>
      <c r="VYQ23" s="158"/>
      <c r="VYR23" s="158"/>
      <c r="VYS23" s="158"/>
      <c r="VYT23" s="158"/>
      <c r="VYU23" s="158"/>
      <c r="VYV23" s="158"/>
      <c r="VYW23" s="158"/>
      <c r="VYX23" s="158"/>
      <c r="VYY23" s="158"/>
      <c r="VYZ23" s="158"/>
      <c r="VZA23" s="158"/>
      <c r="VZB23" s="55"/>
      <c r="VZC23" s="158"/>
      <c r="VZD23" s="158"/>
      <c r="VZE23" s="158"/>
      <c r="VZF23" s="158"/>
      <c r="VZG23" s="158"/>
      <c r="VZH23" s="158"/>
      <c r="VZI23" s="158"/>
      <c r="VZJ23" s="158"/>
      <c r="VZK23" s="158"/>
      <c r="VZL23" s="158"/>
      <c r="VZM23" s="158"/>
      <c r="VZN23" s="158"/>
      <c r="VZO23" s="158"/>
      <c r="VZP23" s="158"/>
      <c r="VZQ23" s="158"/>
      <c r="VZR23" s="158"/>
      <c r="VZS23" s="158"/>
      <c r="VZT23" s="158"/>
      <c r="VZU23" s="158"/>
      <c r="VZV23" s="158"/>
      <c r="VZW23" s="158"/>
      <c r="VZX23" s="158"/>
      <c r="VZY23" s="158"/>
      <c r="VZZ23" s="55"/>
      <c r="WAA23" s="158"/>
      <c r="WAB23" s="158"/>
      <c r="WAC23" s="158"/>
      <c r="WAD23" s="158"/>
      <c r="WAE23" s="158"/>
      <c r="WAF23" s="158"/>
      <c r="WAG23" s="158"/>
      <c r="WAH23" s="158"/>
      <c r="WAI23" s="158"/>
      <c r="WAJ23" s="158"/>
      <c r="WAK23" s="158"/>
      <c r="WAL23" s="158"/>
      <c r="WAM23" s="158"/>
      <c r="WAN23" s="158"/>
      <c r="WAO23" s="158"/>
      <c r="WAP23" s="158"/>
      <c r="WAQ23" s="158"/>
      <c r="WAR23" s="158"/>
      <c r="WAS23" s="158"/>
      <c r="WAT23" s="158"/>
      <c r="WAU23" s="158"/>
      <c r="WAV23" s="158"/>
      <c r="WAW23" s="158"/>
      <c r="WAX23" s="55"/>
      <c r="WAY23" s="158"/>
      <c r="WAZ23" s="158"/>
      <c r="WBA23" s="158"/>
      <c r="WBB23" s="158"/>
      <c r="WBC23" s="158"/>
      <c r="WBD23" s="158"/>
      <c r="WBE23" s="158"/>
      <c r="WBF23" s="158"/>
      <c r="WBG23" s="158"/>
      <c r="WBH23" s="158"/>
      <c r="WBI23" s="158"/>
      <c r="WBJ23" s="158"/>
      <c r="WBK23" s="158"/>
      <c r="WBL23" s="158"/>
      <c r="WBM23" s="158"/>
      <c r="WBN23" s="158"/>
      <c r="WBO23" s="158"/>
      <c r="WBP23" s="158"/>
      <c r="WBQ23" s="158"/>
      <c r="WBR23" s="158"/>
      <c r="WBS23" s="158"/>
      <c r="WBT23" s="158"/>
      <c r="WBU23" s="158"/>
      <c r="WBV23" s="55"/>
      <c r="WBW23" s="158"/>
      <c r="WBX23" s="158"/>
      <c r="WBY23" s="158"/>
      <c r="WBZ23" s="158"/>
      <c r="WCA23" s="158"/>
      <c r="WCB23" s="158"/>
      <c r="WCC23" s="158"/>
      <c r="WCD23" s="158"/>
      <c r="WCE23" s="158"/>
      <c r="WCF23" s="158"/>
      <c r="WCG23" s="158"/>
      <c r="WCH23" s="158"/>
      <c r="WCI23" s="158"/>
      <c r="WCJ23" s="158"/>
      <c r="WCK23" s="158"/>
      <c r="WCL23" s="158"/>
      <c r="WCM23" s="158"/>
      <c r="WCN23" s="158"/>
      <c r="WCO23" s="158"/>
      <c r="WCP23" s="158"/>
      <c r="WCQ23" s="158"/>
      <c r="WCR23" s="158"/>
      <c r="WCS23" s="158"/>
      <c r="WCT23" s="55"/>
      <c r="WCU23" s="158"/>
      <c r="WCV23" s="158"/>
      <c r="WCW23" s="158"/>
      <c r="WCX23" s="158"/>
      <c r="WCY23" s="158"/>
      <c r="WCZ23" s="158"/>
      <c r="WDA23" s="158"/>
      <c r="WDB23" s="158"/>
      <c r="WDC23" s="158"/>
      <c r="WDD23" s="158"/>
      <c r="WDE23" s="158"/>
      <c r="WDF23" s="158"/>
      <c r="WDG23" s="158"/>
      <c r="WDH23" s="158"/>
      <c r="WDI23" s="158"/>
      <c r="WDJ23" s="158"/>
      <c r="WDK23" s="158"/>
      <c r="WDL23" s="158"/>
      <c r="WDM23" s="158"/>
      <c r="WDN23" s="158"/>
      <c r="WDO23" s="158"/>
      <c r="WDP23" s="158"/>
      <c r="WDQ23" s="158"/>
      <c r="WDR23" s="55"/>
      <c r="WDS23" s="158"/>
      <c r="WDT23" s="158"/>
      <c r="WDU23" s="158"/>
      <c r="WDV23" s="158"/>
      <c r="WDW23" s="158"/>
      <c r="WDX23" s="158"/>
      <c r="WDY23" s="158"/>
      <c r="WDZ23" s="158"/>
      <c r="WEA23" s="158"/>
      <c r="WEB23" s="158"/>
      <c r="WEC23" s="158"/>
      <c r="WED23" s="158"/>
      <c r="WEE23" s="158"/>
      <c r="WEF23" s="158"/>
      <c r="WEG23" s="158"/>
      <c r="WEH23" s="158"/>
      <c r="WEI23" s="158"/>
      <c r="WEJ23" s="158"/>
      <c r="WEK23" s="158"/>
      <c r="WEL23" s="158"/>
      <c r="WEM23" s="158"/>
      <c r="WEN23" s="158"/>
      <c r="WEO23" s="158"/>
      <c r="WEP23" s="55"/>
      <c r="WEQ23" s="158"/>
      <c r="WER23" s="158"/>
      <c r="WES23" s="158"/>
      <c r="WET23" s="158"/>
      <c r="WEU23" s="158"/>
      <c r="WEV23" s="158"/>
      <c r="WEW23" s="158"/>
      <c r="WEX23" s="158"/>
      <c r="WEY23" s="158"/>
      <c r="WEZ23" s="158"/>
      <c r="WFA23" s="158"/>
      <c r="WFB23" s="158"/>
      <c r="WFC23" s="158"/>
      <c r="WFD23" s="158"/>
      <c r="WFE23" s="158"/>
      <c r="WFF23" s="158"/>
      <c r="WFG23" s="158"/>
      <c r="WFH23" s="158"/>
      <c r="WFI23" s="158"/>
      <c r="WFJ23" s="158"/>
      <c r="WFK23" s="158"/>
      <c r="WFL23" s="158"/>
      <c r="WFM23" s="158"/>
      <c r="WFN23" s="55"/>
      <c r="WFO23" s="158"/>
      <c r="WFP23" s="158"/>
      <c r="WFQ23" s="158"/>
      <c r="WFR23" s="158"/>
      <c r="WFS23" s="158"/>
      <c r="WFT23" s="158"/>
      <c r="WFU23" s="158"/>
      <c r="WFV23" s="158"/>
      <c r="WFW23" s="158"/>
      <c r="WFX23" s="158"/>
      <c r="WFY23" s="158"/>
      <c r="WFZ23" s="158"/>
      <c r="WGA23" s="158"/>
      <c r="WGB23" s="158"/>
      <c r="WGC23" s="158"/>
      <c r="WGD23" s="158"/>
      <c r="WGE23" s="158"/>
      <c r="WGF23" s="158"/>
      <c r="WGG23" s="158"/>
      <c r="WGH23" s="158"/>
      <c r="WGI23" s="158"/>
      <c r="WGJ23" s="158"/>
      <c r="WGK23" s="158"/>
      <c r="WGL23" s="55"/>
      <c r="WGM23" s="158"/>
      <c r="WGN23" s="158"/>
      <c r="WGO23" s="158"/>
      <c r="WGP23" s="158"/>
      <c r="WGQ23" s="158"/>
      <c r="WGR23" s="158"/>
      <c r="WGS23" s="158"/>
      <c r="WGT23" s="158"/>
      <c r="WGU23" s="158"/>
      <c r="WGV23" s="158"/>
      <c r="WGW23" s="158"/>
      <c r="WGX23" s="158"/>
      <c r="WGY23" s="158"/>
      <c r="WGZ23" s="158"/>
      <c r="WHA23" s="158"/>
      <c r="WHB23" s="158"/>
      <c r="WHC23" s="158"/>
      <c r="WHD23" s="158"/>
      <c r="WHE23" s="158"/>
      <c r="WHF23" s="158"/>
      <c r="WHG23" s="158"/>
      <c r="WHH23" s="158"/>
      <c r="WHI23" s="158"/>
      <c r="WHJ23" s="55"/>
      <c r="WHK23" s="158"/>
      <c r="WHL23" s="158"/>
      <c r="WHM23" s="158"/>
      <c r="WHN23" s="158"/>
      <c r="WHO23" s="158"/>
      <c r="WHP23" s="158"/>
      <c r="WHQ23" s="158"/>
      <c r="WHR23" s="158"/>
      <c r="WHS23" s="158"/>
      <c r="WHT23" s="158"/>
      <c r="WHU23" s="158"/>
      <c r="WHV23" s="158"/>
      <c r="WHW23" s="158"/>
      <c r="WHX23" s="158"/>
      <c r="WHY23" s="158"/>
      <c r="WHZ23" s="158"/>
      <c r="WIA23" s="158"/>
      <c r="WIB23" s="158"/>
      <c r="WIC23" s="158"/>
      <c r="WID23" s="158"/>
      <c r="WIE23" s="158"/>
      <c r="WIF23" s="158"/>
      <c r="WIG23" s="158"/>
      <c r="WIH23" s="55"/>
      <c r="WII23" s="158"/>
      <c r="WIJ23" s="158"/>
      <c r="WIK23" s="158"/>
      <c r="WIL23" s="158"/>
      <c r="WIM23" s="158"/>
      <c r="WIN23" s="158"/>
      <c r="WIO23" s="158"/>
      <c r="WIP23" s="158"/>
      <c r="WIQ23" s="158"/>
      <c r="WIR23" s="158"/>
      <c r="WIS23" s="158"/>
      <c r="WIT23" s="158"/>
      <c r="WIU23" s="158"/>
      <c r="WIV23" s="158"/>
      <c r="WIW23" s="158"/>
      <c r="WIX23" s="158"/>
      <c r="WIY23" s="158"/>
      <c r="WIZ23" s="158"/>
      <c r="WJA23" s="158"/>
      <c r="WJB23" s="158"/>
      <c r="WJC23" s="158"/>
      <c r="WJD23" s="158"/>
      <c r="WJE23" s="158"/>
      <c r="WJF23" s="55"/>
      <c r="WJG23" s="158"/>
      <c r="WJH23" s="158"/>
      <c r="WJI23" s="158"/>
      <c r="WJJ23" s="158"/>
      <c r="WJK23" s="158"/>
      <c r="WJL23" s="158"/>
      <c r="WJM23" s="158"/>
      <c r="WJN23" s="158"/>
      <c r="WJO23" s="158"/>
      <c r="WJP23" s="158"/>
      <c r="WJQ23" s="158"/>
      <c r="WJR23" s="158"/>
      <c r="WJS23" s="158"/>
      <c r="WJT23" s="158"/>
      <c r="WJU23" s="158"/>
      <c r="WJV23" s="158"/>
      <c r="WJW23" s="158"/>
      <c r="WJX23" s="158"/>
      <c r="WJY23" s="158"/>
      <c r="WJZ23" s="158"/>
      <c r="WKA23" s="158"/>
      <c r="WKB23" s="158"/>
      <c r="WKC23" s="158"/>
      <c r="WKD23" s="55"/>
      <c r="WKE23" s="158"/>
      <c r="WKF23" s="158"/>
      <c r="WKG23" s="158"/>
      <c r="WKH23" s="158"/>
      <c r="WKI23" s="158"/>
      <c r="WKJ23" s="158"/>
      <c r="WKK23" s="158"/>
      <c r="WKL23" s="158"/>
      <c r="WKM23" s="158"/>
      <c r="WKN23" s="158"/>
      <c r="WKO23" s="158"/>
      <c r="WKP23" s="158"/>
      <c r="WKQ23" s="158"/>
      <c r="WKR23" s="158"/>
      <c r="WKS23" s="158"/>
      <c r="WKT23" s="158"/>
      <c r="WKU23" s="158"/>
      <c r="WKV23" s="158"/>
      <c r="WKW23" s="158"/>
      <c r="WKX23" s="158"/>
      <c r="WKY23" s="158"/>
      <c r="WKZ23" s="158"/>
      <c r="WLA23" s="158"/>
      <c r="WLB23" s="55"/>
      <c r="WLC23" s="158"/>
      <c r="WLD23" s="158"/>
      <c r="WLE23" s="158"/>
      <c r="WLF23" s="158"/>
      <c r="WLG23" s="158"/>
      <c r="WLH23" s="158"/>
      <c r="WLI23" s="158"/>
      <c r="WLJ23" s="158"/>
      <c r="WLK23" s="158"/>
      <c r="WLL23" s="158"/>
      <c r="WLM23" s="158"/>
      <c r="WLN23" s="158"/>
      <c r="WLO23" s="158"/>
      <c r="WLP23" s="158"/>
      <c r="WLQ23" s="158"/>
      <c r="WLR23" s="158"/>
      <c r="WLS23" s="158"/>
      <c r="WLT23" s="158"/>
      <c r="WLU23" s="158"/>
      <c r="WLV23" s="158"/>
      <c r="WLW23" s="158"/>
      <c r="WLX23" s="158"/>
      <c r="WLY23" s="158"/>
      <c r="WLZ23" s="55"/>
      <c r="WMA23" s="158"/>
      <c r="WMB23" s="158"/>
      <c r="WMC23" s="158"/>
      <c r="WMD23" s="158"/>
      <c r="WME23" s="158"/>
      <c r="WMF23" s="158"/>
      <c r="WMG23" s="158"/>
      <c r="WMH23" s="158"/>
      <c r="WMI23" s="158"/>
      <c r="WMJ23" s="158"/>
      <c r="WMK23" s="158"/>
      <c r="WML23" s="158"/>
      <c r="WMM23" s="158"/>
      <c r="WMN23" s="158"/>
      <c r="WMO23" s="158"/>
      <c r="WMP23" s="158"/>
      <c r="WMQ23" s="158"/>
      <c r="WMR23" s="158"/>
      <c r="WMS23" s="158"/>
      <c r="WMT23" s="158"/>
      <c r="WMU23" s="158"/>
      <c r="WMV23" s="158"/>
      <c r="WMW23" s="158"/>
      <c r="WMX23" s="55"/>
      <c r="WMY23" s="158"/>
      <c r="WMZ23" s="158"/>
      <c r="WNA23" s="158"/>
      <c r="WNB23" s="158"/>
      <c r="WNC23" s="158"/>
      <c r="WND23" s="158"/>
      <c r="WNE23" s="158"/>
      <c r="WNF23" s="158"/>
      <c r="WNG23" s="158"/>
      <c r="WNH23" s="158"/>
      <c r="WNI23" s="158"/>
      <c r="WNJ23" s="158"/>
      <c r="WNK23" s="158"/>
      <c r="WNL23" s="158"/>
      <c r="WNM23" s="158"/>
      <c r="WNN23" s="158"/>
      <c r="WNO23" s="158"/>
      <c r="WNP23" s="158"/>
      <c r="WNQ23" s="158"/>
      <c r="WNR23" s="158"/>
      <c r="WNS23" s="158"/>
      <c r="WNT23" s="158"/>
      <c r="WNU23" s="158"/>
      <c r="WNV23" s="55"/>
      <c r="WNW23" s="158"/>
      <c r="WNX23" s="158"/>
      <c r="WNY23" s="158"/>
      <c r="WNZ23" s="158"/>
      <c r="WOA23" s="158"/>
      <c r="WOB23" s="158"/>
      <c r="WOC23" s="158"/>
      <c r="WOD23" s="158"/>
      <c r="WOE23" s="158"/>
      <c r="WOF23" s="158"/>
      <c r="WOG23" s="158"/>
      <c r="WOH23" s="158"/>
      <c r="WOI23" s="158"/>
      <c r="WOJ23" s="158"/>
      <c r="WOK23" s="158"/>
      <c r="WOL23" s="158"/>
      <c r="WOM23" s="158"/>
      <c r="WON23" s="158"/>
      <c r="WOO23" s="158"/>
      <c r="WOP23" s="158"/>
      <c r="WOQ23" s="158"/>
      <c r="WOR23" s="158"/>
      <c r="WOS23" s="158"/>
      <c r="WOT23" s="55"/>
      <c r="WOU23" s="158"/>
      <c r="WOV23" s="158"/>
      <c r="WOW23" s="158"/>
      <c r="WOX23" s="158"/>
      <c r="WOY23" s="158"/>
      <c r="WOZ23" s="158"/>
      <c r="WPA23" s="158"/>
      <c r="WPB23" s="158"/>
      <c r="WPC23" s="158"/>
      <c r="WPD23" s="158"/>
      <c r="WPE23" s="158"/>
      <c r="WPF23" s="158"/>
      <c r="WPG23" s="158"/>
      <c r="WPH23" s="158"/>
      <c r="WPI23" s="158"/>
      <c r="WPJ23" s="158"/>
      <c r="WPK23" s="158"/>
      <c r="WPL23" s="158"/>
      <c r="WPM23" s="158"/>
      <c r="WPN23" s="158"/>
      <c r="WPO23" s="158"/>
      <c r="WPP23" s="158"/>
      <c r="WPQ23" s="158"/>
      <c r="WPR23" s="55"/>
      <c r="WPS23" s="158"/>
      <c r="WPT23" s="158"/>
      <c r="WPU23" s="158"/>
      <c r="WPV23" s="158"/>
      <c r="WPW23" s="158"/>
      <c r="WPX23" s="158"/>
      <c r="WPY23" s="158"/>
      <c r="WPZ23" s="158"/>
      <c r="WQA23" s="158"/>
      <c r="WQB23" s="158"/>
      <c r="WQC23" s="158"/>
      <c r="WQD23" s="158"/>
      <c r="WQE23" s="158"/>
      <c r="WQF23" s="158"/>
      <c r="WQG23" s="158"/>
      <c r="WQH23" s="158"/>
      <c r="WQI23" s="158"/>
      <c r="WQJ23" s="158"/>
      <c r="WQK23" s="158"/>
      <c r="WQL23" s="158"/>
      <c r="WQM23" s="158"/>
      <c r="WQN23" s="158"/>
      <c r="WQO23" s="158"/>
      <c r="WQP23" s="55"/>
      <c r="WQQ23" s="158"/>
      <c r="WQR23" s="158"/>
      <c r="WQS23" s="158"/>
      <c r="WQT23" s="158"/>
      <c r="WQU23" s="158"/>
      <c r="WQV23" s="158"/>
      <c r="WQW23" s="158"/>
      <c r="WQX23" s="158"/>
      <c r="WQY23" s="158"/>
      <c r="WQZ23" s="158"/>
      <c r="WRA23" s="158"/>
      <c r="WRB23" s="158"/>
      <c r="WRC23" s="158"/>
      <c r="WRD23" s="158"/>
      <c r="WRE23" s="158"/>
      <c r="WRF23" s="158"/>
      <c r="WRG23" s="158"/>
      <c r="WRH23" s="158"/>
      <c r="WRI23" s="158"/>
      <c r="WRJ23" s="158"/>
      <c r="WRK23" s="158"/>
      <c r="WRL23" s="158"/>
      <c r="WRM23" s="158"/>
      <c r="WRN23" s="55"/>
      <c r="WRO23" s="158"/>
      <c r="WRP23" s="158"/>
      <c r="WRQ23" s="158"/>
      <c r="WRR23" s="158"/>
      <c r="WRS23" s="158"/>
      <c r="WRT23" s="158"/>
      <c r="WRU23" s="158"/>
      <c r="WRV23" s="158"/>
      <c r="WRW23" s="158"/>
      <c r="WRX23" s="158"/>
      <c r="WRY23" s="158"/>
      <c r="WRZ23" s="158"/>
      <c r="WSA23" s="158"/>
      <c r="WSB23" s="158"/>
      <c r="WSC23" s="158"/>
      <c r="WSD23" s="158"/>
      <c r="WSE23" s="158"/>
      <c r="WSF23" s="158"/>
      <c r="WSG23" s="158"/>
      <c r="WSH23" s="158"/>
      <c r="WSI23" s="158"/>
      <c r="WSJ23" s="158"/>
      <c r="WSK23" s="158"/>
      <c r="WSL23" s="55"/>
      <c r="WSM23" s="158"/>
      <c r="WSN23" s="158"/>
      <c r="WSO23" s="158"/>
      <c r="WSP23" s="158"/>
      <c r="WSQ23" s="158"/>
      <c r="WSR23" s="158"/>
      <c r="WSS23" s="158"/>
      <c r="WST23" s="158"/>
      <c r="WSU23" s="158"/>
      <c r="WSV23" s="158"/>
      <c r="WSW23" s="158"/>
      <c r="WSX23" s="158"/>
      <c r="WSY23" s="158"/>
      <c r="WSZ23" s="158"/>
      <c r="WTA23" s="158"/>
      <c r="WTB23" s="158"/>
      <c r="WTC23" s="158"/>
      <c r="WTD23" s="158"/>
      <c r="WTE23" s="158"/>
      <c r="WTF23" s="158"/>
      <c r="WTG23" s="158"/>
      <c r="WTH23" s="158"/>
      <c r="WTI23" s="158"/>
      <c r="WTJ23" s="55"/>
      <c r="WTK23" s="158"/>
      <c r="WTL23" s="158"/>
      <c r="WTM23" s="158"/>
      <c r="WTN23" s="158"/>
      <c r="WTO23" s="158"/>
      <c r="WTP23" s="158"/>
      <c r="WTQ23" s="158"/>
      <c r="WTR23" s="158"/>
      <c r="WTS23" s="158"/>
      <c r="WTT23" s="158"/>
      <c r="WTU23" s="158"/>
      <c r="WTV23" s="158"/>
      <c r="WTW23" s="158"/>
      <c r="WTX23" s="158"/>
      <c r="WTY23" s="158"/>
      <c r="WTZ23" s="158"/>
      <c r="WUA23" s="158"/>
      <c r="WUB23" s="158"/>
      <c r="WUC23" s="158"/>
      <c r="WUD23" s="158"/>
      <c r="WUE23" s="158"/>
      <c r="WUF23" s="158"/>
      <c r="WUG23" s="158"/>
      <c r="WUH23" s="55"/>
      <c r="WUI23" s="158"/>
      <c r="WUJ23" s="158"/>
      <c r="WUK23" s="158"/>
      <c r="WUL23" s="158"/>
      <c r="WUM23" s="158"/>
      <c r="WUN23" s="158"/>
      <c r="WUO23" s="158"/>
      <c r="WUP23" s="158"/>
      <c r="WUQ23" s="158"/>
      <c r="WUR23" s="158"/>
      <c r="WUS23" s="158"/>
      <c r="WUT23" s="158"/>
      <c r="WUU23" s="158"/>
      <c r="WUV23" s="158"/>
      <c r="WUW23" s="158"/>
      <c r="WUX23" s="158"/>
      <c r="WUY23" s="158"/>
      <c r="WUZ23" s="158"/>
      <c r="WVA23" s="158"/>
      <c r="WVB23" s="158"/>
      <c r="WVC23" s="158"/>
      <c r="WVD23" s="158"/>
      <c r="WVE23" s="158"/>
      <c r="WVF23" s="55"/>
      <c r="WVG23" s="158"/>
      <c r="WVH23" s="158"/>
      <c r="WVI23" s="158"/>
      <c r="WVJ23" s="158"/>
      <c r="WVK23" s="158"/>
      <c r="WVL23" s="158"/>
      <c r="WVM23" s="158"/>
      <c r="WVN23" s="158"/>
      <c r="WVO23" s="158"/>
      <c r="WVP23" s="158"/>
      <c r="WVQ23" s="158"/>
      <c r="WVR23" s="158"/>
      <c r="WVS23" s="158"/>
      <c r="WVT23" s="158"/>
      <c r="WVU23" s="158"/>
      <c r="WVV23" s="158"/>
      <c r="WVW23" s="158"/>
      <c r="WVX23" s="158"/>
      <c r="WVY23" s="158"/>
      <c r="WVZ23" s="158"/>
      <c r="WWA23" s="158"/>
      <c r="WWB23" s="158"/>
      <c r="WWC23" s="158"/>
      <c r="WWD23" s="55"/>
      <c r="WWE23" s="158"/>
      <c r="WWF23" s="158"/>
      <c r="WWG23" s="158"/>
      <c r="WWH23" s="158"/>
      <c r="WWI23" s="158"/>
      <c r="WWJ23" s="158"/>
      <c r="WWK23" s="158"/>
      <c r="WWL23" s="158"/>
      <c r="WWM23" s="158"/>
      <c r="WWN23" s="158"/>
      <c r="WWO23" s="158"/>
      <c r="WWP23" s="158"/>
      <c r="WWQ23" s="158"/>
      <c r="WWR23" s="158"/>
      <c r="WWS23" s="158"/>
      <c r="WWT23" s="158"/>
      <c r="WWU23" s="158"/>
      <c r="WWV23" s="158"/>
      <c r="WWW23" s="158"/>
      <c r="WWX23" s="158"/>
      <c r="WWY23" s="158"/>
      <c r="WWZ23" s="158"/>
      <c r="WXA23" s="158"/>
      <c r="WXB23" s="55"/>
      <c r="WXC23" s="158"/>
      <c r="WXD23" s="158"/>
      <c r="WXE23" s="158"/>
      <c r="WXF23" s="158"/>
      <c r="WXG23" s="158"/>
      <c r="WXH23" s="158"/>
      <c r="WXI23" s="158"/>
      <c r="WXJ23" s="158"/>
      <c r="WXK23" s="158"/>
      <c r="WXL23" s="158"/>
      <c r="WXM23" s="158"/>
      <c r="WXN23" s="158"/>
      <c r="WXO23" s="158"/>
      <c r="WXP23" s="158"/>
      <c r="WXQ23" s="158"/>
      <c r="WXR23" s="158"/>
      <c r="WXS23" s="158"/>
      <c r="WXT23" s="158"/>
      <c r="WXU23" s="158"/>
      <c r="WXV23" s="158"/>
      <c r="WXW23" s="158"/>
      <c r="WXX23" s="158"/>
      <c r="WXY23" s="158"/>
      <c r="WXZ23" s="55"/>
      <c r="WYA23" s="158"/>
      <c r="WYB23" s="158"/>
      <c r="WYC23" s="158"/>
      <c r="WYD23" s="158"/>
      <c r="WYE23" s="158"/>
      <c r="WYF23" s="158"/>
      <c r="WYG23" s="158"/>
      <c r="WYH23" s="158"/>
      <c r="WYI23" s="158"/>
      <c r="WYJ23" s="158"/>
      <c r="WYK23" s="158"/>
      <c r="WYL23" s="158"/>
      <c r="WYM23" s="158"/>
      <c r="WYN23" s="158"/>
      <c r="WYO23" s="158"/>
      <c r="WYP23" s="158"/>
      <c r="WYQ23" s="158"/>
      <c r="WYR23" s="158"/>
      <c r="WYS23" s="158"/>
      <c r="WYT23" s="158"/>
      <c r="WYU23" s="158"/>
      <c r="WYV23" s="158"/>
      <c r="WYW23" s="158"/>
      <c r="WYX23" s="55"/>
      <c r="WYY23" s="158"/>
      <c r="WYZ23" s="158"/>
      <c r="WZA23" s="158"/>
      <c r="WZB23" s="158"/>
      <c r="WZC23" s="158"/>
      <c r="WZD23" s="158"/>
      <c r="WZE23" s="158"/>
      <c r="WZF23" s="158"/>
      <c r="WZG23" s="158"/>
      <c r="WZH23" s="158"/>
      <c r="WZI23" s="158"/>
      <c r="WZJ23" s="158"/>
      <c r="WZK23" s="158"/>
      <c r="WZL23" s="158"/>
      <c r="WZM23" s="158"/>
      <c r="WZN23" s="158"/>
      <c r="WZO23" s="158"/>
      <c r="WZP23" s="158"/>
      <c r="WZQ23" s="158"/>
      <c r="WZR23" s="158"/>
      <c r="WZS23" s="158"/>
      <c r="WZT23" s="158"/>
      <c r="WZU23" s="158"/>
      <c r="WZV23" s="55"/>
      <c r="WZW23" s="158"/>
      <c r="WZX23" s="158"/>
      <c r="WZY23" s="158"/>
      <c r="WZZ23" s="158"/>
      <c r="XAA23" s="158"/>
      <c r="XAB23" s="158"/>
      <c r="XAC23" s="158"/>
      <c r="XAD23" s="158"/>
      <c r="XAE23" s="158"/>
      <c r="XAF23" s="158"/>
      <c r="XAG23" s="158"/>
      <c r="XAH23" s="158"/>
      <c r="XAI23" s="158"/>
      <c r="XAJ23" s="158"/>
      <c r="XAK23" s="158"/>
      <c r="XAL23" s="158"/>
      <c r="XAM23" s="158"/>
      <c r="XAN23" s="158"/>
      <c r="XAO23" s="158"/>
      <c r="XAP23" s="158"/>
      <c r="XAQ23" s="158"/>
      <c r="XAR23" s="158"/>
      <c r="XAS23" s="158"/>
      <c r="XAT23" s="55"/>
      <c r="XAU23" s="158"/>
      <c r="XAV23" s="158"/>
      <c r="XAW23" s="158"/>
      <c r="XAX23" s="158"/>
      <c r="XAY23" s="158"/>
      <c r="XAZ23" s="158"/>
      <c r="XBA23" s="158"/>
      <c r="XBB23" s="158"/>
      <c r="XBC23" s="158"/>
      <c r="XBD23" s="158"/>
      <c r="XBE23" s="158"/>
      <c r="XBF23" s="158"/>
      <c r="XBG23" s="158"/>
      <c r="XBH23" s="158"/>
      <c r="XBI23" s="158"/>
      <c r="XBJ23" s="158"/>
      <c r="XBK23" s="158"/>
      <c r="XBL23" s="158"/>
      <c r="XBM23" s="158"/>
      <c r="XBN23" s="158"/>
      <c r="XBO23" s="158"/>
      <c r="XBP23" s="158"/>
      <c r="XBQ23" s="158"/>
      <c r="XBR23" s="55"/>
      <c r="XBS23" s="158"/>
      <c r="XBT23" s="158"/>
      <c r="XBU23" s="158"/>
      <c r="XBV23" s="158"/>
      <c r="XBW23" s="158"/>
      <c r="XBX23" s="158"/>
      <c r="XBY23" s="158"/>
      <c r="XBZ23" s="158"/>
      <c r="XCA23" s="158"/>
      <c r="XCB23" s="158"/>
      <c r="XCC23" s="158"/>
      <c r="XCD23" s="158"/>
      <c r="XCE23" s="158"/>
      <c r="XCF23" s="158"/>
      <c r="XCG23" s="158"/>
      <c r="XCH23" s="158"/>
      <c r="XCI23" s="158"/>
      <c r="XCJ23" s="158"/>
      <c r="XCK23" s="158"/>
      <c r="XCL23" s="158"/>
      <c r="XCM23" s="158"/>
      <c r="XCN23" s="158"/>
      <c r="XCO23" s="158"/>
      <c r="XCP23" s="55"/>
      <c r="XCQ23" s="158"/>
      <c r="XCR23" s="158"/>
      <c r="XCS23" s="158"/>
      <c r="XCT23" s="158"/>
      <c r="XCU23" s="158"/>
      <c r="XCV23" s="158"/>
      <c r="XCW23" s="158"/>
      <c r="XCX23" s="158"/>
      <c r="XCY23" s="158"/>
      <c r="XCZ23" s="158"/>
      <c r="XDA23" s="158"/>
      <c r="XDB23" s="158"/>
      <c r="XDC23" s="158"/>
      <c r="XDD23" s="158"/>
      <c r="XDE23" s="158"/>
      <c r="XDF23" s="158"/>
      <c r="XDG23" s="158"/>
      <c r="XDH23" s="158"/>
      <c r="XDI23" s="158"/>
      <c r="XDJ23" s="158"/>
      <c r="XDK23" s="158"/>
      <c r="XDL23" s="158"/>
      <c r="XDM23" s="158"/>
      <c r="XDN23" s="55"/>
      <c r="XDO23" s="158"/>
      <c r="XDP23" s="158"/>
      <c r="XDQ23" s="158"/>
      <c r="XDR23" s="158"/>
      <c r="XDS23" s="158"/>
      <c r="XDT23" s="158"/>
      <c r="XDU23" s="158"/>
      <c r="XDV23" s="158"/>
      <c r="XDW23" s="158"/>
      <c r="XDX23" s="158"/>
      <c r="XDY23" s="158"/>
      <c r="XDZ23" s="158"/>
      <c r="XEA23" s="158"/>
      <c r="XEB23" s="158"/>
      <c r="XEC23" s="158"/>
      <c r="XED23" s="158"/>
      <c r="XEE23" s="158"/>
      <c r="XEF23" s="158"/>
      <c r="XEG23" s="158"/>
      <c r="XEH23" s="158"/>
      <c r="XEI23" s="158"/>
      <c r="XEJ23" s="158"/>
      <c r="XEK23" s="158"/>
      <c r="XEL23" s="55"/>
      <c r="XEM23" s="158"/>
      <c r="XEN23" s="158"/>
      <c r="XEO23" s="158"/>
      <c r="XEP23" s="158"/>
      <c r="XEQ23" s="158"/>
      <c r="XER23" s="158"/>
      <c r="XES23" s="158"/>
      <c r="XET23" s="158"/>
      <c r="XEU23" s="158"/>
      <c r="XEV23" s="158"/>
      <c r="XEW23" s="158"/>
      <c r="XEX23" s="158"/>
      <c r="XEY23" s="158"/>
    </row>
    <row r="24" spans="1:16379" ht="20.25" customHeight="1" x14ac:dyDescent="0.25">
      <c r="A24" s="16">
        <v>1</v>
      </c>
      <c r="B24" s="151"/>
      <c r="C24" s="17"/>
      <c r="D24" s="16"/>
      <c r="E24" s="16"/>
      <c r="F24" s="16"/>
      <c r="G24" s="16"/>
      <c r="H24" s="16"/>
      <c r="I24" s="16"/>
      <c r="J24" s="16"/>
      <c r="K24" s="16"/>
      <c r="L24" s="16"/>
      <c r="M24" s="16"/>
      <c r="N24" s="16"/>
      <c r="O24" s="16"/>
      <c r="P24" s="16"/>
      <c r="Q24" s="16"/>
      <c r="R24" s="16"/>
      <c r="S24" s="16"/>
      <c r="U24">
        <f t="shared" si="1"/>
        <v>0</v>
      </c>
      <c r="V24">
        <f t="shared" si="0"/>
        <v>0</v>
      </c>
    </row>
    <row r="25" spans="1:16379" x14ac:dyDescent="0.25">
      <c r="A25" s="12">
        <v>2</v>
      </c>
      <c r="B25" s="12"/>
      <c r="C25" s="13"/>
      <c r="D25" s="12"/>
      <c r="E25" s="12"/>
      <c r="F25" s="12"/>
      <c r="G25" s="12"/>
      <c r="H25" s="12"/>
      <c r="I25" s="12"/>
      <c r="J25" s="12"/>
      <c r="K25" s="12"/>
      <c r="L25" s="12"/>
      <c r="M25" s="12"/>
      <c r="N25" s="12"/>
      <c r="O25" s="12"/>
      <c r="P25" s="12"/>
      <c r="Q25" s="12"/>
      <c r="R25" s="12"/>
      <c r="S25" s="12"/>
      <c r="U25">
        <f t="shared" si="1"/>
        <v>0</v>
      </c>
      <c r="V25">
        <f t="shared" si="0"/>
        <v>0</v>
      </c>
    </row>
    <row r="26" spans="1:16379" s="76" customFormat="1" x14ac:dyDescent="0.25">
      <c r="A26" s="71"/>
      <c r="B26" s="152"/>
      <c r="C26" s="55" t="s">
        <v>56</v>
      </c>
      <c r="D26" s="71"/>
      <c r="E26" s="71"/>
      <c r="F26" s="71"/>
      <c r="G26" s="71"/>
      <c r="H26" s="71"/>
      <c r="I26" s="71"/>
      <c r="J26" s="71"/>
      <c r="K26" s="71"/>
      <c r="L26" s="71"/>
      <c r="M26" s="71"/>
      <c r="N26" s="71"/>
      <c r="O26" s="71"/>
      <c r="P26" s="71"/>
      <c r="Q26" s="71"/>
      <c r="R26" s="71"/>
      <c r="S26" s="71"/>
      <c r="U26">
        <f t="shared" si="1"/>
        <v>0</v>
      </c>
      <c r="V26">
        <f t="shared" si="0"/>
        <v>0</v>
      </c>
    </row>
    <row r="27" spans="1:16379" x14ac:dyDescent="0.25">
      <c r="A27" s="167" t="s">
        <v>53</v>
      </c>
      <c r="B27" s="168"/>
      <c r="C27" s="168"/>
      <c r="D27" s="168"/>
      <c r="E27" s="168"/>
      <c r="F27" s="168"/>
      <c r="G27" s="168"/>
      <c r="H27" s="168"/>
      <c r="I27" s="168"/>
      <c r="J27" s="168"/>
      <c r="K27" s="168"/>
      <c r="L27" s="168"/>
      <c r="M27" s="168"/>
      <c r="N27" s="168"/>
      <c r="O27" s="168"/>
      <c r="P27" s="168"/>
      <c r="Q27" s="168"/>
      <c r="R27" s="168"/>
      <c r="S27" s="169"/>
      <c r="T27" s="158"/>
      <c r="U27" s="158">
        <f t="shared" si="1"/>
        <v>0</v>
      </c>
      <c r="V27" s="55">
        <f t="shared" si="0"/>
        <v>0</v>
      </c>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55"/>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55"/>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55"/>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55"/>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55"/>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55"/>
      <c r="FK27" s="158"/>
      <c r="FL27" s="158"/>
      <c r="FM27" s="158"/>
      <c r="FN27" s="158"/>
      <c r="FO27" s="158"/>
      <c r="FP27" s="158"/>
      <c r="FQ27" s="158"/>
      <c r="FR27" s="158"/>
      <c r="FS27" s="158"/>
      <c r="FT27" s="158"/>
      <c r="FU27" s="158"/>
      <c r="FV27" s="158"/>
      <c r="FW27" s="158"/>
      <c r="FX27" s="158"/>
      <c r="FY27" s="158"/>
      <c r="FZ27" s="158"/>
      <c r="GA27" s="158"/>
      <c r="GB27" s="158"/>
      <c r="GC27" s="158"/>
      <c r="GD27" s="158"/>
      <c r="GE27" s="158"/>
      <c r="GF27" s="158"/>
      <c r="GG27" s="158"/>
      <c r="GH27" s="55"/>
      <c r="GI27" s="158"/>
      <c r="GJ27" s="158"/>
      <c r="GK27" s="158"/>
      <c r="GL27" s="158"/>
      <c r="GM27" s="158"/>
      <c r="GN27" s="158"/>
      <c r="GO27" s="158"/>
      <c r="GP27" s="158"/>
      <c r="GQ27" s="158"/>
      <c r="GR27" s="158"/>
      <c r="GS27" s="158"/>
      <c r="GT27" s="158"/>
      <c r="GU27" s="158"/>
      <c r="GV27" s="158"/>
      <c r="GW27" s="158"/>
      <c r="GX27" s="158"/>
      <c r="GY27" s="158"/>
      <c r="GZ27" s="158"/>
      <c r="HA27" s="158"/>
      <c r="HB27" s="158"/>
      <c r="HC27" s="158"/>
      <c r="HD27" s="158"/>
      <c r="HE27" s="158"/>
      <c r="HF27" s="55"/>
      <c r="HG27" s="158"/>
      <c r="HH27" s="158"/>
      <c r="HI27" s="158"/>
      <c r="HJ27" s="158"/>
      <c r="HK27" s="158"/>
      <c r="HL27" s="158"/>
      <c r="HM27" s="158"/>
      <c r="HN27" s="158"/>
      <c r="HO27" s="158"/>
      <c r="HP27" s="158"/>
      <c r="HQ27" s="158"/>
      <c r="HR27" s="158"/>
      <c r="HS27" s="158"/>
      <c r="HT27" s="158"/>
      <c r="HU27" s="158"/>
      <c r="HV27" s="158"/>
      <c r="HW27" s="158"/>
      <c r="HX27" s="158"/>
      <c r="HY27" s="158"/>
      <c r="HZ27" s="158"/>
      <c r="IA27" s="158"/>
      <c r="IB27" s="158"/>
      <c r="IC27" s="158"/>
      <c r="ID27" s="55"/>
      <c r="IE27" s="158"/>
      <c r="IF27" s="158"/>
      <c r="IG27" s="158"/>
      <c r="IH27" s="158"/>
      <c r="II27" s="158"/>
      <c r="IJ27" s="158"/>
      <c r="IK27" s="158"/>
      <c r="IL27" s="158"/>
      <c r="IM27" s="158"/>
      <c r="IN27" s="158"/>
      <c r="IO27" s="158"/>
      <c r="IP27" s="158"/>
      <c r="IQ27" s="158"/>
      <c r="IR27" s="158"/>
      <c r="IS27" s="158"/>
      <c r="IT27" s="158"/>
      <c r="IU27" s="158"/>
      <c r="IV27" s="158"/>
      <c r="IW27" s="158"/>
      <c r="IX27" s="158"/>
      <c r="IY27" s="158"/>
      <c r="IZ27" s="158"/>
      <c r="JA27" s="158"/>
      <c r="JB27" s="55"/>
      <c r="JC27" s="158"/>
      <c r="JD27" s="158"/>
      <c r="JE27" s="158"/>
      <c r="JF27" s="158"/>
      <c r="JG27" s="158"/>
      <c r="JH27" s="158"/>
      <c r="JI27" s="158"/>
      <c r="JJ27" s="158"/>
      <c r="JK27" s="158"/>
      <c r="JL27" s="158"/>
      <c r="JM27" s="158"/>
      <c r="JN27" s="158"/>
      <c r="JO27" s="158"/>
      <c r="JP27" s="158"/>
      <c r="JQ27" s="158"/>
      <c r="JR27" s="158"/>
      <c r="JS27" s="158"/>
      <c r="JT27" s="158"/>
      <c r="JU27" s="158"/>
      <c r="JV27" s="158"/>
      <c r="JW27" s="158"/>
      <c r="JX27" s="158"/>
      <c r="JY27" s="158"/>
      <c r="JZ27" s="55"/>
      <c r="KA27" s="158"/>
      <c r="KB27" s="158"/>
      <c r="KC27" s="158"/>
      <c r="KD27" s="158"/>
      <c r="KE27" s="158"/>
      <c r="KF27" s="158"/>
      <c r="KG27" s="158"/>
      <c r="KH27" s="158"/>
      <c r="KI27" s="158"/>
      <c r="KJ27" s="158"/>
      <c r="KK27" s="158"/>
      <c r="KL27" s="158"/>
      <c r="KM27" s="158"/>
      <c r="KN27" s="158"/>
      <c r="KO27" s="158"/>
      <c r="KP27" s="158"/>
      <c r="KQ27" s="158"/>
      <c r="KR27" s="158"/>
      <c r="KS27" s="158"/>
      <c r="KT27" s="158"/>
      <c r="KU27" s="158"/>
      <c r="KV27" s="158"/>
      <c r="KW27" s="158"/>
      <c r="KX27" s="55"/>
      <c r="KY27" s="158"/>
      <c r="KZ27" s="158"/>
      <c r="LA27" s="158"/>
      <c r="LB27" s="158"/>
      <c r="LC27" s="158"/>
      <c r="LD27" s="158"/>
      <c r="LE27" s="158"/>
      <c r="LF27" s="158"/>
      <c r="LG27" s="158"/>
      <c r="LH27" s="158"/>
      <c r="LI27" s="158"/>
      <c r="LJ27" s="158"/>
      <c r="LK27" s="158"/>
      <c r="LL27" s="158"/>
      <c r="LM27" s="158"/>
      <c r="LN27" s="158"/>
      <c r="LO27" s="158"/>
      <c r="LP27" s="158"/>
      <c r="LQ27" s="158"/>
      <c r="LR27" s="158"/>
      <c r="LS27" s="158"/>
      <c r="LT27" s="158"/>
      <c r="LU27" s="158"/>
      <c r="LV27" s="55"/>
      <c r="LW27" s="158"/>
      <c r="LX27" s="158"/>
      <c r="LY27" s="158"/>
      <c r="LZ27" s="158"/>
      <c r="MA27" s="158"/>
      <c r="MB27" s="158"/>
      <c r="MC27" s="158"/>
      <c r="MD27" s="158"/>
      <c r="ME27" s="158"/>
      <c r="MF27" s="158"/>
      <c r="MG27" s="158"/>
      <c r="MH27" s="158"/>
      <c r="MI27" s="158"/>
      <c r="MJ27" s="158"/>
      <c r="MK27" s="158"/>
      <c r="ML27" s="158"/>
      <c r="MM27" s="158"/>
      <c r="MN27" s="158"/>
      <c r="MO27" s="158"/>
      <c r="MP27" s="158"/>
      <c r="MQ27" s="158"/>
      <c r="MR27" s="158"/>
      <c r="MS27" s="158"/>
      <c r="MT27" s="55"/>
      <c r="MU27" s="158"/>
      <c r="MV27" s="158"/>
      <c r="MW27" s="158"/>
      <c r="MX27" s="158"/>
      <c r="MY27" s="158"/>
      <c r="MZ27" s="158"/>
      <c r="NA27" s="158"/>
      <c r="NB27" s="158"/>
      <c r="NC27" s="158"/>
      <c r="ND27" s="158"/>
      <c r="NE27" s="158"/>
      <c r="NF27" s="158"/>
      <c r="NG27" s="158"/>
      <c r="NH27" s="158"/>
      <c r="NI27" s="158"/>
      <c r="NJ27" s="158"/>
      <c r="NK27" s="158"/>
      <c r="NL27" s="158"/>
      <c r="NM27" s="158"/>
      <c r="NN27" s="158"/>
      <c r="NO27" s="158"/>
      <c r="NP27" s="158"/>
      <c r="NQ27" s="158"/>
      <c r="NR27" s="55"/>
      <c r="NS27" s="158"/>
      <c r="NT27" s="158"/>
      <c r="NU27" s="158"/>
      <c r="NV27" s="158"/>
      <c r="NW27" s="158"/>
      <c r="NX27" s="158"/>
      <c r="NY27" s="158"/>
      <c r="NZ27" s="158"/>
      <c r="OA27" s="158"/>
      <c r="OB27" s="158"/>
      <c r="OC27" s="158"/>
      <c r="OD27" s="158"/>
      <c r="OE27" s="158"/>
      <c r="OF27" s="158"/>
      <c r="OG27" s="158"/>
      <c r="OH27" s="158"/>
      <c r="OI27" s="158"/>
      <c r="OJ27" s="158"/>
      <c r="OK27" s="158"/>
      <c r="OL27" s="158"/>
      <c r="OM27" s="158"/>
      <c r="ON27" s="158"/>
      <c r="OO27" s="158"/>
      <c r="OP27" s="55"/>
      <c r="OQ27" s="158"/>
      <c r="OR27" s="158"/>
      <c r="OS27" s="158"/>
      <c r="OT27" s="158"/>
      <c r="OU27" s="158"/>
      <c r="OV27" s="158"/>
      <c r="OW27" s="158"/>
      <c r="OX27" s="158"/>
      <c r="OY27" s="158"/>
      <c r="OZ27" s="158"/>
      <c r="PA27" s="158"/>
      <c r="PB27" s="158"/>
      <c r="PC27" s="158"/>
      <c r="PD27" s="158"/>
      <c r="PE27" s="158"/>
      <c r="PF27" s="158"/>
      <c r="PG27" s="158"/>
      <c r="PH27" s="158"/>
      <c r="PI27" s="158"/>
      <c r="PJ27" s="158"/>
      <c r="PK27" s="158"/>
      <c r="PL27" s="158"/>
      <c r="PM27" s="158"/>
      <c r="PN27" s="55"/>
      <c r="PO27" s="158"/>
      <c r="PP27" s="158"/>
      <c r="PQ27" s="158"/>
      <c r="PR27" s="158"/>
      <c r="PS27" s="158"/>
      <c r="PT27" s="158"/>
      <c r="PU27" s="158"/>
      <c r="PV27" s="158"/>
      <c r="PW27" s="158"/>
      <c r="PX27" s="158"/>
      <c r="PY27" s="158"/>
      <c r="PZ27" s="158"/>
      <c r="QA27" s="158"/>
      <c r="QB27" s="158"/>
      <c r="QC27" s="158"/>
      <c r="QD27" s="158"/>
      <c r="QE27" s="158"/>
      <c r="QF27" s="158"/>
      <c r="QG27" s="158"/>
      <c r="QH27" s="158"/>
      <c r="QI27" s="158"/>
      <c r="QJ27" s="158"/>
      <c r="QK27" s="158"/>
      <c r="QL27" s="55"/>
      <c r="QM27" s="158"/>
      <c r="QN27" s="158"/>
      <c r="QO27" s="158"/>
      <c r="QP27" s="158"/>
      <c r="QQ27" s="158"/>
      <c r="QR27" s="158"/>
      <c r="QS27" s="158"/>
      <c r="QT27" s="158"/>
      <c r="QU27" s="158"/>
      <c r="QV27" s="158"/>
      <c r="QW27" s="158"/>
      <c r="QX27" s="158"/>
      <c r="QY27" s="158"/>
      <c r="QZ27" s="158"/>
      <c r="RA27" s="158"/>
      <c r="RB27" s="158"/>
      <c r="RC27" s="158"/>
      <c r="RD27" s="158"/>
      <c r="RE27" s="158"/>
      <c r="RF27" s="158"/>
      <c r="RG27" s="158"/>
      <c r="RH27" s="158"/>
      <c r="RI27" s="158"/>
      <c r="RJ27" s="55"/>
      <c r="RK27" s="158"/>
      <c r="RL27" s="158"/>
      <c r="RM27" s="158"/>
      <c r="RN27" s="158"/>
      <c r="RO27" s="158"/>
      <c r="RP27" s="158"/>
      <c r="RQ27" s="158"/>
      <c r="RR27" s="158"/>
      <c r="RS27" s="158"/>
      <c r="RT27" s="158"/>
      <c r="RU27" s="158"/>
      <c r="RV27" s="158"/>
      <c r="RW27" s="158"/>
      <c r="RX27" s="158"/>
      <c r="RY27" s="158"/>
      <c r="RZ27" s="158"/>
      <c r="SA27" s="158"/>
      <c r="SB27" s="158"/>
      <c r="SC27" s="158"/>
      <c r="SD27" s="158"/>
      <c r="SE27" s="158"/>
      <c r="SF27" s="158"/>
      <c r="SG27" s="158"/>
      <c r="SH27" s="55"/>
      <c r="SI27" s="158"/>
      <c r="SJ27" s="158"/>
      <c r="SK27" s="158"/>
      <c r="SL27" s="158"/>
      <c r="SM27" s="158"/>
      <c r="SN27" s="158"/>
      <c r="SO27" s="158"/>
      <c r="SP27" s="158"/>
      <c r="SQ27" s="158"/>
      <c r="SR27" s="158"/>
      <c r="SS27" s="158"/>
      <c r="ST27" s="158"/>
      <c r="SU27" s="158"/>
      <c r="SV27" s="158"/>
      <c r="SW27" s="158"/>
      <c r="SX27" s="158"/>
      <c r="SY27" s="158"/>
      <c r="SZ27" s="158"/>
      <c r="TA27" s="158"/>
      <c r="TB27" s="158"/>
      <c r="TC27" s="158"/>
      <c r="TD27" s="158"/>
      <c r="TE27" s="158"/>
      <c r="TF27" s="55"/>
      <c r="TG27" s="158"/>
      <c r="TH27" s="158"/>
      <c r="TI27" s="158"/>
      <c r="TJ27" s="158"/>
      <c r="TK27" s="158"/>
      <c r="TL27" s="158"/>
      <c r="TM27" s="158"/>
      <c r="TN27" s="158"/>
      <c r="TO27" s="158"/>
      <c r="TP27" s="158"/>
      <c r="TQ27" s="158"/>
      <c r="TR27" s="158"/>
      <c r="TS27" s="158"/>
      <c r="TT27" s="158"/>
      <c r="TU27" s="158"/>
      <c r="TV27" s="158"/>
      <c r="TW27" s="158"/>
      <c r="TX27" s="158"/>
      <c r="TY27" s="158"/>
      <c r="TZ27" s="158"/>
      <c r="UA27" s="158"/>
      <c r="UB27" s="158"/>
      <c r="UC27" s="158"/>
      <c r="UD27" s="55"/>
      <c r="UE27" s="158"/>
      <c r="UF27" s="158"/>
      <c r="UG27" s="158"/>
      <c r="UH27" s="158"/>
      <c r="UI27" s="158"/>
      <c r="UJ27" s="158"/>
      <c r="UK27" s="158"/>
      <c r="UL27" s="158"/>
      <c r="UM27" s="158"/>
      <c r="UN27" s="158"/>
      <c r="UO27" s="158"/>
      <c r="UP27" s="158"/>
      <c r="UQ27" s="158"/>
      <c r="UR27" s="158"/>
      <c r="US27" s="158"/>
      <c r="UT27" s="158"/>
      <c r="UU27" s="158"/>
      <c r="UV27" s="158"/>
      <c r="UW27" s="158"/>
      <c r="UX27" s="158"/>
      <c r="UY27" s="158"/>
      <c r="UZ27" s="158"/>
      <c r="VA27" s="158"/>
      <c r="VB27" s="55"/>
      <c r="VC27" s="158"/>
      <c r="VD27" s="158"/>
      <c r="VE27" s="158"/>
      <c r="VF27" s="158"/>
      <c r="VG27" s="158"/>
      <c r="VH27" s="158"/>
      <c r="VI27" s="158"/>
      <c r="VJ27" s="158"/>
      <c r="VK27" s="158"/>
      <c r="VL27" s="158"/>
      <c r="VM27" s="158"/>
      <c r="VN27" s="158"/>
      <c r="VO27" s="158"/>
      <c r="VP27" s="158"/>
      <c r="VQ27" s="158"/>
      <c r="VR27" s="158"/>
      <c r="VS27" s="158"/>
      <c r="VT27" s="158"/>
      <c r="VU27" s="158"/>
      <c r="VV27" s="158"/>
      <c r="VW27" s="158"/>
      <c r="VX27" s="158"/>
      <c r="VY27" s="158"/>
      <c r="VZ27" s="55"/>
      <c r="WA27" s="158"/>
      <c r="WB27" s="158"/>
      <c r="WC27" s="158"/>
      <c r="WD27" s="158"/>
      <c r="WE27" s="158"/>
      <c r="WF27" s="158"/>
      <c r="WG27" s="158"/>
      <c r="WH27" s="158"/>
      <c r="WI27" s="158"/>
      <c r="WJ27" s="158"/>
      <c r="WK27" s="158"/>
      <c r="WL27" s="158"/>
      <c r="WM27" s="158"/>
      <c r="WN27" s="158"/>
      <c r="WO27" s="158"/>
      <c r="WP27" s="158"/>
      <c r="WQ27" s="158"/>
      <c r="WR27" s="158"/>
      <c r="WS27" s="158"/>
      <c r="WT27" s="158"/>
      <c r="WU27" s="158"/>
      <c r="WV27" s="158"/>
      <c r="WW27" s="158"/>
      <c r="WX27" s="55"/>
      <c r="WY27" s="158"/>
      <c r="WZ27" s="158"/>
      <c r="XA27" s="158"/>
      <c r="XB27" s="158"/>
      <c r="XC27" s="158"/>
      <c r="XD27" s="158"/>
      <c r="XE27" s="158"/>
      <c r="XF27" s="158"/>
      <c r="XG27" s="158"/>
      <c r="XH27" s="158"/>
      <c r="XI27" s="158"/>
      <c r="XJ27" s="158"/>
      <c r="XK27" s="158"/>
      <c r="XL27" s="158"/>
      <c r="XM27" s="158"/>
      <c r="XN27" s="158"/>
      <c r="XO27" s="158"/>
      <c r="XP27" s="158"/>
      <c r="XQ27" s="158"/>
      <c r="XR27" s="158"/>
      <c r="XS27" s="158"/>
      <c r="XT27" s="158"/>
      <c r="XU27" s="158"/>
      <c r="XV27" s="55"/>
      <c r="XW27" s="158"/>
      <c r="XX27" s="158"/>
      <c r="XY27" s="158"/>
      <c r="XZ27" s="158"/>
      <c r="YA27" s="158"/>
      <c r="YB27" s="158"/>
      <c r="YC27" s="158"/>
      <c r="YD27" s="158"/>
      <c r="YE27" s="158"/>
      <c r="YF27" s="158"/>
      <c r="YG27" s="158"/>
      <c r="YH27" s="158"/>
      <c r="YI27" s="158"/>
      <c r="YJ27" s="158"/>
      <c r="YK27" s="158"/>
      <c r="YL27" s="158"/>
      <c r="YM27" s="158"/>
      <c r="YN27" s="158"/>
      <c r="YO27" s="158"/>
      <c r="YP27" s="158"/>
      <c r="YQ27" s="158"/>
      <c r="YR27" s="158"/>
      <c r="YS27" s="158"/>
      <c r="YT27" s="55"/>
      <c r="YU27" s="158"/>
      <c r="YV27" s="158"/>
      <c r="YW27" s="158"/>
      <c r="YX27" s="158"/>
      <c r="YY27" s="158"/>
      <c r="YZ27" s="158"/>
      <c r="ZA27" s="158"/>
      <c r="ZB27" s="158"/>
      <c r="ZC27" s="158"/>
      <c r="ZD27" s="158"/>
      <c r="ZE27" s="158"/>
      <c r="ZF27" s="158"/>
      <c r="ZG27" s="158"/>
      <c r="ZH27" s="158"/>
      <c r="ZI27" s="158"/>
      <c r="ZJ27" s="158"/>
      <c r="ZK27" s="158"/>
      <c r="ZL27" s="158"/>
      <c r="ZM27" s="158"/>
      <c r="ZN27" s="158"/>
      <c r="ZO27" s="158"/>
      <c r="ZP27" s="158"/>
      <c r="ZQ27" s="158"/>
      <c r="ZR27" s="55"/>
      <c r="ZS27" s="158"/>
      <c r="ZT27" s="158"/>
      <c r="ZU27" s="158"/>
      <c r="ZV27" s="158"/>
      <c r="ZW27" s="158"/>
      <c r="ZX27" s="158"/>
      <c r="ZY27" s="158"/>
      <c r="ZZ27" s="158"/>
      <c r="AAA27" s="158"/>
      <c r="AAB27" s="158"/>
      <c r="AAC27" s="158"/>
      <c r="AAD27" s="158"/>
      <c r="AAE27" s="158"/>
      <c r="AAF27" s="158"/>
      <c r="AAG27" s="158"/>
      <c r="AAH27" s="158"/>
      <c r="AAI27" s="158"/>
      <c r="AAJ27" s="158"/>
      <c r="AAK27" s="158"/>
      <c r="AAL27" s="158"/>
      <c r="AAM27" s="158"/>
      <c r="AAN27" s="158"/>
      <c r="AAO27" s="158"/>
      <c r="AAP27" s="55"/>
      <c r="AAQ27" s="158"/>
      <c r="AAR27" s="158"/>
      <c r="AAS27" s="158"/>
      <c r="AAT27" s="158"/>
      <c r="AAU27" s="158"/>
      <c r="AAV27" s="158"/>
      <c r="AAW27" s="158"/>
      <c r="AAX27" s="158"/>
      <c r="AAY27" s="158"/>
      <c r="AAZ27" s="158"/>
      <c r="ABA27" s="158"/>
      <c r="ABB27" s="158"/>
      <c r="ABC27" s="158"/>
      <c r="ABD27" s="158"/>
      <c r="ABE27" s="158"/>
      <c r="ABF27" s="158"/>
      <c r="ABG27" s="158"/>
      <c r="ABH27" s="158"/>
      <c r="ABI27" s="158"/>
      <c r="ABJ27" s="158"/>
      <c r="ABK27" s="158"/>
      <c r="ABL27" s="158"/>
      <c r="ABM27" s="158"/>
      <c r="ABN27" s="55"/>
      <c r="ABO27" s="158"/>
      <c r="ABP27" s="158"/>
      <c r="ABQ27" s="158"/>
      <c r="ABR27" s="158"/>
      <c r="ABS27" s="158"/>
      <c r="ABT27" s="158"/>
      <c r="ABU27" s="158"/>
      <c r="ABV27" s="158"/>
      <c r="ABW27" s="158"/>
      <c r="ABX27" s="158"/>
      <c r="ABY27" s="158"/>
      <c r="ABZ27" s="158"/>
      <c r="ACA27" s="158"/>
      <c r="ACB27" s="158"/>
      <c r="ACC27" s="158"/>
      <c r="ACD27" s="158"/>
      <c r="ACE27" s="158"/>
      <c r="ACF27" s="158"/>
      <c r="ACG27" s="158"/>
      <c r="ACH27" s="158"/>
      <c r="ACI27" s="158"/>
      <c r="ACJ27" s="158"/>
      <c r="ACK27" s="158"/>
      <c r="ACL27" s="55"/>
      <c r="ACM27" s="158"/>
      <c r="ACN27" s="158"/>
      <c r="ACO27" s="158"/>
      <c r="ACP27" s="158"/>
      <c r="ACQ27" s="158"/>
      <c r="ACR27" s="158"/>
      <c r="ACS27" s="158"/>
      <c r="ACT27" s="158"/>
      <c r="ACU27" s="158"/>
      <c r="ACV27" s="158"/>
      <c r="ACW27" s="158"/>
      <c r="ACX27" s="158"/>
      <c r="ACY27" s="158"/>
      <c r="ACZ27" s="158"/>
      <c r="ADA27" s="158"/>
      <c r="ADB27" s="158"/>
      <c r="ADC27" s="158"/>
      <c r="ADD27" s="158"/>
      <c r="ADE27" s="158"/>
      <c r="ADF27" s="158"/>
      <c r="ADG27" s="158"/>
      <c r="ADH27" s="158"/>
      <c r="ADI27" s="158"/>
      <c r="ADJ27" s="55"/>
      <c r="ADK27" s="158"/>
      <c r="ADL27" s="158"/>
      <c r="ADM27" s="158"/>
      <c r="ADN27" s="158"/>
      <c r="ADO27" s="158"/>
      <c r="ADP27" s="158"/>
      <c r="ADQ27" s="158"/>
      <c r="ADR27" s="158"/>
      <c r="ADS27" s="158"/>
      <c r="ADT27" s="158"/>
      <c r="ADU27" s="158"/>
      <c r="ADV27" s="158"/>
      <c r="ADW27" s="158"/>
      <c r="ADX27" s="158"/>
      <c r="ADY27" s="158"/>
      <c r="ADZ27" s="158"/>
      <c r="AEA27" s="158"/>
      <c r="AEB27" s="158"/>
      <c r="AEC27" s="158"/>
      <c r="AED27" s="158"/>
      <c r="AEE27" s="158"/>
      <c r="AEF27" s="158"/>
      <c r="AEG27" s="158"/>
      <c r="AEH27" s="55"/>
      <c r="AEI27" s="158"/>
      <c r="AEJ27" s="158"/>
      <c r="AEK27" s="158"/>
      <c r="AEL27" s="158"/>
      <c r="AEM27" s="158"/>
      <c r="AEN27" s="158"/>
      <c r="AEO27" s="158"/>
      <c r="AEP27" s="158"/>
      <c r="AEQ27" s="158"/>
      <c r="AER27" s="158"/>
      <c r="AES27" s="158"/>
      <c r="AET27" s="158"/>
      <c r="AEU27" s="158"/>
      <c r="AEV27" s="158"/>
      <c r="AEW27" s="158"/>
      <c r="AEX27" s="158"/>
      <c r="AEY27" s="158"/>
      <c r="AEZ27" s="158"/>
      <c r="AFA27" s="158"/>
      <c r="AFB27" s="158"/>
      <c r="AFC27" s="158"/>
      <c r="AFD27" s="158"/>
      <c r="AFE27" s="158"/>
      <c r="AFF27" s="55"/>
      <c r="AFG27" s="158"/>
      <c r="AFH27" s="158"/>
      <c r="AFI27" s="158"/>
      <c r="AFJ27" s="158"/>
      <c r="AFK27" s="158"/>
      <c r="AFL27" s="158"/>
      <c r="AFM27" s="158"/>
      <c r="AFN27" s="158"/>
      <c r="AFO27" s="158"/>
      <c r="AFP27" s="158"/>
      <c r="AFQ27" s="158"/>
      <c r="AFR27" s="158"/>
      <c r="AFS27" s="158"/>
      <c r="AFT27" s="158"/>
      <c r="AFU27" s="158"/>
      <c r="AFV27" s="158"/>
      <c r="AFW27" s="158"/>
      <c r="AFX27" s="158"/>
      <c r="AFY27" s="158"/>
      <c r="AFZ27" s="158"/>
      <c r="AGA27" s="158"/>
      <c r="AGB27" s="158"/>
      <c r="AGC27" s="158"/>
      <c r="AGD27" s="55"/>
      <c r="AGE27" s="158"/>
      <c r="AGF27" s="158"/>
      <c r="AGG27" s="158"/>
      <c r="AGH27" s="158"/>
      <c r="AGI27" s="158"/>
      <c r="AGJ27" s="158"/>
      <c r="AGK27" s="158"/>
      <c r="AGL27" s="158"/>
      <c r="AGM27" s="158"/>
      <c r="AGN27" s="158"/>
      <c r="AGO27" s="158"/>
      <c r="AGP27" s="158"/>
      <c r="AGQ27" s="158"/>
      <c r="AGR27" s="158"/>
      <c r="AGS27" s="158"/>
      <c r="AGT27" s="158"/>
      <c r="AGU27" s="158"/>
      <c r="AGV27" s="158"/>
      <c r="AGW27" s="158"/>
      <c r="AGX27" s="158"/>
      <c r="AGY27" s="158"/>
      <c r="AGZ27" s="158"/>
      <c r="AHA27" s="158"/>
      <c r="AHB27" s="55"/>
      <c r="AHC27" s="158"/>
      <c r="AHD27" s="158"/>
      <c r="AHE27" s="158"/>
      <c r="AHF27" s="158"/>
      <c r="AHG27" s="158"/>
      <c r="AHH27" s="158"/>
      <c r="AHI27" s="158"/>
      <c r="AHJ27" s="158"/>
      <c r="AHK27" s="158"/>
      <c r="AHL27" s="158"/>
      <c r="AHM27" s="158"/>
      <c r="AHN27" s="158"/>
      <c r="AHO27" s="158"/>
      <c r="AHP27" s="158"/>
      <c r="AHQ27" s="158"/>
      <c r="AHR27" s="158"/>
      <c r="AHS27" s="158"/>
      <c r="AHT27" s="158"/>
      <c r="AHU27" s="158"/>
      <c r="AHV27" s="158"/>
      <c r="AHW27" s="158"/>
      <c r="AHX27" s="158"/>
      <c r="AHY27" s="158"/>
      <c r="AHZ27" s="55"/>
      <c r="AIA27" s="158"/>
      <c r="AIB27" s="158"/>
      <c r="AIC27" s="158"/>
      <c r="AID27" s="158"/>
      <c r="AIE27" s="158"/>
      <c r="AIF27" s="158"/>
      <c r="AIG27" s="158"/>
      <c r="AIH27" s="158"/>
      <c r="AII27" s="158"/>
      <c r="AIJ27" s="158"/>
      <c r="AIK27" s="158"/>
      <c r="AIL27" s="158"/>
      <c r="AIM27" s="158"/>
      <c r="AIN27" s="158"/>
      <c r="AIO27" s="158"/>
      <c r="AIP27" s="158"/>
      <c r="AIQ27" s="158"/>
      <c r="AIR27" s="158"/>
      <c r="AIS27" s="158"/>
      <c r="AIT27" s="158"/>
      <c r="AIU27" s="158"/>
      <c r="AIV27" s="158"/>
      <c r="AIW27" s="158"/>
      <c r="AIX27" s="55"/>
      <c r="AIY27" s="158"/>
      <c r="AIZ27" s="158"/>
      <c r="AJA27" s="158"/>
      <c r="AJB27" s="158"/>
      <c r="AJC27" s="158"/>
      <c r="AJD27" s="158"/>
      <c r="AJE27" s="158"/>
      <c r="AJF27" s="158"/>
      <c r="AJG27" s="158"/>
      <c r="AJH27" s="158"/>
      <c r="AJI27" s="158"/>
      <c r="AJJ27" s="158"/>
      <c r="AJK27" s="158"/>
      <c r="AJL27" s="158"/>
      <c r="AJM27" s="158"/>
      <c r="AJN27" s="158"/>
      <c r="AJO27" s="158"/>
      <c r="AJP27" s="158"/>
      <c r="AJQ27" s="158"/>
      <c r="AJR27" s="158"/>
      <c r="AJS27" s="158"/>
      <c r="AJT27" s="158"/>
      <c r="AJU27" s="158"/>
      <c r="AJV27" s="55"/>
      <c r="AJW27" s="158"/>
      <c r="AJX27" s="158"/>
      <c r="AJY27" s="158"/>
      <c r="AJZ27" s="158"/>
      <c r="AKA27" s="158"/>
      <c r="AKB27" s="158"/>
      <c r="AKC27" s="158"/>
      <c r="AKD27" s="158"/>
      <c r="AKE27" s="158"/>
      <c r="AKF27" s="158"/>
      <c r="AKG27" s="158"/>
      <c r="AKH27" s="158"/>
      <c r="AKI27" s="158"/>
      <c r="AKJ27" s="158"/>
      <c r="AKK27" s="158"/>
      <c r="AKL27" s="158"/>
      <c r="AKM27" s="158"/>
      <c r="AKN27" s="158"/>
      <c r="AKO27" s="158"/>
      <c r="AKP27" s="158"/>
      <c r="AKQ27" s="158"/>
      <c r="AKR27" s="158"/>
      <c r="AKS27" s="158"/>
      <c r="AKT27" s="55"/>
      <c r="AKU27" s="158"/>
      <c r="AKV27" s="158"/>
      <c r="AKW27" s="158"/>
      <c r="AKX27" s="158"/>
      <c r="AKY27" s="158"/>
      <c r="AKZ27" s="158"/>
      <c r="ALA27" s="158"/>
      <c r="ALB27" s="158"/>
      <c r="ALC27" s="158"/>
      <c r="ALD27" s="158"/>
      <c r="ALE27" s="158"/>
      <c r="ALF27" s="158"/>
      <c r="ALG27" s="158"/>
      <c r="ALH27" s="158"/>
      <c r="ALI27" s="158"/>
      <c r="ALJ27" s="158"/>
      <c r="ALK27" s="158"/>
      <c r="ALL27" s="158"/>
      <c r="ALM27" s="158"/>
      <c r="ALN27" s="158"/>
      <c r="ALO27" s="158"/>
      <c r="ALP27" s="158"/>
      <c r="ALQ27" s="158"/>
      <c r="ALR27" s="55"/>
      <c r="ALS27" s="158"/>
      <c r="ALT27" s="158"/>
      <c r="ALU27" s="158"/>
      <c r="ALV27" s="158"/>
      <c r="ALW27" s="158"/>
      <c r="ALX27" s="158"/>
      <c r="ALY27" s="158"/>
      <c r="ALZ27" s="158"/>
      <c r="AMA27" s="158"/>
      <c r="AMB27" s="158"/>
      <c r="AMC27" s="158"/>
      <c r="AMD27" s="158"/>
      <c r="AME27" s="158"/>
      <c r="AMF27" s="158"/>
      <c r="AMG27" s="158"/>
      <c r="AMH27" s="158"/>
      <c r="AMI27" s="158"/>
      <c r="AMJ27" s="158"/>
      <c r="AMK27" s="158"/>
      <c r="AML27" s="158"/>
      <c r="AMM27" s="158"/>
      <c r="AMN27" s="158"/>
      <c r="AMO27" s="158"/>
      <c r="AMP27" s="55"/>
      <c r="AMQ27" s="158"/>
      <c r="AMR27" s="158"/>
      <c r="AMS27" s="158"/>
      <c r="AMT27" s="158"/>
      <c r="AMU27" s="158"/>
      <c r="AMV27" s="158"/>
      <c r="AMW27" s="158"/>
      <c r="AMX27" s="158"/>
      <c r="AMY27" s="158"/>
      <c r="AMZ27" s="158"/>
      <c r="ANA27" s="158"/>
      <c r="ANB27" s="158"/>
      <c r="ANC27" s="158"/>
      <c r="AND27" s="158"/>
      <c r="ANE27" s="158"/>
      <c r="ANF27" s="158"/>
      <c r="ANG27" s="158"/>
      <c r="ANH27" s="158"/>
      <c r="ANI27" s="158"/>
      <c r="ANJ27" s="158"/>
      <c r="ANK27" s="158"/>
      <c r="ANL27" s="158"/>
      <c r="ANM27" s="158"/>
      <c r="ANN27" s="55"/>
      <c r="ANO27" s="158"/>
      <c r="ANP27" s="158"/>
      <c r="ANQ27" s="158"/>
      <c r="ANR27" s="158"/>
      <c r="ANS27" s="158"/>
      <c r="ANT27" s="158"/>
      <c r="ANU27" s="158"/>
      <c r="ANV27" s="158"/>
      <c r="ANW27" s="158"/>
      <c r="ANX27" s="158"/>
      <c r="ANY27" s="158"/>
      <c r="ANZ27" s="158"/>
      <c r="AOA27" s="158"/>
      <c r="AOB27" s="158"/>
      <c r="AOC27" s="158"/>
      <c r="AOD27" s="158"/>
      <c r="AOE27" s="158"/>
      <c r="AOF27" s="158"/>
      <c r="AOG27" s="158"/>
      <c r="AOH27" s="158"/>
      <c r="AOI27" s="158"/>
      <c r="AOJ27" s="158"/>
      <c r="AOK27" s="158"/>
      <c r="AOL27" s="55"/>
      <c r="AOM27" s="158"/>
      <c r="AON27" s="158"/>
      <c r="AOO27" s="158"/>
      <c r="AOP27" s="158"/>
      <c r="AOQ27" s="158"/>
      <c r="AOR27" s="158"/>
      <c r="AOS27" s="158"/>
      <c r="AOT27" s="158"/>
      <c r="AOU27" s="158"/>
      <c r="AOV27" s="158"/>
      <c r="AOW27" s="158"/>
      <c r="AOX27" s="158"/>
      <c r="AOY27" s="158"/>
      <c r="AOZ27" s="158"/>
      <c r="APA27" s="158"/>
      <c r="APB27" s="158"/>
      <c r="APC27" s="158"/>
      <c r="APD27" s="158"/>
      <c r="APE27" s="158"/>
      <c r="APF27" s="158"/>
      <c r="APG27" s="158"/>
      <c r="APH27" s="158"/>
      <c r="API27" s="158"/>
      <c r="APJ27" s="55"/>
      <c r="APK27" s="158"/>
      <c r="APL27" s="158"/>
      <c r="APM27" s="158"/>
      <c r="APN27" s="158"/>
      <c r="APO27" s="158"/>
      <c r="APP27" s="158"/>
      <c r="APQ27" s="158"/>
      <c r="APR27" s="158"/>
      <c r="APS27" s="158"/>
      <c r="APT27" s="158"/>
      <c r="APU27" s="158"/>
      <c r="APV27" s="158"/>
      <c r="APW27" s="158"/>
      <c r="APX27" s="158"/>
      <c r="APY27" s="158"/>
      <c r="APZ27" s="158"/>
      <c r="AQA27" s="158"/>
      <c r="AQB27" s="158"/>
      <c r="AQC27" s="158"/>
      <c r="AQD27" s="158"/>
      <c r="AQE27" s="158"/>
      <c r="AQF27" s="158"/>
      <c r="AQG27" s="158"/>
      <c r="AQH27" s="55"/>
      <c r="AQI27" s="158"/>
      <c r="AQJ27" s="158"/>
      <c r="AQK27" s="158"/>
      <c r="AQL27" s="158"/>
      <c r="AQM27" s="158"/>
      <c r="AQN27" s="158"/>
      <c r="AQO27" s="158"/>
      <c r="AQP27" s="158"/>
      <c r="AQQ27" s="158"/>
      <c r="AQR27" s="158"/>
      <c r="AQS27" s="158"/>
      <c r="AQT27" s="158"/>
      <c r="AQU27" s="158"/>
      <c r="AQV27" s="158"/>
      <c r="AQW27" s="158"/>
      <c r="AQX27" s="158"/>
      <c r="AQY27" s="158"/>
      <c r="AQZ27" s="158"/>
      <c r="ARA27" s="158"/>
      <c r="ARB27" s="158"/>
      <c r="ARC27" s="158"/>
      <c r="ARD27" s="158"/>
      <c r="ARE27" s="158"/>
      <c r="ARF27" s="55"/>
      <c r="ARG27" s="158"/>
      <c r="ARH27" s="158"/>
      <c r="ARI27" s="158"/>
      <c r="ARJ27" s="158"/>
      <c r="ARK27" s="158"/>
      <c r="ARL27" s="158"/>
      <c r="ARM27" s="158"/>
      <c r="ARN27" s="158"/>
      <c r="ARO27" s="158"/>
      <c r="ARP27" s="158"/>
      <c r="ARQ27" s="158"/>
      <c r="ARR27" s="158"/>
      <c r="ARS27" s="158"/>
      <c r="ART27" s="158"/>
      <c r="ARU27" s="158"/>
      <c r="ARV27" s="158"/>
      <c r="ARW27" s="158"/>
      <c r="ARX27" s="158"/>
      <c r="ARY27" s="158"/>
      <c r="ARZ27" s="158"/>
      <c r="ASA27" s="158"/>
      <c r="ASB27" s="158"/>
      <c r="ASC27" s="158"/>
      <c r="ASD27" s="55"/>
      <c r="ASE27" s="158"/>
      <c r="ASF27" s="158"/>
      <c r="ASG27" s="158"/>
      <c r="ASH27" s="158"/>
      <c r="ASI27" s="158"/>
      <c r="ASJ27" s="158"/>
      <c r="ASK27" s="158"/>
      <c r="ASL27" s="158"/>
      <c r="ASM27" s="158"/>
      <c r="ASN27" s="158"/>
      <c r="ASO27" s="158"/>
      <c r="ASP27" s="158"/>
      <c r="ASQ27" s="158"/>
      <c r="ASR27" s="158"/>
      <c r="ASS27" s="158"/>
      <c r="AST27" s="158"/>
      <c r="ASU27" s="158"/>
      <c r="ASV27" s="158"/>
      <c r="ASW27" s="158"/>
      <c r="ASX27" s="158"/>
      <c r="ASY27" s="158"/>
      <c r="ASZ27" s="158"/>
      <c r="ATA27" s="158"/>
      <c r="ATB27" s="55"/>
      <c r="ATC27" s="158"/>
      <c r="ATD27" s="158"/>
      <c r="ATE27" s="158"/>
      <c r="ATF27" s="158"/>
      <c r="ATG27" s="158"/>
      <c r="ATH27" s="158"/>
      <c r="ATI27" s="158"/>
      <c r="ATJ27" s="158"/>
      <c r="ATK27" s="158"/>
      <c r="ATL27" s="158"/>
      <c r="ATM27" s="158"/>
      <c r="ATN27" s="158"/>
      <c r="ATO27" s="158"/>
      <c r="ATP27" s="158"/>
      <c r="ATQ27" s="158"/>
      <c r="ATR27" s="158"/>
      <c r="ATS27" s="158"/>
      <c r="ATT27" s="158"/>
      <c r="ATU27" s="158"/>
      <c r="ATV27" s="158"/>
      <c r="ATW27" s="158"/>
      <c r="ATX27" s="158"/>
      <c r="ATY27" s="158"/>
      <c r="ATZ27" s="55"/>
      <c r="AUA27" s="158"/>
      <c r="AUB27" s="158"/>
      <c r="AUC27" s="158"/>
      <c r="AUD27" s="158"/>
      <c r="AUE27" s="158"/>
      <c r="AUF27" s="158"/>
      <c r="AUG27" s="158"/>
      <c r="AUH27" s="158"/>
      <c r="AUI27" s="158"/>
      <c r="AUJ27" s="158"/>
      <c r="AUK27" s="158"/>
      <c r="AUL27" s="158"/>
      <c r="AUM27" s="158"/>
      <c r="AUN27" s="158"/>
      <c r="AUO27" s="158"/>
      <c r="AUP27" s="158"/>
      <c r="AUQ27" s="158"/>
      <c r="AUR27" s="158"/>
      <c r="AUS27" s="158"/>
      <c r="AUT27" s="158"/>
      <c r="AUU27" s="158"/>
      <c r="AUV27" s="158"/>
      <c r="AUW27" s="158"/>
      <c r="AUX27" s="55"/>
      <c r="AUY27" s="158"/>
      <c r="AUZ27" s="158"/>
      <c r="AVA27" s="158"/>
      <c r="AVB27" s="158"/>
      <c r="AVC27" s="158"/>
      <c r="AVD27" s="158"/>
      <c r="AVE27" s="158"/>
      <c r="AVF27" s="158"/>
      <c r="AVG27" s="158"/>
      <c r="AVH27" s="158"/>
      <c r="AVI27" s="158"/>
      <c r="AVJ27" s="158"/>
      <c r="AVK27" s="158"/>
      <c r="AVL27" s="158"/>
      <c r="AVM27" s="158"/>
      <c r="AVN27" s="158"/>
      <c r="AVO27" s="158"/>
      <c r="AVP27" s="158"/>
      <c r="AVQ27" s="158"/>
      <c r="AVR27" s="158"/>
      <c r="AVS27" s="158"/>
      <c r="AVT27" s="158"/>
      <c r="AVU27" s="158"/>
      <c r="AVV27" s="55"/>
      <c r="AVW27" s="158"/>
      <c r="AVX27" s="158"/>
      <c r="AVY27" s="158"/>
      <c r="AVZ27" s="158"/>
      <c r="AWA27" s="158"/>
      <c r="AWB27" s="158"/>
      <c r="AWC27" s="158"/>
      <c r="AWD27" s="158"/>
      <c r="AWE27" s="158"/>
      <c r="AWF27" s="158"/>
      <c r="AWG27" s="158"/>
      <c r="AWH27" s="158"/>
      <c r="AWI27" s="158"/>
      <c r="AWJ27" s="158"/>
      <c r="AWK27" s="158"/>
      <c r="AWL27" s="158"/>
      <c r="AWM27" s="158"/>
      <c r="AWN27" s="158"/>
      <c r="AWO27" s="158"/>
      <c r="AWP27" s="158"/>
      <c r="AWQ27" s="158"/>
      <c r="AWR27" s="158"/>
      <c r="AWS27" s="158"/>
      <c r="AWT27" s="55"/>
      <c r="AWU27" s="158"/>
      <c r="AWV27" s="158"/>
      <c r="AWW27" s="158"/>
      <c r="AWX27" s="158"/>
      <c r="AWY27" s="158"/>
      <c r="AWZ27" s="158"/>
      <c r="AXA27" s="158"/>
      <c r="AXB27" s="158"/>
      <c r="AXC27" s="158"/>
      <c r="AXD27" s="158"/>
      <c r="AXE27" s="158"/>
      <c r="AXF27" s="158"/>
      <c r="AXG27" s="158"/>
      <c r="AXH27" s="158"/>
      <c r="AXI27" s="158"/>
      <c r="AXJ27" s="158"/>
      <c r="AXK27" s="158"/>
      <c r="AXL27" s="158"/>
      <c r="AXM27" s="158"/>
      <c r="AXN27" s="158"/>
      <c r="AXO27" s="158"/>
      <c r="AXP27" s="158"/>
      <c r="AXQ27" s="158"/>
      <c r="AXR27" s="55"/>
      <c r="AXS27" s="158"/>
      <c r="AXT27" s="158"/>
      <c r="AXU27" s="158"/>
      <c r="AXV27" s="158"/>
      <c r="AXW27" s="158"/>
      <c r="AXX27" s="158"/>
      <c r="AXY27" s="158"/>
      <c r="AXZ27" s="158"/>
      <c r="AYA27" s="158"/>
      <c r="AYB27" s="158"/>
      <c r="AYC27" s="158"/>
      <c r="AYD27" s="158"/>
      <c r="AYE27" s="158"/>
      <c r="AYF27" s="158"/>
      <c r="AYG27" s="158"/>
      <c r="AYH27" s="158"/>
      <c r="AYI27" s="158"/>
      <c r="AYJ27" s="158"/>
      <c r="AYK27" s="158"/>
      <c r="AYL27" s="158"/>
      <c r="AYM27" s="158"/>
      <c r="AYN27" s="158"/>
      <c r="AYO27" s="158"/>
      <c r="AYP27" s="55"/>
      <c r="AYQ27" s="158"/>
      <c r="AYR27" s="158"/>
      <c r="AYS27" s="158"/>
      <c r="AYT27" s="158"/>
      <c r="AYU27" s="158"/>
      <c r="AYV27" s="158"/>
      <c r="AYW27" s="158"/>
      <c r="AYX27" s="158"/>
      <c r="AYY27" s="158"/>
      <c r="AYZ27" s="158"/>
      <c r="AZA27" s="158"/>
      <c r="AZB27" s="158"/>
      <c r="AZC27" s="158"/>
      <c r="AZD27" s="158"/>
      <c r="AZE27" s="158"/>
      <c r="AZF27" s="158"/>
      <c r="AZG27" s="158"/>
      <c r="AZH27" s="158"/>
      <c r="AZI27" s="158"/>
      <c r="AZJ27" s="158"/>
      <c r="AZK27" s="158"/>
      <c r="AZL27" s="158"/>
      <c r="AZM27" s="158"/>
      <c r="AZN27" s="55"/>
      <c r="AZO27" s="158"/>
      <c r="AZP27" s="158"/>
      <c r="AZQ27" s="158"/>
      <c r="AZR27" s="158"/>
      <c r="AZS27" s="158"/>
      <c r="AZT27" s="158"/>
      <c r="AZU27" s="158"/>
      <c r="AZV27" s="158"/>
      <c r="AZW27" s="158"/>
      <c r="AZX27" s="158"/>
      <c r="AZY27" s="158"/>
      <c r="AZZ27" s="158"/>
      <c r="BAA27" s="158"/>
      <c r="BAB27" s="158"/>
      <c r="BAC27" s="158"/>
      <c r="BAD27" s="158"/>
      <c r="BAE27" s="158"/>
      <c r="BAF27" s="158"/>
      <c r="BAG27" s="158"/>
      <c r="BAH27" s="158"/>
      <c r="BAI27" s="158"/>
      <c r="BAJ27" s="158"/>
      <c r="BAK27" s="158"/>
      <c r="BAL27" s="55"/>
      <c r="BAM27" s="158"/>
      <c r="BAN27" s="158"/>
      <c r="BAO27" s="158"/>
      <c r="BAP27" s="158"/>
      <c r="BAQ27" s="158"/>
      <c r="BAR27" s="158"/>
      <c r="BAS27" s="158"/>
      <c r="BAT27" s="158"/>
      <c r="BAU27" s="158"/>
      <c r="BAV27" s="158"/>
      <c r="BAW27" s="158"/>
      <c r="BAX27" s="158"/>
      <c r="BAY27" s="158"/>
      <c r="BAZ27" s="158"/>
      <c r="BBA27" s="158"/>
      <c r="BBB27" s="158"/>
      <c r="BBC27" s="158"/>
      <c r="BBD27" s="158"/>
      <c r="BBE27" s="158"/>
      <c r="BBF27" s="158"/>
      <c r="BBG27" s="158"/>
      <c r="BBH27" s="158"/>
      <c r="BBI27" s="158"/>
      <c r="BBJ27" s="55"/>
      <c r="BBK27" s="158"/>
      <c r="BBL27" s="158"/>
      <c r="BBM27" s="158"/>
      <c r="BBN27" s="158"/>
      <c r="BBO27" s="158"/>
      <c r="BBP27" s="158"/>
      <c r="BBQ27" s="158"/>
      <c r="BBR27" s="158"/>
      <c r="BBS27" s="158"/>
      <c r="BBT27" s="158"/>
      <c r="BBU27" s="158"/>
      <c r="BBV27" s="158"/>
      <c r="BBW27" s="158"/>
      <c r="BBX27" s="158"/>
      <c r="BBY27" s="158"/>
      <c r="BBZ27" s="158"/>
      <c r="BCA27" s="158"/>
      <c r="BCB27" s="158"/>
      <c r="BCC27" s="158"/>
      <c r="BCD27" s="158"/>
      <c r="BCE27" s="158"/>
      <c r="BCF27" s="158"/>
      <c r="BCG27" s="158"/>
      <c r="BCH27" s="55"/>
      <c r="BCI27" s="158"/>
      <c r="BCJ27" s="158"/>
      <c r="BCK27" s="158"/>
      <c r="BCL27" s="158"/>
      <c r="BCM27" s="158"/>
      <c r="BCN27" s="158"/>
      <c r="BCO27" s="158"/>
      <c r="BCP27" s="158"/>
      <c r="BCQ27" s="158"/>
      <c r="BCR27" s="158"/>
      <c r="BCS27" s="158"/>
      <c r="BCT27" s="158"/>
      <c r="BCU27" s="158"/>
      <c r="BCV27" s="158"/>
      <c r="BCW27" s="158"/>
      <c r="BCX27" s="158"/>
      <c r="BCY27" s="158"/>
      <c r="BCZ27" s="158"/>
      <c r="BDA27" s="158"/>
      <c r="BDB27" s="158"/>
      <c r="BDC27" s="158"/>
      <c r="BDD27" s="158"/>
      <c r="BDE27" s="158"/>
      <c r="BDF27" s="55"/>
      <c r="BDG27" s="158"/>
      <c r="BDH27" s="158"/>
      <c r="BDI27" s="158"/>
      <c r="BDJ27" s="158"/>
      <c r="BDK27" s="158"/>
      <c r="BDL27" s="158"/>
      <c r="BDM27" s="158"/>
      <c r="BDN27" s="158"/>
      <c r="BDO27" s="158"/>
      <c r="BDP27" s="158"/>
      <c r="BDQ27" s="158"/>
      <c r="BDR27" s="158"/>
      <c r="BDS27" s="158"/>
      <c r="BDT27" s="158"/>
      <c r="BDU27" s="158"/>
      <c r="BDV27" s="158"/>
      <c r="BDW27" s="158"/>
      <c r="BDX27" s="158"/>
      <c r="BDY27" s="158"/>
      <c r="BDZ27" s="158"/>
      <c r="BEA27" s="158"/>
      <c r="BEB27" s="158"/>
      <c r="BEC27" s="158"/>
      <c r="BED27" s="55"/>
      <c r="BEE27" s="158"/>
      <c r="BEF27" s="158"/>
      <c r="BEG27" s="158"/>
      <c r="BEH27" s="158"/>
      <c r="BEI27" s="158"/>
      <c r="BEJ27" s="158"/>
      <c r="BEK27" s="158"/>
      <c r="BEL27" s="158"/>
      <c r="BEM27" s="158"/>
      <c r="BEN27" s="158"/>
      <c r="BEO27" s="158"/>
      <c r="BEP27" s="158"/>
      <c r="BEQ27" s="158"/>
      <c r="BER27" s="158"/>
      <c r="BES27" s="158"/>
      <c r="BET27" s="158"/>
      <c r="BEU27" s="158"/>
      <c r="BEV27" s="158"/>
      <c r="BEW27" s="158"/>
      <c r="BEX27" s="158"/>
      <c r="BEY27" s="158"/>
      <c r="BEZ27" s="158"/>
      <c r="BFA27" s="158"/>
      <c r="BFB27" s="55"/>
      <c r="BFC27" s="158"/>
      <c r="BFD27" s="158"/>
      <c r="BFE27" s="158"/>
      <c r="BFF27" s="158"/>
      <c r="BFG27" s="158"/>
      <c r="BFH27" s="158"/>
      <c r="BFI27" s="158"/>
      <c r="BFJ27" s="158"/>
      <c r="BFK27" s="158"/>
      <c r="BFL27" s="158"/>
      <c r="BFM27" s="158"/>
      <c r="BFN27" s="158"/>
      <c r="BFO27" s="158"/>
      <c r="BFP27" s="158"/>
      <c r="BFQ27" s="158"/>
      <c r="BFR27" s="158"/>
      <c r="BFS27" s="158"/>
      <c r="BFT27" s="158"/>
      <c r="BFU27" s="158"/>
      <c r="BFV27" s="158"/>
      <c r="BFW27" s="158"/>
      <c r="BFX27" s="158"/>
      <c r="BFY27" s="158"/>
      <c r="BFZ27" s="55"/>
      <c r="BGA27" s="158"/>
      <c r="BGB27" s="158"/>
      <c r="BGC27" s="158"/>
      <c r="BGD27" s="158"/>
      <c r="BGE27" s="158"/>
      <c r="BGF27" s="158"/>
      <c r="BGG27" s="158"/>
      <c r="BGH27" s="158"/>
      <c r="BGI27" s="158"/>
      <c r="BGJ27" s="158"/>
      <c r="BGK27" s="158"/>
      <c r="BGL27" s="158"/>
      <c r="BGM27" s="158"/>
      <c r="BGN27" s="158"/>
      <c r="BGO27" s="158"/>
      <c r="BGP27" s="158"/>
      <c r="BGQ27" s="158"/>
      <c r="BGR27" s="158"/>
      <c r="BGS27" s="158"/>
      <c r="BGT27" s="158"/>
      <c r="BGU27" s="158"/>
      <c r="BGV27" s="158"/>
      <c r="BGW27" s="158"/>
      <c r="BGX27" s="55"/>
      <c r="BGY27" s="158"/>
      <c r="BGZ27" s="158"/>
      <c r="BHA27" s="158"/>
      <c r="BHB27" s="158"/>
      <c r="BHC27" s="158"/>
      <c r="BHD27" s="158"/>
      <c r="BHE27" s="158"/>
      <c r="BHF27" s="158"/>
      <c r="BHG27" s="158"/>
      <c r="BHH27" s="158"/>
      <c r="BHI27" s="158"/>
      <c r="BHJ27" s="158"/>
      <c r="BHK27" s="158"/>
      <c r="BHL27" s="158"/>
      <c r="BHM27" s="158"/>
      <c r="BHN27" s="158"/>
      <c r="BHO27" s="158"/>
      <c r="BHP27" s="158"/>
      <c r="BHQ27" s="158"/>
      <c r="BHR27" s="158"/>
      <c r="BHS27" s="158"/>
      <c r="BHT27" s="158"/>
      <c r="BHU27" s="158"/>
      <c r="BHV27" s="55"/>
      <c r="BHW27" s="158"/>
      <c r="BHX27" s="158"/>
      <c r="BHY27" s="158"/>
      <c r="BHZ27" s="158"/>
      <c r="BIA27" s="158"/>
      <c r="BIB27" s="158"/>
      <c r="BIC27" s="158"/>
      <c r="BID27" s="158"/>
      <c r="BIE27" s="158"/>
      <c r="BIF27" s="158"/>
      <c r="BIG27" s="158"/>
      <c r="BIH27" s="158"/>
      <c r="BII27" s="158"/>
      <c r="BIJ27" s="158"/>
      <c r="BIK27" s="158"/>
      <c r="BIL27" s="158"/>
      <c r="BIM27" s="158"/>
      <c r="BIN27" s="158"/>
      <c r="BIO27" s="158"/>
      <c r="BIP27" s="158"/>
      <c r="BIQ27" s="158"/>
      <c r="BIR27" s="158"/>
      <c r="BIS27" s="158"/>
      <c r="BIT27" s="55"/>
      <c r="BIU27" s="158"/>
      <c r="BIV27" s="158"/>
      <c r="BIW27" s="158"/>
      <c r="BIX27" s="158"/>
      <c r="BIY27" s="158"/>
      <c r="BIZ27" s="158"/>
      <c r="BJA27" s="158"/>
      <c r="BJB27" s="158"/>
      <c r="BJC27" s="158"/>
      <c r="BJD27" s="158"/>
      <c r="BJE27" s="158"/>
      <c r="BJF27" s="158"/>
      <c r="BJG27" s="158"/>
      <c r="BJH27" s="158"/>
      <c r="BJI27" s="158"/>
      <c r="BJJ27" s="158"/>
      <c r="BJK27" s="158"/>
      <c r="BJL27" s="158"/>
      <c r="BJM27" s="158"/>
      <c r="BJN27" s="158"/>
      <c r="BJO27" s="158"/>
      <c r="BJP27" s="158"/>
      <c r="BJQ27" s="158"/>
      <c r="BJR27" s="55"/>
      <c r="BJS27" s="158"/>
      <c r="BJT27" s="158"/>
      <c r="BJU27" s="158"/>
      <c r="BJV27" s="158"/>
      <c r="BJW27" s="158"/>
      <c r="BJX27" s="158"/>
      <c r="BJY27" s="158"/>
      <c r="BJZ27" s="158"/>
      <c r="BKA27" s="158"/>
      <c r="BKB27" s="158"/>
      <c r="BKC27" s="158"/>
      <c r="BKD27" s="158"/>
      <c r="BKE27" s="158"/>
      <c r="BKF27" s="158"/>
      <c r="BKG27" s="158"/>
      <c r="BKH27" s="158"/>
      <c r="BKI27" s="158"/>
      <c r="BKJ27" s="158"/>
      <c r="BKK27" s="158"/>
      <c r="BKL27" s="158"/>
      <c r="BKM27" s="158"/>
      <c r="BKN27" s="158"/>
      <c r="BKO27" s="158"/>
      <c r="BKP27" s="55"/>
      <c r="BKQ27" s="158"/>
      <c r="BKR27" s="158"/>
      <c r="BKS27" s="158"/>
      <c r="BKT27" s="158"/>
      <c r="BKU27" s="158"/>
      <c r="BKV27" s="158"/>
      <c r="BKW27" s="158"/>
      <c r="BKX27" s="158"/>
      <c r="BKY27" s="158"/>
      <c r="BKZ27" s="158"/>
      <c r="BLA27" s="158"/>
      <c r="BLB27" s="158"/>
      <c r="BLC27" s="158"/>
      <c r="BLD27" s="158"/>
      <c r="BLE27" s="158"/>
      <c r="BLF27" s="158"/>
      <c r="BLG27" s="158"/>
      <c r="BLH27" s="158"/>
      <c r="BLI27" s="158"/>
      <c r="BLJ27" s="158"/>
      <c r="BLK27" s="158"/>
      <c r="BLL27" s="158"/>
      <c r="BLM27" s="158"/>
      <c r="BLN27" s="55"/>
      <c r="BLO27" s="158"/>
      <c r="BLP27" s="158"/>
      <c r="BLQ27" s="158"/>
      <c r="BLR27" s="158"/>
      <c r="BLS27" s="158"/>
      <c r="BLT27" s="158"/>
      <c r="BLU27" s="158"/>
      <c r="BLV27" s="158"/>
      <c r="BLW27" s="158"/>
      <c r="BLX27" s="158"/>
      <c r="BLY27" s="158"/>
      <c r="BLZ27" s="158"/>
      <c r="BMA27" s="158"/>
      <c r="BMB27" s="158"/>
      <c r="BMC27" s="158"/>
      <c r="BMD27" s="158"/>
      <c r="BME27" s="158"/>
      <c r="BMF27" s="158"/>
      <c r="BMG27" s="158"/>
      <c r="BMH27" s="158"/>
      <c r="BMI27" s="158"/>
      <c r="BMJ27" s="158"/>
      <c r="BMK27" s="158"/>
      <c r="BML27" s="55"/>
      <c r="BMM27" s="158"/>
      <c r="BMN27" s="158"/>
      <c r="BMO27" s="158"/>
      <c r="BMP27" s="158"/>
      <c r="BMQ27" s="158"/>
      <c r="BMR27" s="158"/>
      <c r="BMS27" s="158"/>
      <c r="BMT27" s="158"/>
      <c r="BMU27" s="158"/>
      <c r="BMV27" s="158"/>
      <c r="BMW27" s="158"/>
      <c r="BMX27" s="158"/>
      <c r="BMY27" s="158"/>
      <c r="BMZ27" s="158"/>
      <c r="BNA27" s="158"/>
      <c r="BNB27" s="158"/>
      <c r="BNC27" s="158"/>
      <c r="BND27" s="158"/>
      <c r="BNE27" s="158"/>
      <c r="BNF27" s="158"/>
      <c r="BNG27" s="158"/>
      <c r="BNH27" s="158"/>
      <c r="BNI27" s="158"/>
      <c r="BNJ27" s="55"/>
      <c r="BNK27" s="158"/>
      <c r="BNL27" s="158"/>
      <c r="BNM27" s="158"/>
      <c r="BNN27" s="158"/>
      <c r="BNO27" s="158"/>
      <c r="BNP27" s="158"/>
      <c r="BNQ27" s="158"/>
      <c r="BNR27" s="158"/>
      <c r="BNS27" s="158"/>
      <c r="BNT27" s="158"/>
      <c r="BNU27" s="158"/>
      <c r="BNV27" s="158"/>
      <c r="BNW27" s="158"/>
      <c r="BNX27" s="158"/>
      <c r="BNY27" s="158"/>
      <c r="BNZ27" s="158"/>
      <c r="BOA27" s="158"/>
      <c r="BOB27" s="158"/>
      <c r="BOC27" s="158"/>
      <c r="BOD27" s="158"/>
      <c r="BOE27" s="158"/>
      <c r="BOF27" s="158"/>
      <c r="BOG27" s="158"/>
      <c r="BOH27" s="55"/>
      <c r="BOI27" s="158"/>
      <c r="BOJ27" s="158"/>
      <c r="BOK27" s="158"/>
      <c r="BOL27" s="158"/>
      <c r="BOM27" s="158"/>
      <c r="BON27" s="158"/>
      <c r="BOO27" s="158"/>
      <c r="BOP27" s="158"/>
      <c r="BOQ27" s="158"/>
      <c r="BOR27" s="158"/>
      <c r="BOS27" s="158"/>
      <c r="BOT27" s="158"/>
      <c r="BOU27" s="158"/>
      <c r="BOV27" s="158"/>
      <c r="BOW27" s="158"/>
      <c r="BOX27" s="158"/>
      <c r="BOY27" s="158"/>
      <c r="BOZ27" s="158"/>
      <c r="BPA27" s="158"/>
      <c r="BPB27" s="158"/>
      <c r="BPC27" s="158"/>
      <c r="BPD27" s="158"/>
      <c r="BPE27" s="158"/>
      <c r="BPF27" s="55"/>
      <c r="BPG27" s="158"/>
      <c r="BPH27" s="158"/>
      <c r="BPI27" s="158"/>
      <c r="BPJ27" s="158"/>
      <c r="BPK27" s="158"/>
      <c r="BPL27" s="158"/>
      <c r="BPM27" s="158"/>
      <c r="BPN27" s="158"/>
      <c r="BPO27" s="158"/>
      <c r="BPP27" s="158"/>
      <c r="BPQ27" s="158"/>
      <c r="BPR27" s="158"/>
      <c r="BPS27" s="158"/>
      <c r="BPT27" s="158"/>
      <c r="BPU27" s="158"/>
      <c r="BPV27" s="158"/>
      <c r="BPW27" s="158"/>
      <c r="BPX27" s="158"/>
      <c r="BPY27" s="158"/>
      <c r="BPZ27" s="158"/>
      <c r="BQA27" s="158"/>
      <c r="BQB27" s="158"/>
      <c r="BQC27" s="158"/>
      <c r="BQD27" s="55"/>
      <c r="BQE27" s="158"/>
      <c r="BQF27" s="158"/>
      <c r="BQG27" s="158"/>
      <c r="BQH27" s="158"/>
      <c r="BQI27" s="158"/>
      <c r="BQJ27" s="158"/>
      <c r="BQK27" s="158"/>
      <c r="BQL27" s="158"/>
      <c r="BQM27" s="158"/>
      <c r="BQN27" s="158"/>
      <c r="BQO27" s="158"/>
      <c r="BQP27" s="158"/>
      <c r="BQQ27" s="158"/>
      <c r="BQR27" s="158"/>
      <c r="BQS27" s="158"/>
      <c r="BQT27" s="158"/>
      <c r="BQU27" s="158"/>
      <c r="BQV27" s="158"/>
      <c r="BQW27" s="158"/>
      <c r="BQX27" s="158"/>
      <c r="BQY27" s="158"/>
      <c r="BQZ27" s="158"/>
      <c r="BRA27" s="158"/>
      <c r="BRB27" s="55"/>
      <c r="BRC27" s="158"/>
      <c r="BRD27" s="158"/>
      <c r="BRE27" s="158"/>
      <c r="BRF27" s="158"/>
      <c r="BRG27" s="158"/>
      <c r="BRH27" s="158"/>
      <c r="BRI27" s="158"/>
      <c r="BRJ27" s="158"/>
      <c r="BRK27" s="158"/>
      <c r="BRL27" s="158"/>
      <c r="BRM27" s="158"/>
      <c r="BRN27" s="158"/>
      <c r="BRO27" s="158"/>
      <c r="BRP27" s="158"/>
      <c r="BRQ27" s="158"/>
      <c r="BRR27" s="158"/>
      <c r="BRS27" s="158"/>
      <c r="BRT27" s="158"/>
      <c r="BRU27" s="158"/>
      <c r="BRV27" s="158"/>
      <c r="BRW27" s="158"/>
      <c r="BRX27" s="158"/>
      <c r="BRY27" s="158"/>
      <c r="BRZ27" s="55"/>
      <c r="BSA27" s="158"/>
      <c r="BSB27" s="158"/>
      <c r="BSC27" s="158"/>
      <c r="BSD27" s="158"/>
      <c r="BSE27" s="158"/>
      <c r="BSF27" s="158"/>
      <c r="BSG27" s="158"/>
      <c r="BSH27" s="158"/>
      <c r="BSI27" s="158"/>
      <c r="BSJ27" s="158"/>
      <c r="BSK27" s="158"/>
      <c r="BSL27" s="158"/>
      <c r="BSM27" s="158"/>
      <c r="BSN27" s="158"/>
      <c r="BSO27" s="158"/>
      <c r="BSP27" s="158"/>
      <c r="BSQ27" s="158"/>
      <c r="BSR27" s="158"/>
      <c r="BSS27" s="158"/>
      <c r="BST27" s="158"/>
      <c r="BSU27" s="158"/>
      <c r="BSV27" s="158"/>
      <c r="BSW27" s="158"/>
      <c r="BSX27" s="55"/>
      <c r="BSY27" s="158"/>
      <c r="BSZ27" s="158"/>
      <c r="BTA27" s="158"/>
      <c r="BTB27" s="158"/>
      <c r="BTC27" s="158"/>
      <c r="BTD27" s="158"/>
      <c r="BTE27" s="158"/>
      <c r="BTF27" s="158"/>
      <c r="BTG27" s="158"/>
      <c r="BTH27" s="158"/>
      <c r="BTI27" s="158"/>
      <c r="BTJ27" s="158"/>
      <c r="BTK27" s="158"/>
      <c r="BTL27" s="158"/>
      <c r="BTM27" s="158"/>
      <c r="BTN27" s="158"/>
      <c r="BTO27" s="158"/>
      <c r="BTP27" s="158"/>
      <c r="BTQ27" s="158"/>
      <c r="BTR27" s="158"/>
      <c r="BTS27" s="158"/>
      <c r="BTT27" s="158"/>
      <c r="BTU27" s="158"/>
      <c r="BTV27" s="55"/>
      <c r="BTW27" s="158"/>
      <c r="BTX27" s="158"/>
      <c r="BTY27" s="158"/>
      <c r="BTZ27" s="158"/>
      <c r="BUA27" s="158"/>
      <c r="BUB27" s="158"/>
      <c r="BUC27" s="158"/>
      <c r="BUD27" s="158"/>
      <c r="BUE27" s="158"/>
      <c r="BUF27" s="158"/>
      <c r="BUG27" s="158"/>
      <c r="BUH27" s="158"/>
      <c r="BUI27" s="158"/>
      <c r="BUJ27" s="158"/>
      <c r="BUK27" s="158"/>
      <c r="BUL27" s="158"/>
      <c r="BUM27" s="158"/>
      <c r="BUN27" s="158"/>
      <c r="BUO27" s="158"/>
      <c r="BUP27" s="158"/>
      <c r="BUQ27" s="158"/>
      <c r="BUR27" s="158"/>
      <c r="BUS27" s="158"/>
      <c r="BUT27" s="55"/>
      <c r="BUU27" s="158"/>
      <c r="BUV27" s="158"/>
      <c r="BUW27" s="158"/>
      <c r="BUX27" s="158"/>
      <c r="BUY27" s="158"/>
      <c r="BUZ27" s="158"/>
      <c r="BVA27" s="158"/>
      <c r="BVB27" s="158"/>
      <c r="BVC27" s="158"/>
      <c r="BVD27" s="158"/>
      <c r="BVE27" s="158"/>
      <c r="BVF27" s="158"/>
      <c r="BVG27" s="158"/>
      <c r="BVH27" s="158"/>
      <c r="BVI27" s="158"/>
      <c r="BVJ27" s="158"/>
      <c r="BVK27" s="158"/>
      <c r="BVL27" s="158"/>
      <c r="BVM27" s="158"/>
      <c r="BVN27" s="158"/>
      <c r="BVO27" s="158"/>
      <c r="BVP27" s="158"/>
      <c r="BVQ27" s="158"/>
      <c r="BVR27" s="55"/>
      <c r="BVS27" s="158"/>
      <c r="BVT27" s="158"/>
      <c r="BVU27" s="158"/>
      <c r="BVV27" s="158"/>
      <c r="BVW27" s="158"/>
      <c r="BVX27" s="158"/>
      <c r="BVY27" s="158"/>
      <c r="BVZ27" s="158"/>
      <c r="BWA27" s="158"/>
      <c r="BWB27" s="158"/>
      <c r="BWC27" s="158"/>
      <c r="BWD27" s="158"/>
      <c r="BWE27" s="158"/>
      <c r="BWF27" s="158"/>
      <c r="BWG27" s="158"/>
      <c r="BWH27" s="158"/>
      <c r="BWI27" s="158"/>
      <c r="BWJ27" s="158"/>
      <c r="BWK27" s="158"/>
      <c r="BWL27" s="158"/>
      <c r="BWM27" s="158"/>
      <c r="BWN27" s="158"/>
      <c r="BWO27" s="158"/>
      <c r="BWP27" s="55"/>
      <c r="BWQ27" s="158"/>
      <c r="BWR27" s="158"/>
      <c r="BWS27" s="158"/>
      <c r="BWT27" s="158"/>
      <c r="BWU27" s="158"/>
      <c r="BWV27" s="158"/>
      <c r="BWW27" s="158"/>
      <c r="BWX27" s="158"/>
      <c r="BWY27" s="158"/>
      <c r="BWZ27" s="158"/>
      <c r="BXA27" s="158"/>
      <c r="BXB27" s="158"/>
      <c r="BXC27" s="158"/>
      <c r="BXD27" s="158"/>
      <c r="BXE27" s="158"/>
      <c r="BXF27" s="158"/>
      <c r="BXG27" s="158"/>
      <c r="BXH27" s="158"/>
      <c r="BXI27" s="158"/>
      <c r="BXJ27" s="158"/>
      <c r="BXK27" s="158"/>
      <c r="BXL27" s="158"/>
      <c r="BXM27" s="158"/>
      <c r="BXN27" s="55"/>
      <c r="BXO27" s="158"/>
      <c r="BXP27" s="158"/>
      <c r="BXQ27" s="158"/>
      <c r="BXR27" s="158"/>
      <c r="BXS27" s="158"/>
      <c r="BXT27" s="158"/>
      <c r="BXU27" s="158"/>
      <c r="BXV27" s="158"/>
      <c r="BXW27" s="158"/>
      <c r="BXX27" s="158"/>
      <c r="BXY27" s="158"/>
      <c r="BXZ27" s="158"/>
      <c r="BYA27" s="158"/>
      <c r="BYB27" s="158"/>
      <c r="BYC27" s="158"/>
      <c r="BYD27" s="158"/>
      <c r="BYE27" s="158"/>
      <c r="BYF27" s="158"/>
      <c r="BYG27" s="158"/>
      <c r="BYH27" s="158"/>
      <c r="BYI27" s="158"/>
      <c r="BYJ27" s="158"/>
      <c r="BYK27" s="158"/>
      <c r="BYL27" s="55"/>
      <c r="BYM27" s="158"/>
      <c r="BYN27" s="158"/>
      <c r="BYO27" s="158"/>
      <c r="BYP27" s="158"/>
      <c r="BYQ27" s="158"/>
      <c r="BYR27" s="158"/>
      <c r="BYS27" s="158"/>
      <c r="BYT27" s="158"/>
      <c r="BYU27" s="158"/>
      <c r="BYV27" s="158"/>
      <c r="BYW27" s="158"/>
      <c r="BYX27" s="158"/>
      <c r="BYY27" s="158"/>
      <c r="BYZ27" s="158"/>
      <c r="BZA27" s="158"/>
      <c r="BZB27" s="158"/>
      <c r="BZC27" s="158"/>
      <c r="BZD27" s="158"/>
      <c r="BZE27" s="158"/>
      <c r="BZF27" s="158"/>
      <c r="BZG27" s="158"/>
      <c r="BZH27" s="158"/>
      <c r="BZI27" s="158"/>
      <c r="BZJ27" s="55"/>
      <c r="BZK27" s="158"/>
      <c r="BZL27" s="158"/>
      <c r="BZM27" s="158"/>
      <c r="BZN27" s="158"/>
      <c r="BZO27" s="158"/>
      <c r="BZP27" s="158"/>
      <c r="BZQ27" s="158"/>
      <c r="BZR27" s="158"/>
      <c r="BZS27" s="158"/>
      <c r="BZT27" s="158"/>
      <c r="BZU27" s="158"/>
      <c r="BZV27" s="158"/>
      <c r="BZW27" s="158"/>
      <c r="BZX27" s="158"/>
      <c r="BZY27" s="158"/>
      <c r="BZZ27" s="158"/>
      <c r="CAA27" s="158"/>
      <c r="CAB27" s="158"/>
      <c r="CAC27" s="158"/>
      <c r="CAD27" s="158"/>
      <c r="CAE27" s="158"/>
      <c r="CAF27" s="158"/>
      <c r="CAG27" s="158"/>
      <c r="CAH27" s="55"/>
      <c r="CAI27" s="158"/>
      <c r="CAJ27" s="158"/>
      <c r="CAK27" s="158"/>
      <c r="CAL27" s="158"/>
      <c r="CAM27" s="158"/>
      <c r="CAN27" s="158"/>
      <c r="CAO27" s="158"/>
      <c r="CAP27" s="158"/>
      <c r="CAQ27" s="158"/>
      <c r="CAR27" s="158"/>
      <c r="CAS27" s="158"/>
      <c r="CAT27" s="158"/>
      <c r="CAU27" s="158"/>
      <c r="CAV27" s="158"/>
      <c r="CAW27" s="158"/>
      <c r="CAX27" s="158"/>
      <c r="CAY27" s="158"/>
      <c r="CAZ27" s="158"/>
      <c r="CBA27" s="158"/>
      <c r="CBB27" s="158"/>
      <c r="CBC27" s="158"/>
      <c r="CBD27" s="158"/>
      <c r="CBE27" s="158"/>
      <c r="CBF27" s="55"/>
      <c r="CBG27" s="158"/>
      <c r="CBH27" s="158"/>
      <c r="CBI27" s="158"/>
      <c r="CBJ27" s="158"/>
      <c r="CBK27" s="158"/>
      <c r="CBL27" s="158"/>
      <c r="CBM27" s="158"/>
      <c r="CBN27" s="158"/>
      <c r="CBO27" s="158"/>
      <c r="CBP27" s="158"/>
      <c r="CBQ27" s="158"/>
      <c r="CBR27" s="158"/>
      <c r="CBS27" s="158"/>
      <c r="CBT27" s="158"/>
      <c r="CBU27" s="158"/>
      <c r="CBV27" s="158"/>
      <c r="CBW27" s="158"/>
      <c r="CBX27" s="158"/>
      <c r="CBY27" s="158"/>
      <c r="CBZ27" s="158"/>
      <c r="CCA27" s="158"/>
      <c r="CCB27" s="158"/>
      <c r="CCC27" s="158"/>
      <c r="CCD27" s="55"/>
      <c r="CCE27" s="158"/>
      <c r="CCF27" s="158"/>
      <c r="CCG27" s="158"/>
      <c r="CCH27" s="158"/>
      <c r="CCI27" s="158"/>
      <c r="CCJ27" s="158"/>
      <c r="CCK27" s="158"/>
      <c r="CCL27" s="158"/>
      <c r="CCM27" s="158"/>
      <c r="CCN27" s="158"/>
      <c r="CCO27" s="158"/>
      <c r="CCP27" s="158"/>
      <c r="CCQ27" s="158"/>
      <c r="CCR27" s="158"/>
      <c r="CCS27" s="158"/>
      <c r="CCT27" s="158"/>
      <c r="CCU27" s="158"/>
      <c r="CCV27" s="158"/>
      <c r="CCW27" s="158"/>
      <c r="CCX27" s="158"/>
      <c r="CCY27" s="158"/>
      <c r="CCZ27" s="158"/>
      <c r="CDA27" s="158"/>
      <c r="CDB27" s="55"/>
      <c r="CDC27" s="158"/>
      <c r="CDD27" s="158"/>
      <c r="CDE27" s="158"/>
      <c r="CDF27" s="158"/>
      <c r="CDG27" s="158"/>
      <c r="CDH27" s="158"/>
      <c r="CDI27" s="158"/>
      <c r="CDJ27" s="158"/>
      <c r="CDK27" s="158"/>
      <c r="CDL27" s="158"/>
      <c r="CDM27" s="158"/>
      <c r="CDN27" s="158"/>
      <c r="CDO27" s="158"/>
      <c r="CDP27" s="158"/>
      <c r="CDQ27" s="158"/>
      <c r="CDR27" s="158"/>
      <c r="CDS27" s="158"/>
      <c r="CDT27" s="158"/>
      <c r="CDU27" s="158"/>
      <c r="CDV27" s="158"/>
      <c r="CDW27" s="158"/>
      <c r="CDX27" s="158"/>
      <c r="CDY27" s="158"/>
      <c r="CDZ27" s="55"/>
      <c r="CEA27" s="158"/>
      <c r="CEB27" s="158"/>
      <c r="CEC27" s="158"/>
      <c r="CED27" s="158"/>
      <c r="CEE27" s="158"/>
      <c r="CEF27" s="158"/>
      <c r="CEG27" s="158"/>
      <c r="CEH27" s="158"/>
      <c r="CEI27" s="158"/>
      <c r="CEJ27" s="158"/>
      <c r="CEK27" s="158"/>
      <c r="CEL27" s="158"/>
      <c r="CEM27" s="158"/>
      <c r="CEN27" s="158"/>
      <c r="CEO27" s="158"/>
      <c r="CEP27" s="158"/>
      <c r="CEQ27" s="158"/>
      <c r="CER27" s="158"/>
      <c r="CES27" s="158"/>
      <c r="CET27" s="158"/>
      <c r="CEU27" s="158"/>
      <c r="CEV27" s="158"/>
      <c r="CEW27" s="158"/>
      <c r="CEX27" s="55"/>
      <c r="CEY27" s="158"/>
      <c r="CEZ27" s="158"/>
      <c r="CFA27" s="158"/>
      <c r="CFB27" s="158"/>
      <c r="CFC27" s="158"/>
      <c r="CFD27" s="158"/>
      <c r="CFE27" s="158"/>
      <c r="CFF27" s="158"/>
      <c r="CFG27" s="158"/>
      <c r="CFH27" s="158"/>
      <c r="CFI27" s="158"/>
      <c r="CFJ27" s="158"/>
      <c r="CFK27" s="158"/>
      <c r="CFL27" s="158"/>
      <c r="CFM27" s="158"/>
      <c r="CFN27" s="158"/>
      <c r="CFO27" s="158"/>
      <c r="CFP27" s="158"/>
      <c r="CFQ27" s="158"/>
      <c r="CFR27" s="158"/>
      <c r="CFS27" s="158"/>
      <c r="CFT27" s="158"/>
      <c r="CFU27" s="158"/>
      <c r="CFV27" s="55"/>
      <c r="CFW27" s="158"/>
      <c r="CFX27" s="158"/>
      <c r="CFY27" s="158"/>
      <c r="CFZ27" s="158"/>
      <c r="CGA27" s="158"/>
      <c r="CGB27" s="158"/>
      <c r="CGC27" s="158"/>
      <c r="CGD27" s="158"/>
      <c r="CGE27" s="158"/>
      <c r="CGF27" s="158"/>
      <c r="CGG27" s="158"/>
      <c r="CGH27" s="158"/>
      <c r="CGI27" s="158"/>
      <c r="CGJ27" s="158"/>
      <c r="CGK27" s="158"/>
      <c r="CGL27" s="158"/>
      <c r="CGM27" s="158"/>
      <c r="CGN27" s="158"/>
      <c r="CGO27" s="158"/>
      <c r="CGP27" s="158"/>
      <c r="CGQ27" s="158"/>
      <c r="CGR27" s="158"/>
      <c r="CGS27" s="158"/>
      <c r="CGT27" s="55"/>
      <c r="CGU27" s="158"/>
      <c r="CGV27" s="158"/>
      <c r="CGW27" s="158"/>
      <c r="CGX27" s="158"/>
      <c r="CGY27" s="158"/>
      <c r="CGZ27" s="158"/>
      <c r="CHA27" s="158"/>
      <c r="CHB27" s="158"/>
      <c r="CHC27" s="158"/>
      <c r="CHD27" s="158"/>
      <c r="CHE27" s="158"/>
      <c r="CHF27" s="158"/>
      <c r="CHG27" s="158"/>
      <c r="CHH27" s="158"/>
      <c r="CHI27" s="158"/>
      <c r="CHJ27" s="158"/>
      <c r="CHK27" s="158"/>
      <c r="CHL27" s="158"/>
      <c r="CHM27" s="158"/>
      <c r="CHN27" s="158"/>
      <c r="CHO27" s="158"/>
      <c r="CHP27" s="158"/>
      <c r="CHQ27" s="158"/>
      <c r="CHR27" s="55"/>
      <c r="CHS27" s="158"/>
      <c r="CHT27" s="158"/>
      <c r="CHU27" s="158"/>
      <c r="CHV27" s="158"/>
      <c r="CHW27" s="158"/>
      <c r="CHX27" s="158"/>
      <c r="CHY27" s="158"/>
      <c r="CHZ27" s="158"/>
      <c r="CIA27" s="158"/>
      <c r="CIB27" s="158"/>
      <c r="CIC27" s="158"/>
      <c r="CID27" s="158"/>
      <c r="CIE27" s="158"/>
      <c r="CIF27" s="158"/>
      <c r="CIG27" s="158"/>
      <c r="CIH27" s="158"/>
      <c r="CII27" s="158"/>
      <c r="CIJ27" s="158"/>
      <c r="CIK27" s="158"/>
      <c r="CIL27" s="158"/>
      <c r="CIM27" s="158"/>
      <c r="CIN27" s="158"/>
      <c r="CIO27" s="158"/>
      <c r="CIP27" s="55"/>
      <c r="CIQ27" s="158"/>
      <c r="CIR27" s="158"/>
      <c r="CIS27" s="158"/>
      <c r="CIT27" s="158"/>
      <c r="CIU27" s="158"/>
      <c r="CIV27" s="158"/>
      <c r="CIW27" s="158"/>
      <c r="CIX27" s="158"/>
      <c r="CIY27" s="158"/>
      <c r="CIZ27" s="158"/>
      <c r="CJA27" s="158"/>
      <c r="CJB27" s="158"/>
      <c r="CJC27" s="158"/>
      <c r="CJD27" s="158"/>
      <c r="CJE27" s="158"/>
      <c r="CJF27" s="158"/>
      <c r="CJG27" s="158"/>
      <c r="CJH27" s="158"/>
      <c r="CJI27" s="158"/>
      <c r="CJJ27" s="158"/>
      <c r="CJK27" s="158"/>
      <c r="CJL27" s="158"/>
      <c r="CJM27" s="158"/>
      <c r="CJN27" s="55"/>
      <c r="CJO27" s="158"/>
      <c r="CJP27" s="158"/>
      <c r="CJQ27" s="158"/>
      <c r="CJR27" s="158"/>
      <c r="CJS27" s="158"/>
      <c r="CJT27" s="158"/>
      <c r="CJU27" s="158"/>
      <c r="CJV27" s="158"/>
      <c r="CJW27" s="158"/>
      <c r="CJX27" s="158"/>
      <c r="CJY27" s="158"/>
      <c r="CJZ27" s="158"/>
      <c r="CKA27" s="158"/>
      <c r="CKB27" s="158"/>
      <c r="CKC27" s="158"/>
      <c r="CKD27" s="158"/>
      <c r="CKE27" s="158"/>
      <c r="CKF27" s="158"/>
      <c r="CKG27" s="158"/>
      <c r="CKH27" s="158"/>
      <c r="CKI27" s="158"/>
      <c r="CKJ27" s="158"/>
      <c r="CKK27" s="158"/>
      <c r="CKL27" s="55"/>
      <c r="CKM27" s="158"/>
      <c r="CKN27" s="158"/>
      <c r="CKO27" s="158"/>
      <c r="CKP27" s="158"/>
      <c r="CKQ27" s="158"/>
      <c r="CKR27" s="158"/>
      <c r="CKS27" s="158"/>
      <c r="CKT27" s="158"/>
      <c r="CKU27" s="158"/>
      <c r="CKV27" s="158"/>
      <c r="CKW27" s="158"/>
      <c r="CKX27" s="158"/>
      <c r="CKY27" s="158"/>
      <c r="CKZ27" s="158"/>
      <c r="CLA27" s="158"/>
      <c r="CLB27" s="158"/>
      <c r="CLC27" s="158"/>
      <c r="CLD27" s="158"/>
      <c r="CLE27" s="158"/>
      <c r="CLF27" s="158"/>
      <c r="CLG27" s="158"/>
      <c r="CLH27" s="158"/>
      <c r="CLI27" s="158"/>
      <c r="CLJ27" s="55"/>
      <c r="CLK27" s="158"/>
      <c r="CLL27" s="158"/>
      <c r="CLM27" s="158"/>
      <c r="CLN27" s="158"/>
      <c r="CLO27" s="158"/>
      <c r="CLP27" s="158"/>
      <c r="CLQ27" s="158"/>
      <c r="CLR27" s="158"/>
      <c r="CLS27" s="158"/>
      <c r="CLT27" s="158"/>
      <c r="CLU27" s="158"/>
      <c r="CLV27" s="158"/>
      <c r="CLW27" s="158"/>
      <c r="CLX27" s="158"/>
      <c r="CLY27" s="158"/>
      <c r="CLZ27" s="158"/>
      <c r="CMA27" s="158"/>
      <c r="CMB27" s="158"/>
      <c r="CMC27" s="158"/>
      <c r="CMD27" s="158"/>
      <c r="CME27" s="158"/>
      <c r="CMF27" s="158"/>
      <c r="CMG27" s="158"/>
      <c r="CMH27" s="55"/>
      <c r="CMI27" s="158"/>
      <c r="CMJ27" s="158"/>
      <c r="CMK27" s="158"/>
      <c r="CML27" s="158"/>
      <c r="CMM27" s="158"/>
      <c r="CMN27" s="158"/>
      <c r="CMO27" s="158"/>
      <c r="CMP27" s="158"/>
      <c r="CMQ27" s="158"/>
      <c r="CMR27" s="158"/>
      <c r="CMS27" s="158"/>
      <c r="CMT27" s="158"/>
      <c r="CMU27" s="158"/>
      <c r="CMV27" s="158"/>
      <c r="CMW27" s="158"/>
      <c r="CMX27" s="158"/>
      <c r="CMY27" s="158"/>
      <c r="CMZ27" s="158"/>
      <c r="CNA27" s="158"/>
      <c r="CNB27" s="158"/>
      <c r="CNC27" s="158"/>
      <c r="CND27" s="158"/>
      <c r="CNE27" s="158"/>
      <c r="CNF27" s="55"/>
      <c r="CNG27" s="158"/>
      <c r="CNH27" s="158"/>
      <c r="CNI27" s="158"/>
      <c r="CNJ27" s="158"/>
      <c r="CNK27" s="158"/>
      <c r="CNL27" s="158"/>
      <c r="CNM27" s="158"/>
      <c r="CNN27" s="158"/>
      <c r="CNO27" s="158"/>
      <c r="CNP27" s="158"/>
      <c r="CNQ27" s="158"/>
      <c r="CNR27" s="158"/>
      <c r="CNS27" s="158"/>
      <c r="CNT27" s="158"/>
      <c r="CNU27" s="158"/>
      <c r="CNV27" s="158"/>
      <c r="CNW27" s="158"/>
      <c r="CNX27" s="158"/>
      <c r="CNY27" s="158"/>
      <c r="CNZ27" s="158"/>
      <c r="COA27" s="158"/>
      <c r="COB27" s="158"/>
      <c r="COC27" s="158"/>
      <c r="COD27" s="55"/>
      <c r="COE27" s="158"/>
      <c r="COF27" s="158"/>
      <c r="COG27" s="158"/>
      <c r="COH27" s="158"/>
      <c r="COI27" s="158"/>
      <c r="COJ27" s="158"/>
      <c r="COK27" s="158"/>
      <c r="COL27" s="158"/>
      <c r="COM27" s="158"/>
      <c r="CON27" s="158"/>
      <c r="COO27" s="158"/>
      <c r="COP27" s="158"/>
      <c r="COQ27" s="158"/>
      <c r="COR27" s="158"/>
      <c r="COS27" s="158"/>
      <c r="COT27" s="158"/>
      <c r="COU27" s="158"/>
      <c r="COV27" s="158"/>
      <c r="COW27" s="158"/>
      <c r="COX27" s="158"/>
      <c r="COY27" s="158"/>
      <c r="COZ27" s="158"/>
      <c r="CPA27" s="158"/>
      <c r="CPB27" s="55"/>
      <c r="CPC27" s="158"/>
      <c r="CPD27" s="158"/>
      <c r="CPE27" s="158"/>
      <c r="CPF27" s="158"/>
      <c r="CPG27" s="158"/>
      <c r="CPH27" s="158"/>
      <c r="CPI27" s="158"/>
      <c r="CPJ27" s="158"/>
      <c r="CPK27" s="158"/>
      <c r="CPL27" s="158"/>
      <c r="CPM27" s="158"/>
      <c r="CPN27" s="158"/>
      <c r="CPO27" s="158"/>
      <c r="CPP27" s="158"/>
      <c r="CPQ27" s="158"/>
      <c r="CPR27" s="158"/>
      <c r="CPS27" s="158"/>
      <c r="CPT27" s="158"/>
      <c r="CPU27" s="158"/>
      <c r="CPV27" s="158"/>
      <c r="CPW27" s="158"/>
      <c r="CPX27" s="158"/>
      <c r="CPY27" s="158"/>
      <c r="CPZ27" s="55"/>
      <c r="CQA27" s="158"/>
      <c r="CQB27" s="158"/>
      <c r="CQC27" s="158"/>
      <c r="CQD27" s="158"/>
      <c r="CQE27" s="158"/>
      <c r="CQF27" s="158"/>
      <c r="CQG27" s="158"/>
      <c r="CQH27" s="158"/>
      <c r="CQI27" s="158"/>
      <c r="CQJ27" s="158"/>
      <c r="CQK27" s="158"/>
      <c r="CQL27" s="158"/>
      <c r="CQM27" s="158"/>
      <c r="CQN27" s="158"/>
      <c r="CQO27" s="158"/>
      <c r="CQP27" s="158"/>
      <c r="CQQ27" s="158"/>
      <c r="CQR27" s="158"/>
      <c r="CQS27" s="158"/>
      <c r="CQT27" s="158"/>
      <c r="CQU27" s="158"/>
      <c r="CQV27" s="158"/>
      <c r="CQW27" s="158"/>
      <c r="CQX27" s="55"/>
      <c r="CQY27" s="158"/>
      <c r="CQZ27" s="158"/>
      <c r="CRA27" s="158"/>
      <c r="CRB27" s="158"/>
      <c r="CRC27" s="158"/>
      <c r="CRD27" s="158"/>
      <c r="CRE27" s="158"/>
      <c r="CRF27" s="158"/>
      <c r="CRG27" s="158"/>
      <c r="CRH27" s="158"/>
      <c r="CRI27" s="158"/>
      <c r="CRJ27" s="158"/>
      <c r="CRK27" s="158"/>
      <c r="CRL27" s="158"/>
      <c r="CRM27" s="158"/>
      <c r="CRN27" s="158"/>
      <c r="CRO27" s="158"/>
      <c r="CRP27" s="158"/>
      <c r="CRQ27" s="158"/>
      <c r="CRR27" s="158"/>
      <c r="CRS27" s="158"/>
      <c r="CRT27" s="158"/>
      <c r="CRU27" s="158"/>
      <c r="CRV27" s="55"/>
      <c r="CRW27" s="158"/>
      <c r="CRX27" s="158"/>
      <c r="CRY27" s="158"/>
      <c r="CRZ27" s="158"/>
      <c r="CSA27" s="158"/>
      <c r="CSB27" s="158"/>
      <c r="CSC27" s="158"/>
      <c r="CSD27" s="158"/>
      <c r="CSE27" s="158"/>
      <c r="CSF27" s="158"/>
      <c r="CSG27" s="158"/>
      <c r="CSH27" s="158"/>
      <c r="CSI27" s="158"/>
      <c r="CSJ27" s="158"/>
      <c r="CSK27" s="158"/>
      <c r="CSL27" s="158"/>
      <c r="CSM27" s="158"/>
      <c r="CSN27" s="158"/>
      <c r="CSO27" s="158"/>
      <c r="CSP27" s="158"/>
      <c r="CSQ27" s="158"/>
      <c r="CSR27" s="158"/>
      <c r="CSS27" s="158"/>
      <c r="CST27" s="55"/>
      <c r="CSU27" s="158"/>
      <c r="CSV27" s="158"/>
      <c r="CSW27" s="158"/>
      <c r="CSX27" s="158"/>
      <c r="CSY27" s="158"/>
      <c r="CSZ27" s="158"/>
      <c r="CTA27" s="158"/>
      <c r="CTB27" s="158"/>
      <c r="CTC27" s="158"/>
      <c r="CTD27" s="158"/>
      <c r="CTE27" s="158"/>
      <c r="CTF27" s="158"/>
      <c r="CTG27" s="158"/>
      <c r="CTH27" s="158"/>
      <c r="CTI27" s="158"/>
      <c r="CTJ27" s="158"/>
      <c r="CTK27" s="158"/>
      <c r="CTL27" s="158"/>
      <c r="CTM27" s="158"/>
      <c r="CTN27" s="158"/>
      <c r="CTO27" s="158"/>
      <c r="CTP27" s="158"/>
      <c r="CTQ27" s="158"/>
      <c r="CTR27" s="55"/>
      <c r="CTS27" s="158"/>
      <c r="CTT27" s="158"/>
      <c r="CTU27" s="158"/>
      <c r="CTV27" s="158"/>
      <c r="CTW27" s="158"/>
      <c r="CTX27" s="158"/>
      <c r="CTY27" s="158"/>
      <c r="CTZ27" s="158"/>
      <c r="CUA27" s="158"/>
      <c r="CUB27" s="158"/>
      <c r="CUC27" s="158"/>
      <c r="CUD27" s="158"/>
      <c r="CUE27" s="158"/>
      <c r="CUF27" s="158"/>
      <c r="CUG27" s="158"/>
      <c r="CUH27" s="158"/>
      <c r="CUI27" s="158"/>
      <c r="CUJ27" s="158"/>
      <c r="CUK27" s="158"/>
      <c r="CUL27" s="158"/>
      <c r="CUM27" s="158"/>
      <c r="CUN27" s="158"/>
      <c r="CUO27" s="158"/>
      <c r="CUP27" s="55"/>
      <c r="CUQ27" s="158"/>
      <c r="CUR27" s="158"/>
      <c r="CUS27" s="158"/>
      <c r="CUT27" s="158"/>
      <c r="CUU27" s="158"/>
      <c r="CUV27" s="158"/>
      <c r="CUW27" s="158"/>
      <c r="CUX27" s="158"/>
      <c r="CUY27" s="158"/>
      <c r="CUZ27" s="158"/>
      <c r="CVA27" s="158"/>
      <c r="CVB27" s="158"/>
      <c r="CVC27" s="158"/>
      <c r="CVD27" s="158"/>
      <c r="CVE27" s="158"/>
      <c r="CVF27" s="158"/>
      <c r="CVG27" s="158"/>
      <c r="CVH27" s="158"/>
      <c r="CVI27" s="158"/>
      <c r="CVJ27" s="158"/>
      <c r="CVK27" s="158"/>
      <c r="CVL27" s="158"/>
      <c r="CVM27" s="158"/>
      <c r="CVN27" s="55"/>
      <c r="CVO27" s="158"/>
      <c r="CVP27" s="158"/>
      <c r="CVQ27" s="158"/>
      <c r="CVR27" s="158"/>
      <c r="CVS27" s="158"/>
      <c r="CVT27" s="158"/>
      <c r="CVU27" s="158"/>
      <c r="CVV27" s="158"/>
      <c r="CVW27" s="158"/>
      <c r="CVX27" s="158"/>
      <c r="CVY27" s="158"/>
      <c r="CVZ27" s="158"/>
      <c r="CWA27" s="158"/>
      <c r="CWB27" s="158"/>
      <c r="CWC27" s="158"/>
      <c r="CWD27" s="158"/>
      <c r="CWE27" s="158"/>
      <c r="CWF27" s="158"/>
      <c r="CWG27" s="158"/>
      <c r="CWH27" s="158"/>
      <c r="CWI27" s="158"/>
      <c r="CWJ27" s="158"/>
      <c r="CWK27" s="158"/>
      <c r="CWL27" s="55"/>
      <c r="CWM27" s="158"/>
      <c r="CWN27" s="158"/>
      <c r="CWO27" s="158"/>
      <c r="CWP27" s="158"/>
      <c r="CWQ27" s="158"/>
      <c r="CWR27" s="158"/>
      <c r="CWS27" s="158"/>
      <c r="CWT27" s="158"/>
      <c r="CWU27" s="158"/>
      <c r="CWV27" s="158"/>
      <c r="CWW27" s="158"/>
      <c r="CWX27" s="158"/>
      <c r="CWY27" s="158"/>
      <c r="CWZ27" s="158"/>
      <c r="CXA27" s="158"/>
      <c r="CXB27" s="158"/>
      <c r="CXC27" s="158"/>
      <c r="CXD27" s="158"/>
      <c r="CXE27" s="158"/>
      <c r="CXF27" s="158"/>
      <c r="CXG27" s="158"/>
      <c r="CXH27" s="158"/>
      <c r="CXI27" s="158"/>
      <c r="CXJ27" s="55"/>
      <c r="CXK27" s="158"/>
      <c r="CXL27" s="158"/>
      <c r="CXM27" s="158"/>
      <c r="CXN27" s="158"/>
      <c r="CXO27" s="158"/>
      <c r="CXP27" s="158"/>
      <c r="CXQ27" s="158"/>
      <c r="CXR27" s="158"/>
      <c r="CXS27" s="158"/>
      <c r="CXT27" s="158"/>
      <c r="CXU27" s="158"/>
      <c r="CXV27" s="158"/>
      <c r="CXW27" s="158"/>
      <c r="CXX27" s="158"/>
      <c r="CXY27" s="158"/>
      <c r="CXZ27" s="158"/>
      <c r="CYA27" s="158"/>
      <c r="CYB27" s="158"/>
      <c r="CYC27" s="158"/>
      <c r="CYD27" s="158"/>
      <c r="CYE27" s="158"/>
      <c r="CYF27" s="158"/>
      <c r="CYG27" s="158"/>
      <c r="CYH27" s="55"/>
      <c r="CYI27" s="158"/>
      <c r="CYJ27" s="158"/>
      <c r="CYK27" s="158"/>
      <c r="CYL27" s="158"/>
      <c r="CYM27" s="158"/>
      <c r="CYN27" s="158"/>
      <c r="CYO27" s="158"/>
      <c r="CYP27" s="158"/>
      <c r="CYQ27" s="158"/>
      <c r="CYR27" s="158"/>
      <c r="CYS27" s="158"/>
      <c r="CYT27" s="158"/>
      <c r="CYU27" s="158"/>
      <c r="CYV27" s="158"/>
      <c r="CYW27" s="158"/>
      <c r="CYX27" s="158"/>
      <c r="CYY27" s="158"/>
      <c r="CYZ27" s="158"/>
      <c r="CZA27" s="158"/>
      <c r="CZB27" s="158"/>
      <c r="CZC27" s="158"/>
      <c r="CZD27" s="158"/>
      <c r="CZE27" s="158"/>
      <c r="CZF27" s="55"/>
      <c r="CZG27" s="158"/>
      <c r="CZH27" s="158"/>
      <c r="CZI27" s="158"/>
      <c r="CZJ27" s="158"/>
      <c r="CZK27" s="158"/>
      <c r="CZL27" s="158"/>
      <c r="CZM27" s="158"/>
      <c r="CZN27" s="158"/>
      <c r="CZO27" s="158"/>
      <c r="CZP27" s="158"/>
      <c r="CZQ27" s="158"/>
      <c r="CZR27" s="158"/>
      <c r="CZS27" s="158"/>
      <c r="CZT27" s="158"/>
      <c r="CZU27" s="158"/>
      <c r="CZV27" s="158"/>
      <c r="CZW27" s="158"/>
      <c r="CZX27" s="158"/>
      <c r="CZY27" s="158"/>
      <c r="CZZ27" s="158"/>
      <c r="DAA27" s="158"/>
      <c r="DAB27" s="158"/>
      <c r="DAC27" s="158"/>
      <c r="DAD27" s="55"/>
      <c r="DAE27" s="158"/>
      <c r="DAF27" s="158"/>
      <c r="DAG27" s="158"/>
      <c r="DAH27" s="158"/>
      <c r="DAI27" s="158"/>
      <c r="DAJ27" s="158"/>
      <c r="DAK27" s="158"/>
      <c r="DAL27" s="158"/>
      <c r="DAM27" s="158"/>
      <c r="DAN27" s="158"/>
      <c r="DAO27" s="158"/>
      <c r="DAP27" s="158"/>
      <c r="DAQ27" s="158"/>
      <c r="DAR27" s="158"/>
      <c r="DAS27" s="158"/>
      <c r="DAT27" s="158"/>
      <c r="DAU27" s="158"/>
      <c r="DAV27" s="158"/>
      <c r="DAW27" s="158"/>
      <c r="DAX27" s="158"/>
      <c r="DAY27" s="158"/>
      <c r="DAZ27" s="158"/>
      <c r="DBA27" s="158"/>
      <c r="DBB27" s="55"/>
      <c r="DBC27" s="158"/>
      <c r="DBD27" s="158"/>
      <c r="DBE27" s="158"/>
      <c r="DBF27" s="158"/>
      <c r="DBG27" s="158"/>
      <c r="DBH27" s="158"/>
      <c r="DBI27" s="158"/>
      <c r="DBJ27" s="158"/>
      <c r="DBK27" s="158"/>
      <c r="DBL27" s="158"/>
      <c r="DBM27" s="158"/>
      <c r="DBN27" s="158"/>
      <c r="DBO27" s="158"/>
      <c r="DBP27" s="158"/>
      <c r="DBQ27" s="158"/>
      <c r="DBR27" s="158"/>
      <c r="DBS27" s="158"/>
      <c r="DBT27" s="158"/>
      <c r="DBU27" s="158"/>
      <c r="DBV27" s="158"/>
      <c r="DBW27" s="158"/>
      <c r="DBX27" s="158"/>
      <c r="DBY27" s="158"/>
      <c r="DBZ27" s="55"/>
      <c r="DCA27" s="158"/>
      <c r="DCB27" s="158"/>
      <c r="DCC27" s="158"/>
      <c r="DCD27" s="158"/>
      <c r="DCE27" s="158"/>
      <c r="DCF27" s="158"/>
      <c r="DCG27" s="158"/>
      <c r="DCH27" s="158"/>
      <c r="DCI27" s="158"/>
      <c r="DCJ27" s="158"/>
      <c r="DCK27" s="158"/>
      <c r="DCL27" s="158"/>
      <c r="DCM27" s="158"/>
      <c r="DCN27" s="158"/>
      <c r="DCO27" s="158"/>
      <c r="DCP27" s="158"/>
      <c r="DCQ27" s="158"/>
      <c r="DCR27" s="158"/>
      <c r="DCS27" s="158"/>
      <c r="DCT27" s="158"/>
      <c r="DCU27" s="158"/>
      <c r="DCV27" s="158"/>
      <c r="DCW27" s="158"/>
      <c r="DCX27" s="55"/>
      <c r="DCY27" s="158"/>
      <c r="DCZ27" s="158"/>
      <c r="DDA27" s="158"/>
      <c r="DDB27" s="158"/>
      <c r="DDC27" s="158"/>
      <c r="DDD27" s="158"/>
      <c r="DDE27" s="158"/>
      <c r="DDF27" s="158"/>
      <c r="DDG27" s="158"/>
      <c r="DDH27" s="158"/>
      <c r="DDI27" s="158"/>
      <c r="DDJ27" s="158"/>
      <c r="DDK27" s="158"/>
      <c r="DDL27" s="158"/>
      <c r="DDM27" s="158"/>
      <c r="DDN27" s="158"/>
      <c r="DDO27" s="158"/>
      <c r="DDP27" s="158"/>
      <c r="DDQ27" s="158"/>
      <c r="DDR27" s="158"/>
      <c r="DDS27" s="158"/>
      <c r="DDT27" s="158"/>
      <c r="DDU27" s="158"/>
      <c r="DDV27" s="55"/>
      <c r="DDW27" s="158"/>
      <c r="DDX27" s="158"/>
      <c r="DDY27" s="158"/>
      <c r="DDZ27" s="158"/>
      <c r="DEA27" s="158"/>
      <c r="DEB27" s="158"/>
      <c r="DEC27" s="158"/>
      <c r="DED27" s="158"/>
      <c r="DEE27" s="158"/>
      <c r="DEF27" s="158"/>
      <c r="DEG27" s="158"/>
      <c r="DEH27" s="158"/>
      <c r="DEI27" s="158"/>
      <c r="DEJ27" s="158"/>
      <c r="DEK27" s="158"/>
      <c r="DEL27" s="158"/>
      <c r="DEM27" s="158"/>
      <c r="DEN27" s="158"/>
      <c r="DEO27" s="158"/>
      <c r="DEP27" s="158"/>
      <c r="DEQ27" s="158"/>
      <c r="DER27" s="158"/>
      <c r="DES27" s="158"/>
      <c r="DET27" s="55"/>
      <c r="DEU27" s="158"/>
      <c r="DEV27" s="158"/>
      <c r="DEW27" s="158"/>
      <c r="DEX27" s="158"/>
      <c r="DEY27" s="158"/>
      <c r="DEZ27" s="158"/>
      <c r="DFA27" s="158"/>
      <c r="DFB27" s="158"/>
      <c r="DFC27" s="158"/>
      <c r="DFD27" s="158"/>
      <c r="DFE27" s="158"/>
      <c r="DFF27" s="158"/>
      <c r="DFG27" s="158"/>
      <c r="DFH27" s="158"/>
      <c r="DFI27" s="158"/>
      <c r="DFJ27" s="158"/>
      <c r="DFK27" s="158"/>
      <c r="DFL27" s="158"/>
      <c r="DFM27" s="158"/>
      <c r="DFN27" s="158"/>
      <c r="DFO27" s="158"/>
      <c r="DFP27" s="158"/>
      <c r="DFQ27" s="158"/>
      <c r="DFR27" s="55"/>
      <c r="DFS27" s="158"/>
      <c r="DFT27" s="158"/>
      <c r="DFU27" s="158"/>
      <c r="DFV27" s="158"/>
      <c r="DFW27" s="158"/>
      <c r="DFX27" s="158"/>
      <c r="DFY27" s="158"/>
      <c r="DFZ27" s="158"/>
      <c r="DGA27" s="158"/>
      <c r="DGB27" s="158"/>
      <c r="DGC27" s="158"/>
      <c r="DGD27" s="158"/>
      <c r="DGE27" s="158"/>
      <c r="DGF27" s="158"/>
      <c r="DGG27" s="158"/>
      <c r="DGH27" s="158"/>
      <c r="DGI27" s="158"/>
      <c r="DGJ27" s="158"/>
      <c r="DGK27" s="158"/>
      <c r="DGL27" s="158"/>
      <c r="DGM27" s="158"/>
      <c r="DGN27" s="158"/>
      <c r="DGO27" s="158"/>
      <c r="DGP27" s="55"/>
      <c r="DGQ27" s="158"/>
      <c r="DGR27" s="158"/>
      <c r="DGS27" s="158"/>
      <c r="DGT27" s="158"/>
      <c r="DGU27" s="158"/>
      <c r="DGV27" s="158"/>
      <c r="DGW27" s="158"/>
      <c r="DGX27" s="158"/>
      <c r="DGY27" s="158"/>
      <c r="DGZ27" s="158"/>
      <c r="DHA27" s="158"/>
      <c r="DHB27" s="158"/>
      <c r="DHC27" s="158"/>
      <c r="DHD27" s="158"/>
      <c r="DHE27" s="158"/>
      <c r="DHF27" s="158"/>
      <c r="DHG27" s="158"/>
      <c r="DHH27" s="158"/>
      <c r="DHI27" s="158"/>
      <c r="DHJ27" s="158"/>
      <c r="DHK27" s="158"/>
      <c r="DHL27" s="158"/>
      <c r="DHM27" s="158"/>
      <c r="DHN27" s="55"/>
      <c r="DHO27" s="158"/>
      <c r="DHP27" s="158"/>
      <c r="DHQ27" s="158"/>
      <c r="DHR27" s="158"/>
      <c r="DHS27" s="158"/>
      <c r="DHT27" s="158"/>
      <c r="DHU27" s="158"/>
      <c r="DHV27" s="158"/>
      <c r="DHW27" s="158"/>
      <c r="DHX27" s="158"/>
      <c r="DHY27" s="158"/>
      <c r="DHZ27" s="158"/>
      <c r="DIA27" s="158"/>
      <c r="DIB27" s="158"/>
      <c r="DIC27" s="158"/>
      <c r="DID27" s="158"/>
      <c r="DIE27" s="158"/>
      <c r="DIF27" s="158"/>
      <c r="DIG27" s="158"/>
      <c r="DIH27" s="158"/>
      <c r="DII27" s="158"/>
      <c r="DIJ27" s="158"/>
      <c r="DIK27" s="158"/>
      <c r="DIL27" s="55"/>
      <c r="DIM27" s="158"/>
      <c r="DIN27" s="158"/>
      <c r="DIO27" s="158"/>
      <c r="DIP27" s="158"/>
      <c r="DIQ27" s="158"/>
      <c r="DIR27" s="158"/>
      <c r="DIS27" s="158"/>
      <c r="DIT27" s="158"/>
      <c r="DIU27" s="158"/>
      <c r="DIV27" s="158"/>
      <c r="DIW27" s="158"/>
      <c r="DIX27" s="158"/>
      <c r="DIY27" s="158"/>
      <c r="DIZ27" s="158"/>
      <c r="DJA27" s="158"/>
      <c r="DJB27" s="158"/>
      <c r="DJC27" s="158"/>
      <c r="DJD27" s="158"/>
      <c r="DJE27" s="158"/>
      <c r="DJF27" s="158"/>
      <c r="DJG27" s="158"/>
      <c r="DJH27" s="158"/>
      <c r="DJI27" s="158"/>
      <c r="DJJ27" s="55"/>
      <c r="DJK27" s="158"/>
      <c r="DJL27" s="158"/>
      <c r="DJM27" s="158"/>
      <c r="DJN27" s="158"/>
      <c r="DJO27" s="158"/>
      <c r="DJP27" s="158"/>
      <c r="DJQ27" s="158"/>
      <c r="DJR27" s="158"/>
      <c r="DJS27" s="158"/>
      <c r="DJT27" s="158"/>
      <c r="DJU27" s="158"/>
      <c r="DJV27" s="158"/>
      <c r="DJW27" s="158"/>
      <c r="DJX27" s="158"/>
      <c r="DJY27" s="158"/>
      <c r="DJZ27" s="158"/>
      <c r="DKA27" s="158"/>
      <c r="DKB27" s="158"/>
      <c r="DKC27" s="158"/>
      <c r="DKD27" s="158"/>
      <c r="DKE27" s="158"/>
      <c r="DKF27" s="158"/>
      <c r="DKG27" s="158"/>
      <c r="DKH27" s="55"/>
      <c r="DKI27" s="158"/>
      <c r="DKJ27" s="158"/>
      <c r="DKK27" s="158"/>
      <c r="DKL27" s="158"/>
      <c r="DKM27" s="158"/>
      <c r="DKN27" s="158"/>
      <c r="DKO27" s="158"/>
      <c r="DKP27" s="158"/>
      <c r="DKQ27" s="158"/>
      <c r="DKR27" s="158"/>
      <c r="DKS27" s="158"/>
      <c r="DKT27" s="158"/>
      <c r="DKU27" s="158"/>
      <c r="DKV27" s="158"/>
      <c r="DKW27" s="158"/>
      <c r="DKX27" s="158"/>
      <c r="DKY27" s="158"/>
      <c r="DKZ27" s="158"/>
      <c r="DLA27" s="158"/>
      <c r="DLB27" s="158"/>
      <c r="DLC27" s="158"/>
      <c r="DLD27" s="158"/>
      <c r="DLE27" s="158"/>
      <c r="DLF27" s="55"/>
      <c r="DLG27" s="158"/>
      <c r="DLH27" s="158"/>
      <c r="DLI27" s="158"/>
      <c r="DLJ27" s="158"/>
      <c r="DLK27" s="158"/>
      <c r="DLL27" s="158"/>
      <c r="DLM27" s="158"/>
      <c r="DLN27" s="158"/>
      <c r="DLO27" s="158"/>
      <c r="DLP27" s="158"/>
      <c r="DLQ27" s="158"/>
      <c r="DLR27" s="158"/>
      <c r="DLS27" s="158"/>
      <c r="DLT27" s="158"/>
      <c r="DLU27" s="158"/>
      <c r="DLV27" s="158"/>
      <c r="DLW27" s="158"/>
      <c r="DLX27" s="158"/>
      <c r="DLY27" s="158"/>
      <c r="DLZ27" s="158"/>
      <c r="DMA27" s="158"/>
      <c r="DMB27" s="158"/>
      <c r="DMC27" s="158"/>
      <c r="DMD27" s="55"/>
      <c r="DME27" s="158"/>
      <c r="DMF27" s="158"/>
      <c r="DMG27" s="158"/>
      <c r="DMH27" s="158"/>
      <c r="DMI27" s="158"/>
      <c r="DMJ27" s="158"/>
      <c r="DMK27" s="158"/>
      <c r="DML27" s="158"/>
      <c r="DMM27" s="158"/>
      <c r="DMN27" s="158"/>
      <c r="DMO27" s="158"/>
      <c r="DMP27" s="158"/>
      <c r="DMQ27" s="158"/>
      <c r="DMR27" s="158"/>
      <c r="DMS27" s="158"/>
      <c r="DMT27" s="158"/>
      <c r="DMU27" s="158"/>
      <c r="DMV27" s="158"/>
      <c r="DMW27" s="158"/>
      <c r="DMX27" s="158"/>
      <c r="DMY27" s="158"/>
      <c r="DMZ27" s="158"/>
      <c r="DNA27" s="158"/>
      <c r="DNB27" s="55"/>
      <c r="DNC27" s="158"/>
      <c r="DND27" s="158"/>
      <c r="DNE27" s="158"/>
      <c r="DNF27" s="158"/>
      <c r="DNG27" s="158"/>
      <c r="DNH27" s="158"/>
      <c r="DNI27" s="158"/>
      <c r="DNJ27" s="158"/>
      <c r="DNK27" s="158"/>
      <c r="DNL27" s="158"/>
      <c r="DNM27" s="158"/>
      <c r="DNN27" s="158"/>
      <c r="DNO27" s="158"/>
      <c r="DNP27" s="158"/>
      <c r="DNQ27" s="158"/>
      <c r="DNR27" s="158"/>
      <c r="DNS27" s="158"/>
      <c r="DNT27" s="158"/>
      <c r="DNU27" s="158"/>
      <c r="DNV27" s="158"/>
      <c r="DNW27" s="158"/>
      <c r="DNX27" s="158"/>
      <c r="DNY27" s="158"/>
      <c r="DNZ27" s="55"/>
      <c r="DOA27" s="158"/>
      <c r="DOB27" s="158"/>
      <c r="DOC27" s="158"/>
      <c r="DOD27" s="158"/>
      <c r="DOE27" s="158"/>
      <c r="DOF27" s="158"/>
      <c r="DOG27" s="158"/>
      <c r="DOH27" s="158"/>
      <c r="DOI27" s="158"/>
      <c r="DOJ27" s="158"/>
      <c r="DOK27" s="158"/>
      <c r="DOL27" s="158"/>
      <c r="DOM27" s="158"/>
      <c r="DON27" s="158"/>
      <c r="DOO27" s="158"/>
      <c r="DOP27" s="158"/>
      <c r="DOQ27" s="158"/>
      <c r="DOR27" s="158"/>
      <c r="DOS27" s="158"/>
      <c r="DOT27" s="158"/>
      <c r="DOU27" s="158"/>
      <c r="DOV27" s="158"/>
      <c r="DOW27" s="158"/>
      <c r="DOX27" s="55"/>
      <c r="DOY27" s="158"/>
      <c r="DOZ27" s="158"/>
      <c r="DPA27" s="158"/>
      <c r="DPB27" s="158"/>
      <c r="DPC27" s="158"/>
      <c r="DPD27" s="158"/>
      <c r="DPE27" s="158"/>
      <c r="DPF27" s="158"/>
      <c r="DPG27" s="158"/>
      <c r="DPH27" s="158"/>
      <c r="DPI27" s="158"/>
      <c r="DPJ27" s="158"/>
      <c r="DPK27" s="158"/>
      <c r="DPL27" s="158"/>
      <c r="DPM27" s="158"/>
      <c r="DPN27" s="158"/>
      <c r="DPO27" s="158"/>
      <c r="DPP27" s="158"/>
      <c r="DPQ27" s="158"/>
      <c r="DPR27" s="158"/>
      <c r="DPS27" s="158"/>
      <c r="DPT27" s="158"/>
      <c r="DPU27" s="158"/>
      <c r="DPV27" s="55"/>
      <c r="DPW27" s="158"/>
      <c r="DPX27" s="158"/>
      <c r="DPY27" s="158"/>
      <c r="DPZ27" s="158"/>
      <c r="DQA27" s="158"/>
      <c r="DQB27" s="158"/>
      <c r="DQC27" s="158"/>
      <c r="DQD27" s="158"/>
      <c r="DQE27" s="158"/>
      <c r="DQF27" s="158"/>
      <c r="DQG27" s="158"/>
      <c r="DQH27" s="158"/>
      <c r="DQI27" s="158"/>
      <c r="DQJ27" s="158"/>
      <c r="DQK27" s="158"/>
      <c r="DQL27" s="158"/>
      <c r="DQM27" s="158"/>
      <c r="DQN27" s="158"/>
      <c r="DQO27" s="158"/>
      <c r="DQP27" s="158"/>
      <c r="DQQ27" s="158"/>
      <c r="DQR27" s="158"/>
      <c r="DQS27" s="158"/>
      <c r="DQT27" s="55"/>
      <c r="DQU27" s="158"/>
      <c r="DQV27" s="158"/>
      <c r="DQW27" s="158"/>
      <c r="DQX27" s="158"/>
      <c r="DQY27" s="158"/>
      <c r="DQZ27" s="158"/>
      <c r="DRA27" s="158"/>
      <c r="DRB27" s="158"/>
      <c r="DRC27" s="158"/>
      <c r="DRD27" s="158"/>
      <c r="DRE27" s="158"/>
      <c r="DRF27" s="158"/>
      <c r="DRG27" s="158"/>
      <c r="DRH27" s="158"/>
      <c r="DRI27" s="158"/>
      <c r="DRJ27" s="158"/>
      <c r="DRK27" s="158"/>
      <c r="DRL27" s="158"/>
      <c r="DRM27" s="158"/>
      <c r="DRN27" s="158"/>
      <c r="DRO27" s="158"/>
      <c r="DRP27" s="158"/>
      <c r="DRQ27" s="158"/>
      <c r="DRR27" s="55"/>
      <c r="DRS27" s="158"/>
      <c r="DRT27" s="158"/>
      <c r="DRU27" s="158"/>
      <c r="DRV27" s="158"/>
      <c r="DRW27" s="158"/>
      <c r="DRX27" s="158"/>
      <c r="DRY27" s="158"/>
      <c r="DRZ27" s="158"/>
      <c r="DSA27" s="158"/>
      <c r="DSB27" s="158"/>
      <c r="DSC27" s="158"/>
      <c r="DSD27" s="158"/>
      <c r="DSE27" s="158"/>
      <c r="DSF27" s="158"/>
      <c r="DSG27" s="158"/>
      <c r="DSH27" s="158"/>
      <c r="DSI27" s="158"/>
      <c r="DSJ27" s="158"/>
      <c r="DSK27" s="158"/>
      <c r="DSL27" s="158"/>
      <c r="DSM27" s="158"/>
      <c r="DSN27" s="158"/>
      <c r="DSO27" s="158"/>
      <c r="DSP27" s="55"/>
      <c r="DSQ27" s="158"/>
      <c r="DSR27" s="158"/>
      <c r="DSS27" s="158"/>
      <c r="DST27" s="158"/>
      <c r="DSU27" s="158"/>
      <c r="DSV27" s="158"/>
      <c r="DSW27" s="158"/>
      <c r="DSX27" s="158"/>
      <c r="DSY27" s="158"/>
      <c r="DSZ27" s="158"/>
      <c r="DTA27" s="158"/>
      <c r="DTB27" s="158"/>
      <c r="DTC27" s="158"/>
      <c r="DTD27" s="158"/>
      <c r="DTE27" s="158"/>
      <c r="DTF27" s="158"/>
      <c r="DTG27" s="158"/>
      <c r="DTH27" s="158"/>
      <c r="DTI27" s="158"/>
      <c r="DTJ27" s="158"/>
      <c r="DTK27" s="158"/>
      <c r="DTL27" s="158"/>
      <c r="DTM27" s="158"/>
      <c r="DTN27" s="55"/>
      <c r="DTO27" s="158"/>
      <c r="DTP27" s="158"/>
      <c r="DTQ27" s="158"/>
      <c r="DTR27" s="158"/>
      <c r="DTS27" s="158"/>
      <c r="DTT27" s="158"/>
      <c r="DTU27" s="158"/>
      <c r="DTV27" s="158"/>
      <c r="DTW27" s="158"/>
      <c r="DTX27" s="158"/>
      <c r="DTY27" s="158"/>
      <c r="DTZ27" s="158"/>
      <c r="DUA27" s="158"/>
      <c r="DUB27" s="158"/>
      <c r="DUC27" s="158"/>
      <c r="DUD27" s="158"/>
      <c r="DUE27" s="158"/>
      <c r="DUF27" s="158"/>
      <c r="DUG27" s="158"/>
      <c r="DUH27" s="158"/>
      <c r="DUI27" s="158"/>
      <c r="DUJ27" s="158"/>
      <c r="DUK27" s="158"/>
      <c r="DUL27" s="55"/>
      <c r="DUM27" s="158"/>
      <c r="DUN27" s="158"/>
      <c r="DUO27" s="158"/>
      <c r="DUP27" s="158"/>
      <c r="DUQ27" s="158"/>
      <c r="DUR27" s="158"/>
      <c r="DUS27" s="158"/>
      <c r="DUT27" s="158"/>
      <c r="DUU27" s="158"/>
      <c r="DUV27" s="158"/>
      <c r="DUW27" s="158"/>
      <c r="DUX27" s="158"/>
      <c r="DUY27" s="158"/>
      <c r="DUZ27" s="158"/>
      <c r="DVA27" s="158"/>
      <c r="DVB27" s="158"/>
      <c r="DVC27" s="158"/>
      <c r="DVD27" s="158"/>
      <c r="DVE27" s="158"/>
      <c r="DVF27" s="158"/>
      <c r="DVG27" s="158"/>
      <c r="DVH27" s="158"/>
      <c r="DVI27" s="158"/>
      <c r="DVJ27" s="55"/>
      <c r="DVK27" s="158"/>
      <c r="DVL27" s="158"/>
      <c r="DVM27" s="158"/>
      <c r="DVN27" s="158"/>
      <c r="DVO27" s="158"/>
      <c r="DVP27" s="158"/>
      <c r="DVQ27" s="158"/>
      <c r="DVR27" s="158"/>
      <c r="DVS27" s="158"/>
      <c r="DVT27" s="158"/>
      <c r="DVU27" s="158"/>
      <c r="DVV27" s="158"/>
      <c r="DVW27" s="158"/>
      <c r="DVX27" s="158"/>
      <c r="DVY27" s="158"/>
      <c r="DVZ27" s="158"/>
      <c r="DWA27" s="158"/>
      <c r="DWB27" s="158"/>
      <c r="DWC27" s="158"/>
      <c r="DWD27" s="158"/>
      <c r="DWE27" s="158"/>
      <c r="DWF27" s="158"/>
      <c r="DWG27" s="158"/>
      <c r="DWH27" s="55"/>
      <c r="DWI27" s="158"/>
      <c r="DWJ27" s="158"/>
      <c r="DWK27" s="158"/>
      <c r="DWL27" s="158"/>
      <c r="DWM27" s="158"/>
      <c r="DWN27" s="158"/>
      <c r="DWO27" s="158"/>
      <c r="DWP27" s="158"/>
      <c r="DWQ27" s="158"/>
      <c r="DWR27" s="158"/>
      <c r="DWS27" s="158"/>
      <c r="DWT27" s="158"/>
      <c r="DWU27" s="158"/>
      <c r="DWV27" s="158"/>
      <c r="DWW27" s="158"/>
      <c r="DWX27" s="158"/>
      <c r="DWY27" s="158"/>
      <c r="DWZ27" s="158"/>
      <c r="DXA27" s="158"/>
      <c r="DXB27" s="158"/>
      <c r="DXC27" s="158"/>
      <c r="DXD27" s="158"/>
      <c r="DXE27" s="158"/>
      <c r="DXF27" s="55"/>
      <c r="DXG27" s="158"/>
      <c r="DXH27" s="158"/>
      <c r="DXI27" s="158"/>
      <c r="DXJ27" s="158"/>
      <c r="DXK27" s="158"/>
      <c r="DXL27" s="158"/>
      <c r="DXM27" s="158"/>
      <c r="DXN27" s="158"/>
      <c r="DXO27" s="158"/>
      <c r="DXP27" s="158"/>
      <c r="DXQ27" s="158"/>
      <c r="DXR27" s="158"/>
      <c r="DXS27" s="158"/>
      <c r="DXT27" s="158"/>
      <c r="DXU27" s="158"/>
      <c r="DXV27" s="158"/>
      <c r="DXW27" s="158"/>
      <c r="DXX27" s="158"/>
      <c r="DXY27" s="158"/>
      <c r="DXZ27" s="158"/>
      <c r="DYA27" s="158"/>
      <c r="DYB27" s="158"/>
      <c r="DYC27" s="158"/>
      <c r="DYD27" s="55"/>
      <c r="DYE27" s="158"/>
      <c r="DYF27" s="158"/>
      <c r="DYG27" s="158"/>
      <c r="DYH27" s="158"/>
      <c r="DYI27" s="158"/>
      <c r="DYJ27" s="158"/>
      <c r="DYK27" s="158"/>
      <c r="DYL27" s="158"/>
      <c r="DYM27" s="158"/>
      <c r="DYN27" s="158"/>
      <c r="DYO27" s="158"/>
      <c r="DYP27" s="158"/>
      <c r="DYQ27" s="158"/>
      <c r="DYR27" s="158"/>
      <c r="DYS27" s="158"/>
      <c r="DYT27" s="158"/>
      <c r="DYU27" s="158"/>
      <c r="DYV27" s="158"/>
      <c r="DYW27" s="158"/>
      <c r="DYX27" s="158"/>
      <c r="DYY27" s="158"/>
      <c r="DYZ27" s="158"/>
      <c r="DZA27" s="158"/>
      <c r="DZB27" s="55"/>
      <c r="DZC27" s="158"/>
      <c r="DZD27" s="158"/>
      <c r="DZE27" s="158"/>
      <c r="DZF27" s="158"/>
      <c r="DZG27" s="158"/>
      <c r="DZH27" s="158"/>
      <c r="DZI27" s="158"/>
      <c r="DZJ27" s="158"/>
      <c r="DZK27" s="158"/>
      <c r="DZL27" s="158"/>
      <c r="DZM27" s="158"/>
      <c r="DZN27" s="158"/>
      <c r="DZO27" s="158"/>
      <c r="DZP27" s="158"/>
      <c r="DZQ27" s="158"/>
      <c r="DZR27" s="158"/>
      <c r="DZS27" s="158"/>
      <c r="DZT27" s="158"/>
      <c r="DZU27" s="158"/>
      <c r="DZV27" s="158"/>
      <c r="DZW27" s="158"/>
      <c r="DZX27" s="158"/>
      <c r="DZY27" s="158"/>
      <c r="DZZ27" s="55"/>
      <c r="EAA27" s="158"/>
      <c r="EAB27" s="158"/>
      <c r="EAC27" s="158"/>
      <c r="EAD27" s="158"/>
      <c r="EAE27" s="158"/>
      <c r="EAF27" s="158"/>
      <c r="EAG27" s="158"/>
      <c r="EAH27" s="158"/>
      <c r="EAI27" s="158"/>
      <c r="EAJ27" s="158"/>
      <c r="EAK27" s="158"/>
      <c r="EAL27" s="158"/>
      <c r="EAM27" s="158"/>
      <c r="EAN27" s="158"/>
      <c r="EAO27" s="158"/>
      <c r="EAP27" s="158"/>
      <c r="EAQ27" s="158"/>
      <c r="EAR27" s="158"/>
      <c r="EAS27" s="158"/>
      <c r="EAT27" s="158"/>
      <c r="EAU27" s="158"/>
      <c r="EAV27" s="158"/>
      <c r="EAW27" s="158"/>
      <c r="EAX27" s="55"/>
      <c r="EAY27" s="158"/>
      <c r="EAZ27" s="158"/>
      <c r="EBA27" s="158"/>
      <c r="EBB27" s="158"/>
      <c r="EBC27" s="158"/>
      <c r="EBD27" s="158"/>
      <c r="EBE27" s="158"/>
      <c r="EBF27" s="158"/>
      <c r="EBG27" s="158"/>
      <c r="EBH27" s="158"/>
      <c r="EBI27" s="158"/>
      <c r="EBJ27" s="158"/>
      <c r="EBK27" s="158"/>
      <c r="EBL27" s="158"/>
      <c r="EBM27" s="158"/>
      <c r="EBN27" s="158"/>
      <c r="EBO27" s="158"/>
      <c r="EBP27" s="158"/>
      <c r="EBQ27" s="158"/>
      <c r="EBR27" s="158"/>
      <c r="EBS27" s="158"/>
      <c r="EBT27" s="158"/>
      <c r="EBU27" s="158"/>
      <c r="EBV27" s="55"/>
      <c r="EBW27" s="158"/>
      <c r="EBX27" s="158"/>
      <c r="EBY27" s="158"/>
      <c r="EBZ27" s="158"/>
      <c r="ECA27" s="158"/>
      <c r="ECB27" s="158"/>
      <c r="ECC27" s="158"/>
      <c r="ECD27" s="158"/>
      <c r="ECE27" s="158"/>
      <c r="ECF27" s="158"/>
      <c r="ECG27" s="158"/>
      <c r="ECH27" s="158"/>
      <c r="ECI27" s="158"/>
      <c r="ECJ27" s="158"/>
      <c r="ECK27" s="158"/>
      <c r="ECL27" s="158"/>
      <c r="ECM27" s="158"/>
      <c r="ECN27" s="158"/>
      <c r="ECO27" s="158"/>
      <c r="ECP27" s="158"/>
      <c r="ECQ27" s="158"/>
      <c r="ECR27" s="158"/>
      <c r="ECS27" s="158"/>
      <c r="ECT27" s="55"/>
      <c r="ECU27" s="158"/>
      <c r="ECV27" s="158"/>
      <c r="ECW27" s="158"/>
      <c r="ECX27" s="158"/>
      <c r="ECY27" s="158"/>
      <c r="ECZ27" s="158"/>
      <c r="EDA27" s="158"/>
      <c r="EDB27" s="158"/>
      <c r="EDC27" s="158"/>
      <c r="EDD27" s="158"/>
      <c r="EDE27" s="158"/>
      <c r="EDF27" s="158"/>
      <c r="EDG27" s="158"/>
      <c r="EDH27" s="158"/>
      <c r="EDI27" s="158"/>
      <c r="EDJ27" s="158"/>
      <c r="EDK27" s="158"/>
      <c r="EDL27" s="158"/>
      <c r="EDM27" s="158"/>
      <c r="EDN27" s="158"/>
      <c r="EDO27" s="158"/>
      <c r="EDP27" s="158"/>
      <c r="EDQ27" s="158"/>
      <c r="EDR27" s="55"/>
      <c r="EDS27" s="158"/>
      <c r="EDT27" s="158"/>
      <c r="EDU27" s="158"/>
      <c r="EDV27" s="158"/>
      <c r="EDW27" s="158"/>
      <c r="EDX27" s="158"/>
      <c r="EDY27" s="158"/>
      <c r="EDZ27" s="158"/>
      <c r="EEA27" s="158"/>
      <c r="EEB27" s="158"/>
      <c r="EEC27" s="158"/>
      <c r="EED27" s="158"/>
      <c r="EEE27" s="158"/>
      <c r="EEF27" s="158"/>
      <c r="EEG27" s="158"/>
      <c r="EEH27" s="158"/>
      <c r="EEI27" s="158"/>
      <c r="EEJ27" s="158"/>
      <c r="EEK27" s="158"/>
      <c r="EEL27" s="158"/>
      <c r="EEM27" s="158"/>
      <c r="EEN27" s="158"/>
      <c r="EEO27" s="158"/>
      <c r="EEP27" s="55"/>
      <c r="EEQ27" s="158"/>
      <c r="EER27" s="158"/>
      <c r="EES27" s="158"/>
      <c r="EET27" s="158"/>
      <c r="EEU27" s="158"/>
      <c r="EEV27" s="158"/>
      <c r="EEW27" s="158"/>
      <c r="EEX27" s="158"/>
      <c r="EEY27" s="158"/>
      <c r="EEZ27" s="158"/>
      <c r="EFA27" s="158"/>
      <c r="EFB27" s="158"/>
      <c r="EFC27" s="158"/>
      <c r="EFD27" s="158"/>
      <c r="EFE27" s="158"/>
      <c r="EFF27" s="158"/>
      <c r="EFG27" s="158"/>
      <c r="EFH27" s="158"/>
      <c r="EFI27" s="158"/>
      <c r="EFJ27" s="158"/>
      <c r="EFK27" s="158"/>
      <c r="EFL27" s="158"/>
      <c r="EFM27" s="158"/>
      <c r="EFN27" s="55"/>
      <c r="EFO27" s="158"/>
      <c r="EFP27" s="158"/>
      <c r="EFQ27" s="158"/>
      <c r="EFR27" s="158"/>
      <c r="EFS27" s="158"/>
      <c r="EFT27" s="158"/>
      <c r="EFU27" s="158"/>
      <c r="EFV27" s="158"/>
      <c r="EFW27" s="158"/>
      <c r="EFX27" s="158"/>
      <c r="EFY27" s="158"/>
      <c r="EFZ27" s="158"/>
      <c r="EGA27" s="158"/>
      <c r="EGB27" s="158"/>
      <c r="EGC27" s="158"/>
      <c r="EGD27" s="158"/>
      <c r="EGE27" s="158"/>
      <c r="EGF27" s="158"/>
      <c r="EGG27" s="158"/>
      <c r="EGH27" s="158"/>
      <c r="EGI27" s="158"/>
      <c r="EGJ27" s="158"/>
      <c r="EGK27" s="158"/>
      <c r="EGL27" s="55"/>
      <c r="EGM27" s="158"/>
      <c r="EGN27" s="158"/>
      <c r="EGO27" s="158"/>
      <c r="EGP27" s="158"/>
      <c r="EGQ27" s="158"/>
      <c r="EGR27" s="158"/>
      <c r="EGS27" s="158"/>
      <c r="EGT27" s="158"/>
      <c r="EGU27" s="158"/>
      <c r="EGV27" s="158"/>
      <c r="EGW27" s="158"/>
      <c r="EGX27" s="158"/>
      <c r="EGY27" s="158"/>
      <c r="EGZ27" s="158"/>
      <c r="EHA27" s="158"/>
      <c r="EHB27" s="158"/>
      <c r="EHC27" s="158"/>
      <c r="EHD27" s="158"/>
      <c r="EHE27" s="158"/>
      <c r="EHF27" s="158"/>
      <c r="EHG27" s="158"/>
      <c r="EHH27" s="158"/>
      <c r="EHI27" s="158"/>
      <c r="EHJ27" s="55"/>
      <c r="EHK27" s="158"/>
      <c r="EHL27" s="158"/>
      <c r="EHM27" s="158"/>
      <c r="EHN27" s="158"/>
      <c r="EHO27" s="158"/>
      <c r="EHP27" s="158"/>
      <c r="EHQ27" s="158"/>
      <c r="EHR27" s="158"/>
      <c r="EHS27" s="158"/>
      <c r="EHT27" s="158"/>
      <c r="EHU27" s="158"/>
      <c r="EHV27" s="158"/>
      <c r="EHW27" s="158"/>
      <c r="EHX27" s="158"/>
      <c r="EHY27" s="158"/>
      <c r="EHZ27" s="158"/>
      <c r="EIA27" s="158"/>
      <c r="EIB27" s="158"/>
      <c r="EIC27" s="158"/>
      <c r="EID27" s="158"/>
      <c r="EIE27" s="158"/>
      <c r="EIF27" s="158"/>
      <c r="EIG27" s="158"/>
      <c r="EIH27" s="55"/>
      <c r="EII27" s="158"/>
      <c r="EIJ27" s="158"/>
      <c r="EIK27" s="158"/>
      <c r="EIL27" s="158"/>
      <c r="EIM27" s="158"/>
      <c r="EIN27" s="158"/>
      <c r="EIO27" s="158"/>
      <c r="EIP27" s="158"/>
      <c r="EIQ27" s="158"/>
      <c r="EIR27" s="158"/>
      <c r="EIS27" s="158"/>
      <c r="EIT27" s="158"/>
      <c r="EIU27" s="158"/>
      <c r="EIV27" s="158"/>
      <c r="EIW27" s="158"/>
      <c r="EIX27" s="158"/>
      <c r="EIY27" s="158"/>
      <c r="EIZ27" s="158"/>
      <c r="EJA27" s="158"/>
      <c r="EJB27" s="158"/>
      <c r="EJC27" s="158"/>
      <c r="EJD27" s="158"/>
      <c r="EJE27" s="158"/>
      <c r="EJF27" s="55"/>
      <c r="EJG27" s="158"/>
      <c r="EJH27" s="158"/>
      <c r="EJI27" s="158"/>
      <c r="EJJ27" s="158"/>
      <c r="EJK27" s="158"/>
      <c r="EJL27" s="158"/>
      <c r="EJM27" s="158"/>
      <c r="EJN27" s="158"/>
      <c r="EJO27" s="158"/>
      <c r="EJP27" s="158"/>
      <c r="EJQ27" s="158"/>
      <c r="EJR27" s="158"/>
      <c r="EJS27" s="158"/>
      <c r="EJT27" s="158"/>
      <c r="EJU27" s="158"/>
      <c r="EJV27" s="158"/>
      <c r="EJW27" s="158"/>
      <c r="EJX27" s="158"/>
      <c r="EJY27" s="158"/>
      <c r="EJZ27" s="158"/>
      <c r="EKA27" s="158"/>
      <c r="EKB27" s="158"/>
      <c r="EKC27" s="158"/>
      <c r="EKD27" s="55"/>
      <c r="EKE27" s="158"/>
      <c r="EKF27" s="158"/>
      <c r="EKG27" s="158"/>
      <c r="EKH27" s="158"/>
      <c r="EKI27" s="158"/>
      <c r="EKJ27" s="158"/>
      <c r="EKK27" s="158"/>
      <c r="EKL27" s="158"/>
      <c r="EKM27" s="158"/>
      <c r="EKN27" s="158"/>
      <c r="EKO27" s="158"/>
      <c r="EKP27" s="158"/>
      <c r="EKQ27" s="158"/>
      <c r="EKR27" s="158"/>
      <c r="EKS27" s="158"/>
      <c r="EKT27" s="158"/>
      <c r="EKU27" s="158"/>
      <c r="EKV27" s="158"/>
      <c r="EKW27" s="158"/>
      <c r="EKX27" s="158"/>
      <c r="EKY27" s="158"/>
      <c r="EKZ27" s="158"/>
      <c r="ELA27" s="158"/>
      <c r="ELB27" s="55"/>
      <c r="ELC27" s="158"/>
      <c r="ELD27" s="158"/>
      <c r="ELE27" s="158"/>
      <c r="ELF27" s="158"/>
      <c r="ELG27" s="158"/>
      <c r="ELH27" s="158"/>
      <c r="ELI27" s="158"/>
      <c r="ELJ27" s="158"/>
      <c r="ELK27" s="158"/>
      <c r="ELL27" s="158"/>
      <c r="ELM27" s="158"/>
      <c r="ELN27" s="158"/>
      <c r="ELO27" s="158"/>
      <c r="ELP27" s="158"/>
      <c r="ELQ27" s="158"/>
      <c r="ELR27" s="158"/>
      <c r="ELS27" s="158"/>
      <c r="ELT27" s="158"/>
      <c r="ELU27" s="158"/>
      <c r="ELV27" s="158"/>
      <c r="ELW27" s="158"/>
      <c r="ELX27" s="158"/>
      <c r="ELY27" s="158"/>
      <c r="ELZ27" s="55"/>
      <c r="EMA27" s="158"/>
      <c r="EMB27" s="158"/>
      <c r="EMC27" s="158"/>
      <c r="EMD27" s="158"/>
      <c r="EME27" s="158"/>
      <c r="EMF27" s="158"/>
      <c r="EMG27" s="158"/>
      <c r="EMH27" s="158"/>
      <c r="EMI27" s="158"/>
      <c r="EMJ27" s="158"/>
      <c r="EMK27" s="158"/>
      <c r="EML27" s="158"/>
      <c r="EMM27" s="158"/>
      <c r="EMN27" s="158"/>
      <c r="EMO27" s="158"/>
      <c r="EMP27" s="158"/>
      <c r="EMQ27" s="158"/>
      <c r="EMR27" s="158"/>
      <c r="EMS27" s="158"/>
      <c r="EMT27" s="158"/>
      <c r="EMU27" s="158"/>
      <c r="EMV27" s="158"/>
      <c r="EMW27" s="158"/>
      <c r="EMX27" s="55"/>
      <c r="EMY27" s="158"/>
      <c r="EMZ27" s="158"/>
      <c r="ENA27" s="158"/>
      <c r="ENB27" s="158"/>
      <c r="ENC27" s="158"/>
      <c r="END27" s="158"/>
      <c r="ENE27" s="158"/>
      <c r="ENF27" s="158"/>
      <c r="ENG27" s="158"/>
      <c r="ENH27" s="158"/>
      <c r="ENI27" s="158"/>
      <c r="ENJ27" s="158"/>
      <c r="ENK27" s="158"/>
      <c r="ENL27" s="158"/>
      <c r="ENM27" s="158"/>
      <c r="ENN27" s="158"/>
      <c r="ENO27" s="158"/>
      <c r="ENP27" s="158"/>
      <c r="ENQ27" s="158"/>
      <c r="ENR27" s="158"/>
      <c r="ENS27" s="158"/>
      <c r="ENT27" s="158"/>
      <c r="ENU27" s="158"/>
      <c r="ENV27" s="55"/>
      <c r="ENW27" s="158"/>
      <c r="ENX27" s="158"/>
      <c r="ENY27" s="158"/>
      <c r="ENZ27" s="158"/>
      <c r="EOA27" s="158"/>
      <c r="EOB27" s="158"/>
      <c r="EOC27" s="158"/>
      <c r="EOD27" s="158"/>
      <c r="EOE27" s="158"/>
      <c r="EOF27" s="158"/>
      <c r="EOG27" s="158"/>
      <c r="EOH27" s="158"/>
      <c r="EOI27" s="158"/>
      <c r="EOJ27" s="158"/>
      <c r="EOK27" s="158"/>
      <c r="EOL27" s="158"/>
      <c r="EOM27" s="158"/>
      <c r="EON27" s="158"/>
      <c r="EOO27" s="158"/>
      <c r="EOP27" s="158"/>
      <c r="EOQ27" s="158"/>
      <c r="EOR27" s="158"/>
      <c r="EOS27" s="158"/>
      <c r="EOT27" s="55"/>
      <c r="EOU27" s="158"/>
      <c r="EOV27" s="158"/>
      <c r="EOW27" s="158"/>
      <c r="EOX27" s="158"/>
      <c r="EOY27" s="158"/>
      <c r="EOZ27" s="158"/>
      <c r="EPA27" s="158"/>
      <c r="EPB27" s="158"/>
      <c r="EPC27" s="158"/>
      <c r="EPD27" s="158"/>
      <c r="EPE27" s="158"/>
      <c r="EPF27" s="158"/>
      <c r="EPG27" s="158"/>
      <c r="EPH27" s="158"/>
      <c r="EPI27" s="158"/>
      <c r="EPJ27" s="158"/>
      <c r="EPK27" s="158"/>
      <c r="EPL27" s="158"/>
      <c r="EPM27" s="158"/>
      <c r="EPN27" s="158"/>
      <c r="EPO27" s="158"/>
      <c r="EPP27" s="158"/>
      <c r="EPQ27" s="158"/>
      <c r="EPR27" s="55"/>
      <c r="EPS27" s="158"/>
      <c r="EPT27" s="158"/>
      <c r="EPU27" s="158"/>
      <c r="EPV27" s="158"/>
      <c r="EPW27" s="158"/>
      <c r="EPX27" s="158"/>
      <c r="EPY27" s="158"/>
      <c r="EPZ27" s="158"/>
      <c r="EQA27" s="158"/>
      <c r="EQB27" s="158"/>
      <c r="EQC27" s="158"/>
      <c r="EQD27" s="158"/>
      <c r="EQE27" s="158"/>
      <c r="EQF27" s="158"/>
      <c r="EQG27" s="158"/>
      <c r="EQH27" s="158"/>
      <c r="EQI27" s="158"/>
      <c r="EQJ27" s="158"/>
      <c r="EQK27" s="158"/>
      <c r="EQL27" s="158"/>
      <c r="EQM27" s="158"/>
      <c r="EQN27" s="158"/>
      <c r="EQO27" s="158"/>
      <c r="EQP27" s="55"/>
      <c r="EQQ27" s="158"/>
      <c r="EQR27" s="158"/>
      <c r="EQS27" s="158"/>
      <c r="EQT27" s="158"/>
      <c r="EQU27" s="158"/>
      <c r="EQV27" s="158"/>
      <c r="EQW27" s="158"/>
      <c r="EQX27" s="158"/>
      <c r="EQY27" s="158"/>
      <c r="EQZ27" s="158"/>
      <c r="ERA27" s="158"/>
      <c r="ERB27" s="158"/>
      <c r="ERC27" s="158"/>
      <c r="ERD27" s="158"/>
      <c r="ERE27" s="158"/>
      <c r="ERF27" s="158"/>
      <c r="ERG27" s="158"/>
      <c r="ERH27" s="158"/>
      <c r="ERI27" s="158"/>
      <c r="ERJ27" s="158"/>
      <c r="ERK27" s="158"/>
      <c r="ERL27" s="158"/>
      <c r="ERM27" s="158"/>
      <c r="ERN27" s="55"/>
      <c r="ERO27" s="158"/>
      <c r="ERP27" s="158"/>
      <c r="ERQ27" s="158"/>
      <c r="ERR27" s="158"/>
      <c r="ERS27" s="158"/>
      <c r="ERT27" s="158"/>
      <c r="ERU27" s="158"/>
      <c r="ERV27" s="158"/>
      <c r="ERW27" s="158"/>
      <c r="ERX27" s="158"/>
      <c r="ERY27" s="158"/>
      <c r="ERZ27" s="158"/>
      <c r="ESA27" s="158"/>
      <c r="ESB27" s="158"/>
      <c r="ESC27" s="158"/>
      <c r="ESD27" s="158"/>
      <c r="ESE27" s="158"/>
      <c r="ESF27" s="158"/>
      <c r="ESG27" s="158"/>
      <c r="ESH27" s="158"/>
      <c r="ESI27" s="158"/>
      <c r="ESJ27" s="158"/>
      <c r="ESK27" s="158"/>
      <c r="ESL27" s="55"/>
      <c r="ESM27" s="158"/>
      <c r="ESN27" s="158"/>
      <c r="ESO27" s="158"/>
      <c r="ESP27" s="158"/>
      <c r="ESQ27" s="158"/>
      <c r="ESR27" s="158"/>
      <c r="ESS27" s="158"/>
      <c r="EST27" s="158"/>
      <c r="ESU27" s="158"/>
      <c r="ESV27" s="158"/>
      <c r="ESW27" s="158"/>
      <c r="ESX27" s="158"/>
      <c r="ESY27" s="158"/>
      <c r="ESZ27" s="158"/>
      <c r="ETA27" s="158"/>
      <c r="ETB27" s="158"/>
      <c r="ETC27" s="158"/>
      <c r="ETD27" s="158"/>
      <c r="ETE27" s="158"/>
      <c r="ETF27" s="158"/>
      <c r="ETG27" s="158"/>
      <c r="ETH27" s="158"/>
      <c r="ETI27" s="158"/>
      <c r="ETJ27" s="55"/>
      <c r="ETK27" s="158"/>
      <c r="ETL27" s="158"/>
      <c r="ETM27" s="158"/>
      <c r="ETN27" s="158"/>
      <c r="ETO27" s="158"/>
      <c r="ETP27" s="158"/>
      <c r="ETQ27" s="158"/>
      <c r="ETR27" s="158"/>
      <c r="ETS27" s="158"/>
      <c r="ETT27" s="158"/>
      <c r="ETU27" s="158"/>
      <c r="ETV27" s="158"/>
      <c r="ETW27" s="158"/>
      <c r="ETX27" s="158"/>
      <c r="ETY27" s="158"/>
      <c r="ETZ27" s="158"/>
      <c r="EUA27" s="158"/>
      <c r="EUB27" s="158"/>
      <c r="EUC27" s="158"/>
      <c r="EUD27" s="158"/>
      <c r="EUE27" s="158"/>
      <c r="EUF27" s="158"/>
      <c r="EUG27" s="158"/>
      <c r="EUH27" s="55"/>
      <c r="EUI27" s="158"/>
      <c r="EUJ27" s="158"/>
      <c r="EUK27" s="158"/>
      <c r="EUL27" s="158"/>
      <c r="EUM27" s="158"/>
      <c r="EUN27" s="158"/>
      <c r="EUO27" s="158"/>
      <c r="EUP27" s="158"/>
      <c r="EUQ27" s="158"/>
      <c r="EUR27" s="158"/>
      <c r="EUS27" s="158"/>
      <c r="EUT27" s="158"/>
      <c r="EUU27" s="158"/>
      <c r="EUV27" s="158"/>
      <c r="EUW27" s="158"/>
      <c r="EUX27" s="158"/>
      <c r="EUY27" s="158"/>
      <c r="EUZ27" s="158"/>
      <c r="EVA27" s="158"/>
      <c r="EVB27" s="158"/>
      <c r="EVC27" s="158"/>
      <c r="EVD27" s="158"/>
      <c r="EVE27" s="158"/>
      <c r="EVF27" s="55"/>
      <c r="EVG27" s="158"/>
      <c r="EVH27" s="158"/>
      <c r="EVI27" s="158"/>
      <c r="EVJ27" s="158"/>
      <c r="EVK27" s="158"/>
      <c r="EVL27" s="158"/>
      <c r="EVM27" s="158"/>
      <c r="EVN27" s="158"/>
      <c r="EVO27" s="158"/>
      <c r="EVP27" s="158"/>
      <c r="EVQ27" s="158"/>
      <c r="EVR27" s="158"/>
      <c r="EVS27" s="158"/>
      <c r="EVT27" s="158"/>
      <c r="EVU27" s="158"/>
      <c r="EVV27" s="158"/>
      <c r="EVW27" s="158"/>
      <c r="EVX27" s="158"/>
      <c r="EVY27" s="158"/>
      <c r="EVZ27" s="158"/>
      <c r="EWA27" s="158"/>
      <c r="EWB27" s="158"/>
      <c r="EWC27" s="158"/>
      <c r="EWD27" s="55"/>
      <c r="EWE27" s="158"/>
      <c r="EWF27" s="158"/>
      <c r="EWG27" s="158"/>
      <c r="EWH27" s="158"/>
      <c r="EWI27" s="158"/>
      <c r="EWJ27" s="158"/>
      <c r="EWK27" s="158"/>
      <c r="EWL27" s="158"/>
      <c r="EWM27" s="158"/>
      <c r="EWN27" s="158"/>
      <c r="EWO27" s="158"/>
      <c r="EWP27" s="158"/>
      <c r="EWQ27" s="158"/>
      <c r="EWR27" s="158"/>
      <c r="EWS27" s="158"/>
      <c r="EWT27" s="158"/>
      <c r="EWU27" s="158"/>
      <c r="EWV27" s="158"/>
      <c r="EWW27" s="158"/>
      <c r="EWX27" s="158"/>
      <c r="EWY27" s="158"/>
      <c r="EWZ27" s="158"/>
      <c r="EXA27" s="158"/>
      <c r="EXB27" s="55"/>
      <c r="EXC27" s="158"/>
      <c r="EXD27" s="158"/>
      <c r="EXE27" s="158"/>
      <c r="EXF27" s="158"/>
      <c r="EXG27" s="158"/>
      <c r="EXH27" s="158"/>
      <c r="EXI27" s="158"/>
      <c r="EXJ27" s="158"/>
      <c r="EXK27" s="158"/>
      <c r="EXL27" s="158"/>
      <c r="EXM27" s="158"/>
      <c r="EXN27" s="158"/>
      <c r="EXO27" s="158"/>
      <c r="EXP27" s="158"/>
      <c r="EXQ27" s="158"/>
      <c r="EXR27" s="158"/>
      <c r="EXS27" s="158"/>
      <c r="EXT27" s="158"/>
      <c r="EXU27" s="158"/>
      <c r="EXV27" s="158"/>
      <c r="EXW27" s="158"/>
      <c r="EXX27" s="158"/>
      <c r="EXY27" s="158"/>
      <c r="EXZ27" s="55"/>
      <c r="EYA27" s="158"/>
      <c r="EYB27" s="158"/>
      <c r="EYC27" s="158"/>
      <c r="EYD27" s="158"/>
      <c r="EYE27" s="158"/>
      <c r="EYF27" s="158"/>
      <c r="EYG27" s="158"/>
      <c r="EYH27" s="158"/>
      <c r="EYI27" s="158"/>
      <c r="EYJ27" s="158"/>
      <c r="EYK27" s="158"/>
      <c r="EYL27" s="158"/>
      <c r="EYM27" s="158"/>
      <c r="EYN27" s="158"/>
      <c r="EYO27" s="158"/>
      <c r="EYP27" s="158"/>
      <c r="EYQ27" s="158"/>
      <c r="EYR27" s="158"/>
      <c r="EYS27" s="158"/>
      <c r="EYT27" s="158"/>
      <c r="EYU27" s="158"/>
      <c r="EYV27" s="158"/>
      <c r="EYW27" s="158"/>
      <c r="EYX27" s="55"/>
      <c r="EYY27" s="158"/>
      <c r="EYZ27" s="158"/>
      <c r="EZA27" s="158"/>
      <c r="EZB27" s="158"/>
      <c r="EZC27" s="158"/>
      <c r="EZD27" s="158"/>
      <c r="EZE27" s="158"/>
      <c r="EZF27" s="158"/>
      <c r="EZG27" s="158"/>
      <c r="EZH27" s="158"/>
      <c r="EZI27" s="158"/>
      <c r="EZJ27" s="158"/>
      <c r="EZK27" s="158"/>
      <c r="EZL27" s="158"/>
      <c r="EZM27" s="158"/>
      <c r="EZN27" s="158"/>
      <c r="EZO27" s="158"/>
      <c r="EZP27" s="158"/>
      <c r="EZQ27" s="158"/>
      <c r="EZR27" s="158"/>
      <c r="EZS27" s="158"/>
      <c r="EZT27" s="158"/>
      <c r="EZU27" s="158"/>
      <c r="EZV27" s="55"/>
      <c r="EZW27" s="158"/>
      <c r="EZX27" s="158"/>
      <c r="EZY27" s="158"/>
      <c r="EZZ27" s="158"/>
      <c r="FAA27" s="158"/>
      <c r="FAB27" s="158"/>
      <c r="FAC27" s="158"/>
      <c r="FAD27" s="158"/>
      <c r="FAE27" s="158"/>
      <c r="FAF27" s="158"/>
      <c r="FAG27" s="158"/>
      <c r="FAH27" s="158"/>
      <c r="FAI27" s="158"/>
      <c r="FAJ27" s="158"/>
      <c r="FAK27" s="158"/>
      <c r="FAL27" s="158"/>
      <c r="FAM27" s="158"/>
      <c r="FAN27" s="158"/>
      <c r="FAO27" s="158"/>
      <c r="FAP27" s="158"/>
      <c r="FAQ27" s="158"/>
      <c r="FAR27" s="158"/>
      <c r="FAS27" s="158"/>
      <c r="FAT27" s="55"/>
      <c r="FAU27" s="158"/>
      <c r="FAV27" s="158"/>
      <c r="FAW27" s="158"/>
      <c r="FAX27" s="158"/>
      <c r="FAY27" s="158"/>
      <c r="FAZ27" s="158"/>
      <c r="FBA27" s="158"/>
      <c r="FBB27" s="158"/>
      <c r="FBC27" s="158"/>
      <c r="FBD27" s="158"/>
      <c r="FBE27" s="158"/>
      <c r="FBF27" s="158"/>
      <c r="FBG27" s="158"/>
      <c r="FBH27" s="158"/>
      <c r="FBI27" s="158"/>
      <c r="FBJ27" s="158"/>
      <c r="FBK27" s="158"/>
      <c r="FBL27" s="158"/>
      <c r="FBM27" s="158"/>
      <c r="FBN27" s="158"/>
      <c r="FBO27" s="158"/>
      <c r="FBP27" s="158"/>
      <c r="FBQ27" s="158"/>
      <c r="FBR27" s="55"/>
      <c r="FBS27" s="158"/>
      <c r="FBT27" s="158"/>
      <c r="FBU27" s="158"/>
      <c r="FBV27" s="158"/>
      <c r="FBW27" s="158"/>
      <c r="FBX27" s="158"/>
      <c r="FBY27" s="158"/>
      <c r="FBZ27" s="158"/>
      <c r="FCA27" s="158"/>
      <c r="FCB27" s="158"/>
      <c r="FCC27" s="158"/>
      <c r="FCD27" s="158"/>
      <c r="FCE27" s="158"/>
      <c r="FCF27" s="158"/>
      <c r="FCG27" s="158"/>
      <c r="FCH27" s="158"/>
      <c r="FCI27" s="158"/>
      <c r="FCJ27" s="158"/>
      <c r="FCK27" s="158"/>
      <c r="FCL27" s="158"/>
      <c r="FCM27" s="158"/>
      <c r="FCN27" s="158"/>
      <c r="FCO27" s="158"/>
      <c r="FCP27" s="55"/>
      <c r="FCQ27" s="158"/>
      <c r="FCR27" s="158"/>
      <c r="FCS27" s="158"/>
      <c r="FCT27" s="158"/>
      <c r="FCU27" s="158"/>
      <c r="FCV27" s="158"/>
      <c r="FCW27" s="158"/>
      <c r="FCX27" s="158"/>
      <c r="FCY27" s="158"/>
      <c r="FCZ27" s="158"/>
      <c r="FDA27" s="158"/>
      <c r="FDB27" s="158"/>
      <c r="FDC27" s="158"/>
      <c r="FDD27" s="158"/>
      <c r="FDE27" s="158"/>
      <c r="FDF27" s="158"/>
      <c r="FDG27" s="158"/>
      <c r="FDH27" s="158"/>
      <c r="FDI27" s="158"/>
      <c r="FDJ27" s="158"/>
      <c r="FDK27" s="158"/>
      <c r="FDL27" s="158"/>
      <c r="FDM27" s="158"/>
      <c r="FDN27" s="55"/>
      <c r="FDO27" s="158"/>
      <c r="FDP27" s="158"/>
      <c r="FDQ27" s="158"/>
      <c r="FDR27" s="158"/>
      <c r="FDS27" s="158"/>
      <c r="FDT27" s="158"/>
      <c r="FDU27" s="158"/>
      <c r="FDV27" s="158"/>
      <c r="FDW27" s="158"/>
      <c r="FDX27" s="158"/>
      <c r="FDY27" s="158"/>
      <c r="FDZ27" s="158"/>
      <c r="FEA27" s="158"/>
      <c r="FEB27" s="158"/>
      <c r="FEC27" s="158"/>
      <c r="FED27" s="158"/>
      <c r="FEE27" s="158"/>
      <c r="FEF27" s="158"/>
      <c r="FEG27" s="158"/>
      <c r="FEH27" s="158"/>
      <c r="FEI27" s="158"/>
      <c r="FEJ27" s="158"/>
      <c r="FEK27" s="158"/>
      <c r="FEL27" s="55"/>
      <c r="FEM27" s="158"/>
      <c r="FEN27" s="158"/>
      <c r="FEO27" s="158"/>
      <c r="FEP27" s="158"/>
      <c r="FEQ27" s="158"/>
      <c r="FER27" s="158"/>
      <c r="FES27" s="158"/>
      <c r="FET27" s="158"/>
      <c r="FEU27" s="158"/>
      <c r="FEV27" s="158"/>
      <c r="FEW27" s="158"/>
      <c r="FEX27" s="158"/>
      <c r="FEY27" s="158"/>
      <c r="FEZ27" s="158"/>
      <c r="FFA27" s="158"/>
      <c r="FFB27" s="158"/>
      <c r="FFC27" s="158"/>
      <c r="FFD27" s="158"/>
      <c r="FFE27" s="158"/>
      <c r="FFF27" s="158"/>
      <c r="FFG27" s="158"/>
      <c r="FFH27" s="158"/>
      <c r="FFI27" s="158"/>
      <c r="FFJ27" s="55"/>
      <c r="FFK27" s="158"/>
      <c r="FFL27" s="158"/>
      <c r="FFM27" s="158"/>
      <c r="FFN27" s="158"/>
      <c r="FFO27" s="158"/>
      <c r="FFP27" s="158"/>
      <c r="FFQ27" s="158"/>
      <c r="FFR27" s="158"/>
      <c r="FFS27" s="158"/>
      <c r="FFT27" s="158"/>
      <c r="FFU27" s="158"/>
      <c r="FFV27" s="158"/>
      <c r="FFW27" s="158"/>
      <c r="FFX27" s="158"/>
      <c r="FFY27" s="158"/>
      <c r="FFZ27" s="158"/>
      <c r="FGA27" s="158"/>
      <c r="FGB27" s="158"/>
      <c r="FGC27" s="158"/>
      <c r="FGD27" s="158"/>
      <c r="FGE27" s="158"/>
      <c r="FGF27" s="158"/>
      <c r="FGG27" s="158"/>
      <c r="FGH27" s="55"/>
      <c r="FGI27" s="158"/>
      <c r="FGJ27" s="158"/>
      <c r="FGK27" s="158"/>
      <c r="FGL27" s="158"/>
      <c r="FGM27" s="158"/>
      <c r="FGN27" s="158"/>
      <c r="FGO27" s="158"/>
      <c r="FGP27" s="158"/>
      <c r="FGQ27" s="158"/>
      <c r="FGR27" s="158"/>
      <c r="FGS27" s="158"/>
      <c r="FGT27" s="158"/>
      <c r="FGU27" s="158"/>
      <c r="FGV27" s="158"/>
      <c r="FGW27" s="158"/>
      <c r="FGX27" s="158"/>
      <c r="FGY27" s="158"/>
      <c r="FGZ27" s="158"/>
      <c r="FHA27" s="158"/>
      <c r="FHB27" s="158"/>
      <c r="FHC27" s="158"/>
      <c r="FHD27" s="158"/>
      <c r="FHE27" s="158"/>
      <c r="FHF27" s="55"/>
      <c r="FHG27" s="158"/>
      <c r="FHH27" s="158"/>
      <c r="FHI27" s="158"/>
      <c r="FHJ27" s="158"/>
      <c r="FHK27" s="158"/>
      <c r="FHL27" s="158"/>
      <c r="FHM27" s="158"/>
      <c r="FHN27" s="158"/>
      <c r="FHO27" s="158"/>
      <c r="FHP27" s="158"/>
      <c r="FHQ27" s="158"/>
      <c r="FHR27" s="158"/>
      <c r="FHS27" s="158"/>
      <c r="FHT27" s="158"/>
      <c r="FHU27" s="158"/>
      <c r="FHV27" s="158"/>
      <c r="FHW27" s="158"/>
      <c r="FHX27" s="158"/>
      <c r="FHY27" s="158"/>
      <c r="FHZ27" s="158"/>
      <c r="FIA27" s="158"/>
      <c r="FIB27" s="158"/>
      <c r="FIC27" s="158"/>
      <c r="FID27" s="55"/>
      <c r="FIE27" s="158"/>
      <c r="FIF27" s="158"/>
      <c r="FIG27" s="158"/>
      <c r="FIH27" s="158"/>
      <c r="FII27" s="158"/>
      <c r="FIJ27" s="158"/>
      <c r="FIK27" s="158"/>
      <c r="FIL27" s="158"/>
      <c r="FIM27" s="158"/>
      <c r="FIN27" s="158"/>
      <c r="FIO27" s="158"/>
      <c r="FIP27" s="158"/>
      <c r="FIQ27" s="158"/>
      <c r="FIR27" s="158"/>
      <c r="FIS27" s="158"/>
      <c r="FIT27" s="158"/>
      <c r="FIU27" s="158"/>
      <c r="FIV27" s="158"/>
      <c r="FIW27" s="158"/>
      <c r="FIX27" s="158"/>
      <c r="FIY27" s="158"/>
      <c r="FIZ27" s="158"/>
      <c r="FJA27" s="158"/>
      <c r="FJB27" s="55"/>
      <c r="FJC27" s="158"/>
      <c r="FJD27" s="158"/>
      <c r="FJE27" s="158"/>
      <c r="FJF27" s="158"/>
      <c r="FJG27" s="158"/>
      <c r="FJH27" s="158"/>
      <c r="FJI27" s="158"/>
      <c r="FJJ27" s="158"/>
      <c r="FJK27" s="158"/>
      <c r="FJL27" s="158"/>
      <c r="FJM27" s="158"/>
      <c r="FJN27" s="158"/>
      <c r="FJO27" s="158"/>
      <c r="FJP27" s="158"/>
      <c r="FJQ27" s="158"/>
      <c r="FJR27" s="158"/>
      <c r="FJS27" s="158"/>
      <c r="FJT27" s="158"/>
      <c r="FJU27" s="158"/>
      <c r="FJV27" s="158"/>
      <c r="FJW27" s="158"/>
      <c r="FJX27" s="158"/>
      <c r="FJY27" s="158"/>
      <c r="FJZ27" s="55"/>
      <c r="FKA27" s="158"/>
      <c r="FKB27" s="158"/>
      <c r="FKC27" s="158"/>
      <c r="FKD27" s="158"/>
      <c r="FKE27" s="158"/>
      <c r="FKF27" s="158"/>
      <c r="FKG27" s="158"/>
      <c r="FKH27" s="158"/>
      <c r="FKI27" s="158"/>
      <c r="FKJ27" s="158"/>
      <c r="FKK27" s="158"/>
      <c r="FKL27" s="158"/>
      <c r="FKM27" s="158"/>
      <c r="FKN27" s="158"/>
      <c r="FKO27" s="158"/>
      <c r="FKP27" s="158"/>
      <c r="FKQ27" s="158"/>
      <c r="FKR27" s="158"/>
      <c r="FKS27" s="158"/>
      <c r="FKT27" s="158"/>
      <c r="FKU27" s="158"/>
      <c r="FKV27" s="158"/>
      <c r="FKW27" s="158"/>
      <c r="FKX27" s="55"/>
      <c r="FKY27" s="158"/>
      <c r="FKZ27" s="158"/>
      <c r="FLA27" s="158"/>
      <c r="FLB27" s="158"/>
      <c r="FLC27" s="158"/>
      <c r="FLD27" s="158"/>
      <c r="FLE27" s="158"/>
      <c r="FLF27" s="158"/>
      <c r="FLG27" s="158"/>
      <c r="FLH27" s="158"/>
      <c r="FLI27" s="158"/>
      <c r="FLJ27" s="158"/>
      <c r="FLK27" s="158"/>
      <c r="FLL27" s="158"/>
      <c r="FLM27" s="158"/>
      <c r="FLN27" s="158"/>
      <c r="FLO27" s="158"/>
      <c r="FLP27" s="158"/>
      <c r="FLQ27" s="158"/>
      <c r="FLR27" s="158"/>
      <c r="FLS27" s="158"/>
      <c r="FLT27" s="158"/>
      <c r="FLU27" s="158"/>
      <c r="FLV27" s="55"/>
      <c r="FLW27" s="158"/>
      <c r="FLX27" s="158"/>
      <c r="FLY27" s="158"/>
      <c r="FLZ27" s="158"/>
      <c r="FMA27" s="158"/>
      <c r="FMB27" s="158"/>
      <c r="FMC27" s="158"/>
      <c r="FMD27" s="158"/>
      <c r="FME27" s="158"/>
      <c r="FMF27" s="158"/>
      <c r="FMG27" s="158"/>
      <c r="FMH27" s="158"/>
      <c r="FMI27" s="158"/>
      <c r="FMJ27" s="158"/>
      <c r="FMK27" s="158"/>
      <c r="FML27" s="158"/>
      <c r="FMM27" s="158"/>
      <c r="FMN27" s="158"/>
      <c r="FMO27" s="158"/>
      <c r="FMP27" s="158"/>
      <c r="FMQ27" s="158"/>
      <c r="FMR27" s="158"/>
      <c r="FMS27" s="158"/>
      <c r="FMT27" s="55"/>
      <c r="FMU27" s="158"/>
      <c r="FMV27" s="158"/>
      <c r="FMW27" s="158"/>
      <c r="FMX27" s="158"/>
      <c r="FMY27" s="158"/>
      <c r="FMZ27" s="158"/>
      <c r="FNA27" s="158"/>
      <c r="FNB27" s="158"/>
      <c r="FNC27" s="158"/>
      <c r="FND27" s="158"/>
      <c r="FNE27" s="158"/>
      <c r="FNF27" s="158"/>
      <c r="FNG27" s="158"/>
      <c r="FNH27" s="158"/>
      <c r="FNI27" s="158"/>
      <c r="FNJ27" s="158"/>
      <c r="FNK27" s="158"/>
      <c r="FNL27" s="158"/>
      <c r="FNM27" s="158"/>
      <c r="FNN27" s="158"/>
      <c r="FNO27" s="158"/>
      <c r="FNP27" s="158"/>
      <c r="FNQ27" s="158"/>
      <c r="FNR27" s="55"/>
      <c r="FNS27" s="158"/>
      <c r="FNT27" s="158"/>
      <c r="FNU27" s="158"/>
      <c r="FNV27" s="158"/>
      <c r="FNW27" s="158"/>
      <c r="FNX27" s="158"/>
      <c r="FNY27" s="158"/>
      <c r="FNZ27" s="158"/>
      <c r="FOA27" s="158"/>
      <c r="FOB27" s="158"/>
      <c r="FOC27" s="158"/>
      <c r="FOD27" s="158"/>
      <c r="FOE27" s="158"/>
      <c r="FOF27" s="158"/>
      <c r="FOG27" s="158"/>
      <c r="FOH27" s="158"/>
      <c r="FOI27" s="158"/>
      <c r="FOJ27" s="158"/>
      <c r="FOK27" s="158"/>
      <c r="FOL27" s="158"/>
      <c r="FOM27" s="158"/>
      <c r="FON27" s="158"/>
      <c r="FOO27" s="158"/>
      <c r="FOP27" s="55"/>
      <c r="FOQ27" s="158"/>
      <c r="FOR27" s="158"/>
      <c r="FOS27" s="158"/>
      <c r="FOT27" s="158"/>
      <c r="FOU27" s="158"/>
      <c r="FOV27" s="158"/>
      <c r="FOW27" s="158"/>
      <c r="FOX27" s="158"/>
      <c r="FOY27" s="158"/>
      <c r="FOZ27" s="158"/>
      <c r="FPA27" s="158"/>
      <c r="FPB27" s="158"/>
      <c r="FPC27" s="158"/>
      <c r="FPD27" s="158"/>
      <c r="FPE27" s="158"/>
      <c r="FPF27" s="158"/>
      <c r="FPG27" s="158"/>
      <c r="FPH27" s="158"/>
      <c r="FPI27" s="158"/>
      <c r="FPJ27" s="158"/>
      <c r="FPK27" s="158"/>
      <c r="FPL27" s="158"/>
      <c r="FPM27" s="158"/>
      <c r="FPN27" s="55"/>
      <c r="FPO27" s="158"/>
      <c r="FPP27" s="158"/>
      <c r="FPQ27" s="158"/>
      <c r="FPR27" s="158"/>
      <c r="FPS27" s="158"/>
      <c r="FPT27" s="158"/>
      <c r="FPU27" s="158"/>
      <c r="FPV27" s="158"/>
      <c r="FPW27" s="158"/>
      <c r="FPX27" s="158"/>
      <c r="FPY27" s="158"/>
      <c r="FPZ27" s="158"/>
      <c r="FQA27" s="158"/>
      <c r="FQB27" s="158"/>
      <c r="FQC27" s="158"/>
      <c r="FQD27" s="158"/>
      <c r="FQE27" s="158"/>
      <c r="FQF27" s="158"/>
      <c r="FQG27" s="158"/>
      <c r="FQH27" s="158"/>
      <c r="FQI27" s="158"/>
      <c r="FQJ27" s="158"/>
      <c r="FQK27" s="158"/>
      <c r="FQL27" s="55"/>
      <c r="FQM27" s="158"/>
      <c r="FQN27" s="158"/>
      <c r="FQO27" s="158"/>
      <c r="FQP27" s="158"/>
      <c r="FQQ27" s="158"/>
      <c r="FQR27" s="158"/>
      <c r="FQS27" s="158"/>
      <c r="FQT27" s="158"/>
      <c r="FQU27" s="158"/>
      <c r="FQV27" s="158"/>
      <c r="FQW27" s="158"/>
      <c r="FQX27" s="158"/>
      <c r="FQY27" s="158"/>
      <c r="FQZ27" s="158"/>
      <c r="FRA27" s="158"/>
      <c r="FRB27" s="158"/>
      <c r="FRC27" s="158"/>
      <c r="FRD27" s="158"/>
      <c r="FRE27" s="158"/>
      <c r="FRF27" s="158"/>
      <c r="FRG27" s="158"/>
      <c r="FRH27" s="158"/>
      <c r="FRI27" s="158"/>
      <c r="FRJ27" s="55"/>
      <c r="FRK27" s="158"/>
      <c r="FRL27" s="158"/>
      <c r="FRM27" s="158"/>
      <c r="FRN27" s="158"/>
      <c r="FRO27" s="158"/>
      <c r="FRP27" s="158"/>
      <c r="FRQ27" s="158"/>
      <c r="FRR27" s="158"/>
      <c r="FRS27" s="158"/>
      <c r="FRT27" s="158"/>
      <c r="FRU27" s="158"/>
      <c r="FRV27" s="158"/>
      <c r="FRW27" s="158"/>
      <c r="FRX27" s="158"/>
      <c r="FRY27" s="158"/>
      <c r="FRZ27" s="158"/>
      <c r="FSA27" s="158"/>
      <c r="FSB27" s="158"/>
      <c r="FSC27" s="158"/>
      <c r="FSD27" s="158"/>
      <c r="FSE27" s="158"/>
      <c r="FSF27" s="158"/>
      <c r="FSG27" s="158"/>
      <c r="FSH27" s="55"/>
      <c r="FSI27" s="158"/>
      <c r="FSJ27" s="158"/>
      <c r="FSK27" s="158"/>
      <c r="FSL27" s="158"/>
      <c r="FSM27" s="158"/>
      <c r="FSN27" s="158"/>
      <c r="FSO27" s="158"/>
      <c r="FSP27" s="158"/>
      <c r="FSQ27" s="158"/>
      <c r="FSR27" s="158"/>
      <c r="FSS27" s="158"/>
      <c r="FST27" s="158"/>
      <c r="FSU27" s="158"/>
      <c r="FSV27" s="158"/>
      <c r="FSW27" s="158"/>
      <c r="FSX27" s="158"/>
      <c r="FSY27" s="158"/>
      <c r="FSZ27" s="158"/>
      <c r="FTA27" s="158"/>
      <c r="FTB27" s="158"/>
      <c r="FTC27" s="158"/>
      <c r="FTD27" s="158"/>
      <c r="FTE27" s="158"/>
      <c r="FTF27" s="55"/>
      <c r="FTG27" s="158"/>
      <c r="FTH27" s="158"/>
      <c r="FTI27" s="158"/>
      <c r="FTJ27" s="158"/>
      <c r="FTK27" s="158"/>
      <c r="FTL27" s="158"/>
      <c r="FTM27" s="158"/>
      <c r="FTN27" s="158"/>
      <c r="FTO27" s="158"/>
      <c r="FTP27" s="158"/>
      <c r="FTQ27" s="158"/>
      <c r="FTR27" s="158"/>
      <c r="FTS27" s="158"/>
      <c r="FTT27" s="158"/>
      <c r="FTU27" s="158"/>
      <c r="FTV27" s="158"/>
      <c r="FTW27" s="158"/>
      <c r="FTX27" s="158"/>
      <c r="FTY27" s="158"/>
      <c r="FTZ27" s="158"/>
      <c r="FUA27" s="158"/>
      <c r="FUB27" s="158"/>
      <c r="FUC27" s="158"/>
      <c r="FUD27" s="55"/>
      <c r="FUE27" s="158"/>
      <c r="FUF27" s="158"/>
      <c r="FUG27" s="158"/>
      <c r="FUH27" s="158"/>
      <c r="FUI27" s="158"/>
      <c r="FUJ27" s="158"/>
      <c r="FUK27" s="158"/>
      <c r="FUL27" s="158"/>
      <c r="FUM27" s="158"/>
      <c r="FUN27" s="158"/>
      <c r="FUO27" s="158"/>
      <c r="FUP27" s="158"/>
      <c r="FUQ27" s="158"/>
      <c r="FUR27" s="158"/>
      <c r="FUS27" s="158"/>
      <c r="FUT27" s="158"/>
      <c r="FUU27" s="158"/>
      <c r="FUV27" s="158"/>
      <c r="FUW27" s="158"/>
      <c r="FUX27" s="158"/>
      <c r="FUY27" s="158"/>
      <c r="FUZ27" s="158"/>
      <c r="FVA27" s="158"/>
      <c r="FVB27" s="55"/>
      <c r="FVC27" s="158"/>
      <c r="FVD27" s="158"/>
      <c r="FVE27" s="158"/>
      <c r="FVF27" s="158"/>
      <c r="FVG27" s="158"/>
      <c r="FVH27" s="158"/>
      <c r="FVI27" s="158"/>
      <c r="FVJ27" s="158"/>
      <c r="FVK27" s="158"/>
      <c r="FVL27" s="158"/>
      <c r="FVM27" s="158"/>
      <c r="FVN27" s="158"/>
      <c r="FVO27" s="158"/>
      <c r="FVP27" s="158"/>
      <c r="FVQ27" s="158"/>
      <c r="FVR27" s="158"/>
      <c r="FVS27" s="158"/>
      <c r="FVT27" s="158"/>
      <c r="FVU27" s="158"/>
      <c r="FVV27" s="158"/>
      <c r="FVW27" s="158"/>
      <c r="FVX27" s="158"/>
      <c r="FVY27" s="158"/>
      <c r="FVZ27" s="55"/>
      <c r="FWA27" s="158"/>
      <c r="FWB27" s="158"/>
      <c r="FWC27" s="158"/>
      <c r="FWD27" s="158"/>
      <c r="FWE27" s="158"/>
      <c r="FWF27" s="158"/>
      <c r="FWG27" s="158"/>
      <c r="FWH27" s="158"/>
      <c r="FWI27" s="158"/>
      <c r="FWJ27" s="158"/>
      <c r="FWK27" s="158"/>
      <c r="FWL27" s="158"/>
      <c r="FWM27" s="158"/>
      <c r="FWN27" s="158"/>
      <c r="FWO27" s="158"/>
      <c r="FWP27" s="158"/>
      <c r="FWQ27" s="158"/>
      <c r="FWR27" s="158"/>
      <c r="FWS27" s="158"/>
      <c r="FWT27" s="158"/>
      <c r="FWU27" s="158"/>
      <c r="FWV27" s="158"/>
      <c r="FWW27" s="158"/>
      <c r="FWX27" s="55"/>
      <c r="FWY27" s="158"/>
      <c r="FWZ27" s="158"/>
      <c r="FXA27" s="158"/>
      <c r="FXB27" s="158"/>
      <c r="FXC27" s="158"/>
      <c r="FXD27" s="158"/>
      <c r="FXE27" s="158"/>
      <c r="FXF27" s="158"/>
      <c r="FXG27" s="158"/>
      <c r="FXH27" s="158"/>
      <c r="FXI27" s="158"/>
      <c r="FXJ27" s="158"/>
      <c r="FXK27" s="158"/>
      <c r="FXL27" s="158"/>
      <c r="FXM27" s="158"/>
      <c r="FXN27" s="158"/>
      <c r="FXO27" s="158"/>
      <c r="FXP27" s="158"/>
      <c r="FXQ27" s="158"/>
      <c r="FXR27" s="158"/>
      <c r="FXS27" s="158"/>
      <c r="FXT27" s="158"/>
      <c r="FXU27" s="158"/>
      <c r="FXV27" s="55"/>
      <c r="FXW27" s="158"/>
      <c r="FXX27" s="158"/>
      <c r="FXY27" s="158"/>
      <c r="FXZ27" s="158"/>
      <c r="FYA27" s="158"/>
      <c r="FYB27" s="158"/>
      <c r="FYC27" s="158"/>
      <c r="FYD27" s="158"/>
      <c r="FYE27" s="158"/>
      <c r="FYF27" s="158"/>
      <c r="FYG27" s="158"/>
      <c r="FYH27" s="158"/>
      <c r="FYI27" s="158"/>
      <c r="FYJ27" s="158"/>
      <c r="FYK27" s="158"/>
      <c r="FYL27" s="158"/>
      <c r="FYM27" s="158"/>
      <c r="FYN27" s="158"/>
      <c r="FYO27" s="158"/>
      <c r="FYP27" s="158"/>
      <c r="FYQ27" s="158"/>
      <c r="FYR27" s="158"/>
      <c r="FYS27" s="158"/>
      <c r="FYT27" s="55"/>
      <c r="FYU27" s="158"/>
      <c r="FYV27" s="158"/>
      <c r="FYW27" s="158"/>
      <c r="FYX27" s="158"/>
      <c r="FYY27" s="158"/>
      <c r="FYZ27" s="158"/>
      <c r="FZA27" s="158"/>
      <c r="FZB27" s="158"/>
      <c r="FZC27" s="158"/>
      <c r="FZD27" s="158"/>
      <c r="FZE27" s="158"/>
      <c r="FZF27" s="158"/>
      <c r="FZG27" s="158"/>
      <c r="FZH27" s="158"/>
      <c r="FZI27" s="158"/>
      <c r="FZJ27" s="158"/>
      <c r="FZK27" s="158"/>
      <c r="FZL27" s="158"/>
      <c r="FZM27" s="158"/>
      <c r="FZN27" s="158"/>
      <c r="FZO27" s="158"/>
      <c r="FZP27" s="158"/>
      <c r="FZQ27" s="158"/>
      <c r="FZR27" s="55"/>
      <c r="FZS27" s="158"/>
      <c r="FZT27" s="158"/>
      <c r="FZU27" s="158"/>
      <c r="FZV27" s="158"/>
      <c r="FZW27" s="158"/>
      <c r="FZX27" s="158"/>
      <c r="FZY27" s="158"/>
      <c r="FZZ27" s="158"/>
      <c r="GAA27" s="158"/>
      <c r="GAB27" s="158"/>
      <c r="GAC27" s="158"/>
      <c r="GAD27" s="158"/>
      <c r="GAE27" s="158"/>
      <c r="GAF27" s="158"/>
      <c r="GAG27" s="158"/>
      <c r="GAH27" s="158"/>
      <c r="GAI27" s="158"/>
      <c r="GAJ27" s="158"/>
      <c r="GAK27" s="158"/>
      <c r="GAL27" s="158"/>
      <c r="GAM27" s="158"/>
      <c r="GAN27" s="158"/>
      <c r="GAO27" s="158"/>
      <c r="GAP27" s="55"/>
      <c r="GAQ27" s="158"/>
      <c r="GAR27" s="158"/>
      <c r="GAS27" s="158"/>
      <c r="GAT27" s="158"/>
      <c r="GAU27" s="158"/>
      <c r="GAV27" s="158"/>
      <c r="GAW27" s="158"/>
      <c r="GAX27" s="158"/>
      <c r="GAY27" s="158"/>
      <c r="GAZ27" s="158"/>
      <c r="GBA27" s="158"/>
      <c r="GBB27" s="158"/>
      <c r="GBC27" s="158"/>
      <c r="GBD27" s="158"/>
      <c r="GBE27" s="158"/>
      <c r="GBF27" s="158"/>
      <c r="GBG27" s="158"/>
      <c r="GBH27" s="158"/>
      <c r="GBI27" s="158"/>
      <c r="GBJ27" s="158"/>
      <c r="GBK27" s="158"/>
      <c r="GBL27" s="158"/>
      <c r="GBM27" s="158"/>
      <c r="GBN27" s="55"/>
      <c r="GBO27" s="158"/>
      <c r="GBP27" s="158"/>
      <c r="GBQ27" s="158"/>
      <c r="GBR27" s="158"/>
      <c r="GBS27" s="158"/>
      <c r="GBT27" s="158"/>
      <c r="GBU27" s="158"/>
      <c r="GBV27" s="158"/>
      <c r="GBW27" s="158"/>
      <c r="GBX27" s="158"/>
      <c r="GBY27" s="158"/>
      <c r="GBZ27" s="158"/>
      <c r="GCA27" s="158"/>
      <c r="GCB27" s="158"/>
      <c r="GCC27" s="158"/>
      <c r="GCD27" s="158"/>
      <c r="GCE27" s="158"/>
      <c r="GCF27" s="158"/>
      <c r="GCG27" s="158"/>
      <c r="GCH27" s="158"/>
      <c r="GCI27" s="158"/>
      <c r="GCJ27" s="158"/>
      <c r="GCK27" s="158"/>
      <c r="GCL27" s="55"/>
      <c r="GCM27" s="158"/>
      <c r="GCN27" s="158"/>
      <c r="GCO27" s="158"/>
      <c r="GCP27" s="158"/>
      <c r="GCQ27" s="158"/>
      <c r="GCR27" s="158"/>
      <c r="GCS27" s="158"/>
      <c r="GCT27" s="158"/>
      <c r="GCU27" s="158"/>
      <c r="GCV27" s="158"/>
      <c r="GCW27" s="158"/>
      <c r="GCX27" s="158"/>
      <c r="GCY27" s="158"/>
      <c r="GCZ27" s="158"/>
      <c r="GDA27" s="158"/>
      <c r="GDB27" s="158"/>
      <c r="GDC27" s="158"/>
      <c r="GDD27" s="158"/>
      <c r="GDE27" s="158"/>
      <c r="GDF27" s="158"/>
      <c r="GDG27" s="158"/>
      <c r="GDH27" s="158"/>
      <c r="GDI27" s="158"/>
      <c r="GDJ27" s="55"/>
      <c r="GDK27" s="158"/>
      <c r="GDL27" s="158"/>
      <c r="GDM27" s="158"/>
      <c r="GDN27" s="158"/>
      <c r="GDO27" s="158"/>
      <c r="GDP27" s="158"/>
      <c r="GDQ27" s="158"/>
      <c r="GDR27" s="158"/>
      <c r="GDS27" s="158"/>
      <c r="GDT27" s="158"/>
      <c r="GDU27" s="158"/>
      <c r="GDV27" s="158"/>
      <c r="GDW27" s="158"/>
      <c r="GDX27" s="158"/>
      <c r="GDY27" s="158"/>
      <c r="GDZ27" s="158"/>
      <c r="GEA27" s="158"/>
      <c r="GEB27" s="158"/>
      <c r="GEC27" s="158"/>
      <c r="GED27" s="158"/>
      <c r="GEE27" s="158"/>
      <c r="GEF27" s="158"/>
      <c r="GEG27" s="158"/>
      <c r="GEH27" s="55"/>
      <c r="GEI27" s="158"/>
      <c r="GEJ27" s="158"/>
      <c r="GEK27" s="158"/>
      <c r="GEL27" s="158"/>
      <c r="GEM27" s="158"/>
      <c r="GEN27" s="158"/>
      <c r="GEO27" s="158"/>
      <c r="GEP27" s="158"/>
      <c r="GEQ27" s="158"/>
      <c r="GER27" s="158"/>
      <c r="GES27" s="158"/>
      <c r="GET27" s="158"/>
      <c r="GEU27" s="158"/>
      <c r="GEV27" s="158"/>
      <c r="GEW27" s="158"/>
      <c r="GEX27" s="158"/>
      <c r="GEY27" s="158"/>
      <c r="GEZ27" s="158"/>
      <c r="GFA27" s="158"/>
      <c r="GFB27" s="158"/>
      <c r="GFC27" s="158"/>
      <c r="GFD27" s="158"/>
      <c r="GFE27" s="158"/>
      <c r="GFF27" s="55"/>
      <c r="GFG27" s="158"/>
      <c r="GFH27" s="158"/>
      <c r="GFI27" s="158"/>
      <c r="GFJ27" s="158"/>
      <c r="GFK27" s="158"/>
      <c r="GFL27" s="158"/>
      <c r="GFM27" s="158"/>
      <c r="GFN27" s="158"/>
      <c r="GFO27" s="158"/>
      <c r="GFP27" s="158"/>
      <c r="GFQ27" s="158"/>
      <c r="GFR27" s="158"/>
      <c r="GFS27" s="158"/>
      <c r="GFT27" s="158"/>
      <c r="GFU27" s="158"/>
      <c r="GFV27" s="158"/>
      <c r="GFW27" s="158"/>
      <c r="GFX27" s="158"/>
      <c r="GFY27" s="158"/>
      <c r="GFZ27" s="158"/>
      <c r="GGA27" s="158"/>
      <c r="GGB27" s="158"/>
      <c r="GGC27" s="158"/>
      <c r="GGD27" s="55"/>
      <c r="GGE27" s="158"/>
      <c r="GGF27" s="158"/>
      <c r="GGG27" s="158"/>
      <c r="GGH27" s="158"/>
      <c r="GGI27" s="158"/>
      <c r="GGJ27" s="158"/>
      <c r="GGK27" s="158"/>
      <c r="GGL27" s="158"/>
      <c r="GGM27" s="158"/>
      <c r="GGN27" s="158"/>
      <c r="GGO27" s="158"/>
      <c r="GGP27" s="158"/>
      <c r="GGQ27" s="158"/>
      <c r="GGR27" s="158"/>
      <c r="GGS27" s="158"/>
      <c r="GGT27" s="158"/>
      <c r="GGU27" s="158"/>
      <c r="GGV27" s="158"/>
      <c r="GGW27" s="158"/>
      <c r="GGX27" s="158"/>
      <c r="GGY27" s="158"/>
      <c r="GGZ27" s="158"/>
      <c r="GHA27" s="158"/>
      <c r="GHB27" s="55"/>
      <c r="GHC27" s="158"/>
      <c r="GHD27" s="158"/>
      <c r="GHE27" s="158"/>
      <c r="GHF27" s="158"/>
      <c r="GHG27" s="158"/>
      <c r="GHH27" s="158"/>
      <c r="GHI27" s="158"/>
      <c r="GHJ27" s="158"/>
      <c r="GHK27" s="158"/>
      <c r="GHL27" s="158"/>
      <c r="GHM27" s="158"/>
      <c r="GHN27" s="158"/>
      <c r="GHO27" s="158"/>
      <c r="GHP27" s="158"/>
      <c r="GHQ27" s="158"/>
      <c r="GHR27" s="158"/>
      <c r="GHS27" s="158"/>
      <c r="GHT27" s="158"/>
      <c r="GHU27" s="158"/>
      <c r="GHV27" s="158"/>
      <c r="GHW27" s="158"/>
      <c r="GHX27" s="158"/>
      <c r="GHY27" s="158"/>
      <c r="GHZ27" s="55"/>
      <c r="GIA27" s="158"/>
      <c r="GIB27" s="158"/>
      <c r="GIC27" s="158"/>
      <c r="GID27" s="158"/>
      <c r="GIE27" s="158"/>
      <c r="GIF27" s="158"/>
      <c r="GIG27" s="158"/>
      <c r="GIH27" s="158"/>
      <c r="GII27" s="158"/>
      <c r="GIJ27" s="158"/>
      <c r="GIK27" s="158"/>
      <c r="GIL27" s="158"/>
      <c r="GIM27" s="158"/>
      <c r="GIN27" s="158"/>
      <c r="GIO27" s="158"/>
      <c r="GIP27" s="158"/>
      <c r="GIQ27" s="158"/>
      <c r="GIR27" s="158"/>
      <c r="GIS27" s="158"/>
      <c r="GIT27" s="158"/>
      <c r="GIU27" s="158"/>
      <c r="GIV27" s="158"/>
      <c r="GIW27" s="158"/>
      <c r="GIX27" s="55"/>
      <c r="GIY27" s="158"/>
      <c r="GIZ27" s="158"/>
      <c r="GJA27" s="158"/>
      <c r="GJB27" s="158"/>
      <c r="GJC27" s="158"/>
      <c r="GJD27" s="158"/>
      <c r="GJE27" s="158"/>
      <c r="GJF27" s="158"/>
      <c r="GJG27" s="158"/>
      <c r="GJH27" s="158"/>
      <c r="GJI27" s="158"/>
      <c r="GJJ27" s="158"/>
      <c r="GJK27" s="158"/>
      <c r="GJL27" s="158"/>
      <c r="GJM27" s="158"/>
      <c r="GJN27" s="158"/>
      <c r="GJO27" s="158"/>
      <c r="GJP27" s="158"/>
      <c r="GJQ27" s="158"/>
      <c r="GJR27" s="158"/>
      <c r="GJS27" s="158"/>
      <c r="GJT27" s="158"/>
      <c r="GJU27" s="158"/>
      <c r="GJV27" s="55"/>
      <c r="GJW27" s="158"/>
      <c r="GJX27" s="158"/>
      <c r="GJY27" s="158"/>
      <c r="GJZ27" s="158"/>
      <c r="GKA27" s="158"/>
      <c r="GKB27" s="158"/>
      <c r="GKC27" s="158"/>
      <c r="GKD27" s="158"/>
      <c r="GKE27" s="158"/>
      <c r="GKF27" s="158"/>
      <c r="GKG27" s="158"/>
      <c r="GKH27" s="158"/>
      <c r="GKI27" s="158"/>
      <c r="GKJ27" s="158"/>
      <c r="GKK27" s="158"/>
      <c r="GKL27" s="158"/>
      <c r="GKM27" s="158"/>
      <c r="GKN27" s="158"/>
      <c r="GKO27" s="158"/>
      <c r="GKP27" s="158"/>
      <c r="GKQ27" s="158"/>
      <c r="GKR27" s="158"/>
      <c r="GKS27" s="158"/>
      <c r="GKT27" s="55"/>
      <c r="GKU27" s="158"/>
      <c r="GKV27" s="158"/>
      <c r="GKW27" s="158"/>
      <c r="GKX27" s="158"/>
      <c r="GKY27" s="158"/>
      <c r="GKZ27" s="158"/>
      <c r="GLA27" s="158"/>
      <c r="GLB27" s="158"/>
      <c r="GLC27" s="158"/>
      <c r="GLD27" s="158"/>
      <c r="GLE27" s="158"/>
      <c r="GLF27" s="158"/>
      <c r="GLG27" s="158"/>
      <c r="GLH27" s="158"/>
      <c r="GLI27" s="158"/>
      <c r="GLJ27" s="158"/>
      <c r="GLK27" s="158"/>
      <c r="GLL27" s="158"/>
      <c r="GLM27" s="158"/>
      <c r="GLN27" s="158"/>
      <c r="GLO27" s="158"/>
      <c r="GLP27" s="158"/>
      <c r="GLQ27" s="158"/>
      <c r="GLR27" s="55"/>
      <c r="GLS27" s="158"/>
      <c r="GLT27" s="158"/>
      <c r="GLU27" s="158"/>
      <c r="GLV27" s="158"/>
      <c r="GLW27" s="158"/>
      <c r="GLX27" s="158"/>
      <c r="GLY27" s="158"/>
      <c r="GLZ27" s="158"/>
      <c r="GMA27" s="158"/>
      <c r="GMB27" s="158"/>
      <c r="GMC27" s="158"/>
      <c r="GMD27" s="158"/>
      <c r="GME27" s="158"/>
      <c r="GMF27" s="158"/>
      <c r="GMG27" s="158"/>
      <c r="GMH27" s="158"/>
      <c r="GMI27" s="158"/>
      <c r="GMJ27" s="158"/>
      <c r="GMK27" s="158"/>
      <c r="GML27" s="158"/>
      <c r="GMM27" s="158"/>
      <c r="GMN27" s="158"/>
      <c r="GMO27" s="158"/>
      <c r="GMP27" s="55"/>
      <c r="GMQ27" s="158"/>
      <c r="GMR27" s="158"/>
      <c r="GMS27" s="158"/>
      <c r="GMT27" s="158"/>
      <c r="GMU27" s="158"/>
      <c r="GMV27" s="158"/>
      <c r="GMW27" s="158"/>
      <c r="GMX27" s="158"/>
      <c r="GMY27" s="158"/>
      <c r="GMZ27" s="158"/>
      <c r="GNA27" s="158"/>
      <c r="GNB27" s="158"/>
      <c r="GNC27" s="158"/>
      <c r="GND27" s="158"/>
      <c r="GNE27" s="158"/>
      <c r="GNF27" s="158"/>
      <c r="GNG27" s="158"/>
      <c r="GNH27" s="158"/>
      <c r="GNI27" s="158"/>
      <c r="GNJ27" s="158"/>
      <c r="GNK27" s="158"/>
      <c r="GNL27" s="158"/>
      <c r="GNM27" s="158"/>
      <c r="GNN27" s="55"/>
      <c r="GNO27" s="158"/>
      <c r="GNP27" s="158"/>
      <c r="GNQ27" s="158"/>
      <c r="GNR27" s="158"/>
      <c r="GNS27" s="158"/>
      <c r="GNT27" s="158"/>
      <c r="GNU27" s="158"/>
      <c r="GNV27" s="158"/>
      <c r="GNW27" s="158"/>
      <c r="GNX27" s="158"/>
      <c r="GNY27" s="158"/>
      <c r="GNZ27" s="158"/>
      <c r="GOA27" s="158"/>
      <c r="GOB27" s="158"/>
      <c r="GOC27" s="158"/>
      <c r="GOD27" s="158"/>
      <c r="GOE27" s="158"/>
      <c r="GOF27" s="158"/>
      <c r="GOG27" s="158"/>
      <c r="GOH27" s="158"/>
      <c r="GOI27" s="158"/>
      <c r="GOJ27" s="158"/>
      <c r="GOK27" s="158"/>
      <c r="GOL27" s="55"/>
      <c r="GOM27" s="158"/>
      <c r="GON27" s="158"/>
      <c r="GOO27" s="158"/>
      <c r="GOP27" s="158"/>
      <c r="GOQ27" s="158"/>
      <c r="GOR27" s="158"/>
      <c r="GOS27" s="158"/>
      <c r="GOT27" s="158"/>
      <c r="GOU27" s="158"/>
      <c r="GOV27" s="158"/>
      <c r="GOW27" s="158"/>
      <c r="GOX27" s="158"/>
      <c r="GOY27" s="158"/>
      <c r="GOZ27" s="158"/>
      <c r="GPA27" s="158"/>
      <c r="GPB27" s="158"/>
      <c r="GPC27" s="158"/>
      <c r="GPD27" s="158"/>
      <c r="GPE27" s="158"/>
      <c r="GPF27" s="158"/>
      <c r="GPG27" s="158"/>
      <c r="GPH27" s="158"/>
      <c r="GPI27" s="158"/>
      <c r="GPJ27" s="55"/>
      <c r="GPK27" s="158"/>
      <c r="GPL27" s="158"/>
      <c r="GPM27" s="158"/>
      <c r="GPN27" s="158"/>
      <c r="GPO27" s="158"/>
      <c r="GPP27" s="158"/>
      <c r="GPQ27" s="158"/>
      <c r="GPR27" s="158"/>
      <c r="GPS27" s="158"/>
      <c r="GPT27" s="158"/>
      <c r="GPU27" s="158"/>
      <c r="GPV27" s="158"/>
      <c r="GPW27" s="158"/>
      <c r="GPX27" s="158"/>
      <c r="GPY27" s="158"/>
      <c r="GPZ27" s="158"/>
      <c r="GQA27" s="158"/>
      <c r="GQB27" s="158"/>
      <c r="GQC27" s="158"/>
      <c r="GQD27" s="158"/>
      <c r="GQE27" s="158"/>
      <c r="GQF27" s="158"/>
      <c r="GQG27" s="158"/>
      <c r="GQH27" s="55"/>
      <c r="GQI27" s="158"/>
      <c r="GQJ27" s="158"/>
      <c r="GQK27" s="158"/>
      <c r="GQL27" s="158"/>
      <c r="GQM27" s="158"/>
      <c r="GQN27" s="158"/>
      <c r="GQO27" s="158"/>
      <c r="GQP27" s="158"/>
      <c r="GQQ27" s="158"/>
      <c r="GQR27" s="158"/>
      <c r="GQS27" s="158"/>
      <c r="GQT27" s="158"/>
      <c r="GQU27" s="158"/>
      <c r="GQV27" s="158"/>
      <c r="GQW27" s="158"/>
      <c r="GQX27" s="158"/>
      <c r="GQY27" s="158"/>
      <c r="GQZ27" s="158"/>
      <c r="GRA27" s="158"/>
      <c r="GRB27" s="158"/>
      <c r="GRC27" s="158"/>
      <c r="GRD27" s="158"/>
      <c r="GRE27" s="158"/>
      <c r="GRF27" s="55"/>
      <c r="GRG27" s="158"/>
      <c r="GRH27" s="158"/>
      <c r="GRI27" s="158"/>
      <c r="GRJ27" s="158"/>
      <c r="GRK27" s="158"/>
      <c r="GRL27" s="158"/>
      <c r="GRM27" s="158"/>
      <c r="GRN27" s="158"/>
      <c r="GRO27" s="158"/>
      <c r="GRP27" s="158"/>
      <c r="GRQ27" s="158"/>
      <c r="GRR27" s="158"/>
      <c r="GRS27" s="158"/>
      <c r="GRT27" s="158"/>
      <c r="GRU27" s="158"/>
      <c r="GRV27" s="158"/>
      <c r="GRW27" s="158"/>
      <c r="GRX27" s="158"/>
      <c r="GRY27" s="158"/>
      <c r="GRZ27" s="158"/>
      <c r="GSA27" s="158"/>
      <c r="GSB27" s="158"/>
      <c r="GSC27" s="158"/>
      <c r="GSD27" s="55"/>
      <c r="GSE27" s="158"/>
      <c r="GSF27" s="158"/>
      <c r="GSG27" s="158"/>
      <c r="GSH27" s="158"/>
      <c r="GSI27" s="158"/>
      <c r="GSJ27" s="158"/>
      <c r="GSK27" s="158"/>
      <c r="GSL27" s="158"/>
      <c r="GSM27" s="158"/>
      <c r="GSN27" s="158"/>
      <c r="GSO27" s="158"/>
      <c r="GSP27" s="158"/>
      <c r="GSQ27" s="158"/>
      <c r="GSR27" s="158"/>
      <c r="GSS27" s="158"/>
      <c r="GST27" s="158"/>
      <c r="GSU27" s="158"/>
      <c r="GSV27" s="158"/>
      <c r="GSW27" s="158"/>
      <c r="GSX27" s="158"/>
      <c r="GSY27" s="158"/>
      <c r="GSZ27" s="158"/>
      <c r="GTA27" s="158"/>
      <c r="GTB27" s="55"/>
      <c r="GTC27" s="158"/>
      <c r="GTD27" s="158"/>
      <c r="GTE27" s="158"/>
      <c r="GTF27" s="158"/>
      <c r="GTG27" s="158"/>
      <c r="GTH27" s="158"/>
      <c r="GTI27" s="158"/>
      <c r="GTJ27" s="158"/>
      <c r="GTK27" s="158"/>
      <c r="GTL27" s="158"/>
      <c r="GTM27" s="158"/>
      <c r="GTN27" s="158"/>
      <c r="GTO27" s="158"/>
      <c r="GTP27" s="158"/>
      <c r="GTQ27" s="158"/>
      <c r="GTR27" s="158"/>
      <c r="GTS27" s="158"/>
      <c r="GTT27" s="158"/>
      <c r="GTU27" s="158"/>
      <c r="GTV27" s="158"/>
      <c r="GTW27" s="158"/>
      <c r="GTX27" s="158"/>
      <c r="GTY27" s="158"/>
      <c r="GTZ27" s="55"/>
      <c r="GUA27" s="158"/>
      <c r="GUB27" s="158"/>
      <c r="GUC27" s="158"/>
      <c r="GUD27" s="158"/>
      <c r="GUE27" s="158"/>
      <c r="GUF27" s="158"/>
      <c r="GUG27" s="158"/>
      <c r="GUH27" s="158"/>
      <c r="GUI27" s="158"/>
      <c r="GUJ27" s="158"/>
      <c r="GUK27" s="158"/>
      <c r="GUL27" s="158"/>
      <c r="GUM27" s="158"/>
      <c r="GUN27" s="158"/>
      <c r="GUO27" s="158"/>
      <c r="GUP27" s="158"/>
      <c r="GUQ27" s="158"/>
      <c r="GUR27" s="158"/>
      <c r="GUS27" s="158"/>
      <c r="GUT27" s="158"/>
      <c r="GUU27" s="158"/>
      <c r="GUV27" s="158"/>
      <c r="GUW27" s="158"/>
      <c r="GUX27" s="55"/>
      <c r="GUY27" s="158"/>
      <c r="GUZ27" s="158"/>
      <c r="GVA27" s="158"/>
      <c r="GVB27" s="158"/>
      <c r="GVC27" s="158"/>
      <c r="GVD27" s="158"/>
      <c r="GVE27" s="158"/>
      <c r="GVF27" s="158"/>
      <c r="GVG27" s="158"/>
      <c r="GVH27" s="158"/>
      <c r="GVI27" s="158"/>
      <c r="GVJ27" s="158"/>
      <c r="GVK27" s="158"/>
      <c r="GVL27" s="158"/>
      <c r="GVM27" s="158"/>
      <c r="GVN27" s="158"/>
      <c r="GVO27" s="158"/>
      <c r="GVP27" s="158"/>
      <c r="GVQ27" s="158"/>
      <c r="GVR27" s="158"/>
      <c r="GVS27" s="158"/>
      <c r="GVT27" s="158"/>
      <c r="GVU27" s="158"/>
      <c r="GVV27" s="55"/>
      <c r="GVW27" s="158"/>
      <c r="GVX27" s="158"/>
      <c r="GVY27" s="158"/>
      <c r="GVZ27" s="158"/>
      <c r="GWA27" s="158"/>
      <c r="GWB27" s="158"/>
      <c r="GWC27" s="158"/>
      <c r="GWD27" s="158"/>
      <c r="GWE27" s="158"/>
      <c r="GWF27" s="158"/>
      <c r="GWG27" s="158"/>
      <c r="GWH27" s="158"/>
      <c r="GWI27" s="158"/>
      <c r="GWJ27" s="158"/>
      <c r="GWK27" s="158"/>
      <c r="GWL27" s="158"/>
      <c r="GWM27" s="158"/>
      <c r="GWN27" s="158"/>
      <c r="GWO27" s="158"/>
      <c r="GWP27" s="158"/>
      <c r="GWQ27" s="158"/>
      <c r="GWR27" s="158"/>
      <c r="GWS27" s="158"/>
      <c r="GWT27" s="55"/>
      <c r="GWU27" s="158"/>
      <c r="GWV27" s="158"/>
      <c r="GWW27" s="158"/>
      <c r="GWX27" s="158"/>
      <c r="GWY27" s="158"/>
      <c r="GWZ27" s="158"/>
      <c r="GXA27" s="158"/>
      <c r="GXB27" s="158"/>
      <c r="GXC27" s="158"/>
      <c r="GXD27" s="158"/>
      <c r="GXE27" s="158"/>
      <c r="GXF27" s="158"/>
      <c r="GXG27" s="158"/>
      <c r="GXH27" s="158"/>
      <c r="GXI27" s="158"/>
      <c r="GXJ27" s="158"/>
      <c r="GXK27" s="158"/>
      <c r="GXL27" s="158"/>
      <c r="GXM27" s="158"/>
      <c r="GXN27" s="158"/>
      <c r="GXO27" s="158"/>
      <c r="GXP27" s="158"/>
      <c r="GXQ27" s="158"/>
      <c r="GXR27" s="55"/>
      <c r="GXS27" s="158"/>
      <c r="GXT27" s="158"/>
      <c r="GXU27" s="158"/>
      <c r="GXV27" s="158"/>
      <c r="GXW27" s="158"/>
      <c r="GXX27" s="158"/>
      <c r="GXY27" s="158"/>
      <c r="GXZ27" s="158"/>
      <c r="GYA27" s="158"/>
      <c r="GYB27" s="158"/>
      <c r="GYC27" s="158"/>
      <c r="GYD27" s="158"/>
      <c r="GYE27" s="158"/>
      <c r="GYF27" s="158"/>
      <c r="GYG27" s="158"/>
      <c r="GYH27" s="158"/>
      <c r="GYI27" s="158"/>
      <c r="GYJ27" s="158"/>
      <c r="GYK27" s="158"/>
      <c r="GYL27" s="158"/>
      <c r="GYM27" s="158"/>
      <c r="GYN27" s="158"/>
      <c r="GYO27" s="158"/>
      <c r="GYP27" s="55"/>
      <c r="GYQ27" s="158"/>
      <c r="GYR27" s="158"/>
      <c r="GYS27" s="158"/>
      <c r="GYT27" s="158"/>
      <c r="GYU27" s="158"/>
      <c r="GYV27" s="158"/>
      <c r="GYW27" s="158"/>
      <c r="GYX27" s="158"/>
      <c r="GYY27" s="158"/>
      <c r="GYZ27" s="158"/>
      <c r="GZA27" s="158"/>
      <c r="GZB27" s="158"/>
      <c r="GZC27" s="158"/>
      <c r="GZD27" s="158"/>
      <c r="GZE27" s="158"/>
      <c r="GZF27" s="158"/>
      <c r="GZG27" s="158"/>
      <c r="GZH27" s="158"/>
      <c r="GZI27" s="158"/>
      <c r="GZJ27" s="158"/>
      <c r="GZK27" s="158"/>
      <c r="GZL27" s="158"/>
      <c r="GZM27" s="158"/>
      <c r="GZN27" s="55"/>
      <c r="GZO27" s="158"/>
      <c r="GZP27" s="158"/>
      <c r="GZQ27" s="158"/>
      <c r="GZR27" s="158"/>
      <c r="GZS27" s="158"/>
      <c r="GZT27" s="158"/>
      <c r="GZU27" s="158"/>
      <c r="GZV27" s="158"/>
      <c r="GZW27" s="158"/>
      <c r="GZX27" s="158"/>
      <c r="GZY27" s="158"/>
      <c r="GZZ27" s="158"/>
      <c r="HAA27" s="158"/>
      <c r="HAB27" s="158"/>
      <c r="HAC27" s="158"/>
      <c r="HAD27" s="158"/>
      <c r="HAE27" s="158"/>
      <c r="HAF27" s="158"/>
      <c r="HAG27" s="158"/>
      <c r="HAH27" s="158"/>
      <c r="HAI27" s="158"/>
      <c r="HAJ27" s="158"/>
      <c r="HAK27" s="158"/>
      <c r="HAL27" s="55"/>
      <c r="HAM27" s="158"/>
      <c r="HAN27" s="158"/>
      <c r="HAO27" s="158"/>
      <c r="HAP27" s="158"/>
      <c r="HAQ27" s="158"/>
      <c r="HAR27" s="158"/>
      <c r="HAS27" s="158"/>
      <c r="HAT27" s="158"/>
      <c r="HAU27" s="158"/>
      <c r="HAV27" s="158"/>
      <c r="HAW27" s="158"/>
      <c r="HAX27" s="158"/>
      <c r="HAY27" s="158"/>
      <c r="HAZ27" s="158"/>
      <c r="HBA27" s="158"/>
      <c r="HBB27" s="158"/>
      <c r="HBC27" s="158"/>
      <c r="HBD27" s="158"/>
      <c r="HBE27" s="158"/>
      <c r="HBF27" s="158"/>
      <c r="HBG27" s="158"/>
      <c r="HBH27" s="158"/>
      <c r="HBI27" s="158"/>
      <c r="HBJ27" s="55"/>
      <c r="HBK27" s="158"/>
      <c r="HBL27" s="158"/>
      <c r="HBM27" s="158"/>
      <c r="HBN27" s="158"/>
      <c r="HBO27" s="158"/>
      <c r="HBP27" s="158"/>
      <c r="HBQ27" s="158"/>
      <c r="HBR27" s="158"/>
      <c r="HBS27" s="158"/>
      <c r="HBT27" s="158"/>
      <c r="HBU27" s="158"/>
      <c r="HBV27" s="158"/>
      <c r="HBW27" s="158"/>
      <c r="HBX27" s="158"/>
      <c r="HBY27" s="158"/>
      <c r="HBZ27" s="158"/>
      <c r="HCA27" s="158"/>
      <c r="HCB27" s="158"/>
      <c r="HCC27" s="158"/>
      <c r="HCD27" s="158"/>
      <c r="HCE27" s="158"/>
      <c r="HCF27" s="158"/>
      <c r="HCG27" s="158"/>
      <c r="HCH27" s="55"/>
      <c r="HCI27" s="158"/>
      <c r="HCJ27" s="158"/>
      <c r="HCK27" s="158"/>
      <c r="HCL27" s="158"/>
      <c r="HCM27" s="158"/>
      <c r="HCN27" s="158"/>
      <c r="HCO27" s="158"/>
      <c r="HCP27" s="158"/>
      <c r="HCQ27" s="158"/>
      <c r="HCR27" s="158"/>
      <c r="HCS27" s="158"/>
      <c r="HCT27" s="158"/>
      <c r="HCU27" s="158"/>
      <c r="HCV27" s="158"/>
      <c r="HCW27" s="158"/>
      <c r="HCX27" s="158"/>
      <c r="HCY27" s="158"/>
      <c r="HCZ27" s="158"/>
      <c r="HDA27" s="158"/>
      <c r="HDB27" s="158"/>
      <c r="HDC27" s="158"/>
      <c r="HDD27" s="158"/>
      <c r="HDE27" s="158"/>
      <c r="HDF27" s="55"/>
      <c r="HDG27" s="158"/>
      <c r="HDH27" s="158"/>
      <c r="HDI27" s="158"/>
      <c r="HDJ27" s="158"/>
      <c r="HDK27" s="158"/>
      <c r="HDL27" s="158"/>
      <c r="HDM27" s="158"/>
      <c r="HDN27" s="158"/>
      <c r="HDO27" s="158"/>
      <c r="HDP27" s="158"/>
      <c r="HDQ27" s="158"/>
      <c r="HDR27" s="158"/>
      <c r="HDS27" s="158"/>
      <c r="HDT27" s="158"/>
      <c r="HDU27" s="158"/>
      <c r="HDV27" s="158"/>
      <c r="HDW27" s="158"/>
      <c r="HDX27" s="158"/>
      <c r="HDY27" s="158"/>
      <c r="HDZ27" s="158"/>
      <c r="HEA27" s="158"/>
      <c r="HEB27" s="158"/>
      <c r="HEC27" s="158"/>
      <c r="HED27" s="55"/>
      <c r="HEE27" s="158"/>
      <c r="HEF27" s="158"/>
      <c r="HEG27" s="158"/>
      <c r="HEH27" s="158"/>
      <c r="HEI27" s="158"/>
      <c r="HEJ27" s="158"/>
      <c r="HEK27" s="158"/>
      <c r="HEL27" s="158"/>
      <c r="HEM27" s="158"/>
      <c r="HEN27" s="158"/>
      <c r="HEO27" s="158"/>
      <c r="HEP27" s="158"/>
      <c r="HEQ27" s="158"/>
      <c r="HER27" s="158"/>
      <c r="HES27" s="158"/>
      <c r="HET27" s="158"/>
      <c r="HEU27" s="158"/>
      <c r="HEV27" s="158"/>
      <c r="HEW27" s="158"/>
      <c r="HEX27" s="158"/>
      <c r="HEY27" s="158"/>
      <c r="HEZ27" s="158"/>
      <c r="HFA27" s="158"/>
      <c r="HFB27" s="55"/>
      <c r="HFC27" s="158"/>
      <c r="HFD27" s="158"/>
      <c r="HFE27" s="158"/>
      <c r="HFF27" s="158"/>
      <c r="HFG27" s="158"/>
      <c r="HFH27" s="158"/>
      <c r="HFI27" s="158"/>
      <c r="HFJ27" s="158"/>
      <c r="HFK27" s="158"/>
      <c r="HFL27" s="158"/>
      <c r="HFM27" s="158"/>
      <c r="HFN27" s="158"/>
      <c r="HFO27" s="158"/>
      <c r="HFP27" s="158"/>
      <c r="HFQ27" s="158"/>
      <c r="HFR27" s="158"/>
      <c r="HFS27" s="158"/>
      <c r="HFT27" s="158"/>
      <c r="HFU27" s="158"/>
      <c r="HFV27" s="158"/>
      <c r="HFW27" s="158"/>
      <c r="HFX27" s="158"/>
      <c r="HFY27" s="158"/>
      <c r="HFZ27" s="55"/>
      <c r="HGA27" s="158"/>
      <c r="HGB27" s="158"/>
      <c r="HGC27" s="158"/>
      <c r="HGD27" s="158"/>
      <c r="HGE27" s="158"/>
      <c r="HGF27" s="158"/>
      <c r="HGG27" s="158"/>
      <c r="HGH27" s="158"/>
      <c r="HGI27" s="158"/>
      <c r="HGJ27" s="158"/>
      <c r="HGK27" s="158"/>
      <c r="HGL27" s="158"/>
      <c r="HGM27" s="158"/>
      <c r="HGN27" s="158"/>
      <c r="HGO27" s="158"/>
      <c r="HGP27" s="158"/>
      <c r="HGQ27" s="158"/>
      <c r="HGR27" s="158"/>
      <c r="HGS27" s="158"/>
      <c r="HGT27" s="158"/>
      <c r="HGU27" s="158"/>
      <c r="HGV27" s="158"/>
      <c r="HGW27" s="158"/>
      <c r="HGX27" s="55"/>
      <c r="HGY27" s="158"/>
      <c r="HGZ27" s="158"/>
      <c r="HHA27" s="158"/>
      <c r="HHB27" s="158"/>
      <c r="HHC27" s="158"/>
      <c r="HHD27" s="158"/>
      <c r="HHE27" s="158"/>
      <c r="HHF27" s="158"/>
      <c r="HHG27" s="158"/>
      <c r="HHH27" s="158"/>
      <c r="HHI27" s="158"/>
      <c r="HHJ27" s="158"/>
      <c r="HHK27" s="158"/>
      <c r="HHL27" s="158"/>
      <c r="HHM27" s="158"/>
      <c r="HHN27" s="158"/>
      <c r="HHO27" s="158"/>
      <c r="HHP27" s="158"/>
      <c r="HHQ27" s="158"/>
      <c r="HHR27" s="158"/>
      <c r="HHS27" s="158"/>
      <c r="HHT27" s="158"/>
      <c r="HHU27" s="158"/>
      <c r="HHV27" s="55"/>
      <c r="HHW27" s="158"/>
      <c r="HHX27" s="158"/>
      <c r="HHY27" s="158"/>
      <c r="HHZ27" s="158"/>
      <c r="HIA27" s="158"/>
      <c r="HIB27" s="158"/>
      <c r="HIC27" s="158"/>
      <c r="HID27" s="158"/>
      <c r="HIE27" s="158"/>
      <c r="HIF27" s="158"/>
      <c r="HIG27" s="158"/>
      <c r="HIH27" s="158"/>
      <c r="HII27" s="158"/>
      <c r="HIJ27" s="158"/>
      <c r="HIK27" s="158"/>
      <c r="HIL27" s="158"/>
      <c r="HIM27" s="158"/>
      <c r="HIN27" s="158"/>
      <c r="HIO27" s="158"/>
      <c r="HIP27" s="158"/>
      <c r="HIQ27" s="158"/>
      <c r="HIR27" s="158"/>
      <c r="HIS27" s="158"/>
      <c r="HIT27" s="55"/>
      <c r="HIU27" s="158"/>
      <c r="HIV27" s="158"/>
      <c r="HIW27" s="158"/>
      <c r="HIX27" s="158"/>
      <c r="HIY27" s="158"/>
      <c r="HIZ27" s="158"/>
      <c r="HJA27" s="158"/>
      <c r="HJB27" s="158"/>
      <c r="HJC27" s="158"/>
      <c r="HJD27" s="158"/>
      <c r="HJE27" s="158"/>
      <c r="HJF27" s="158"/>
      <c r="HJG27" s="158"/>
      <c r="HJH27" s="158"/>
      <c r="HJI27" s="158"/>
      <c r="HJJ27" s="158"/>
      <c r="HJK27" s="158"/>
      <c r="HJL27" s="158"/>
      <c r="HJM27" s="158"/>
      <c r="HJN27" s="158"/>
      <c r="HJO27" s="158"/>
      <c r="HJP27" s="158"/>
      <c r="HJQ27" s="158"/>
      <c r="HJR27" s="55"/>
      <c r="HJS27" s="158"/>
      <c r="HJT27" s="158"/>
      <c r="HJU27" s="158"/>
      <c r="HJV27" s="158"/>
      <c r="HJW27" s="158"/>
      <c r="HJX27" s="158"/>
      <c r="HJY27" s="158"/>
      <c r="HJZ27" s="158"/>
      <c r="HKA27" s="158"/>
      <c r="HKB27" s="158"/>
      <c r="HKC27" s="158"/>
      <c r="HKD27" s="158"/>
      <c r="HKE27" s="158"/>
      <c r="HKF27" s="158"/>
      <c r="HKG27" s="158"/>
      <c r="HKH27" s="158"/>
      <c r="HKI27" s="158"/>
      <c r="HKJ27" s="158"/>
      <c r="HKK27" s="158"/>
      <c r="HKL27" s="158"/>
      <c r="HKM27" s="158"/>
      <c r="HKN27" s="158"/>
      <c r="HKO27" s="158"/>
      <c r="HKP27" s="55"/>
      <c r="HKQ27" s="158"/>
      <c r="HKR27" s="158"/>
      <c r="HKS27" s="158"/>
      <c r="HKT27" s="158"/>
      <c r="HKU27" s="158"/>
      <c r="HKV27" s="158"/>
      <c r="HKW27" s="158"/>
      <c r="HKX27" s="158"/>
      <c r="HKY27" s="158"/>
      <c r="HKZ27" s="158"/>
      <c r="HLA27" s="158"/>
      <c r="HLB27" s="158"/>
      <c r="HLC27" s="158"/>
      <c r="HLD27" s="158"/>
      <c r="HLE27" s="158"/>
      <c r="HLF27" s="158"/>
      <c r="HLG27" s="158"/>
      <c r="HLH27" s="158"/>
      <c r="HLI27" s="158"/>
      <c r="HLJ27" s="158"/>
      <c r="HLK27" s="158"/>
      <c r="HLL27" s="158"/>
      <c r="HLM27" s="158"/>
      <c r="HLN27" s="55"/>
      <c r="HLO27" s="158"/>
      <c r="HLP27" s="158"/>
      <c r="HLQ27" s="158"/>
      <c r="HLR27" s="158"/>
      <c r="HLS27" s="158"/>
      <c r="HLT27" s="158"/>
      <c r="HLU27" s="158"/>
      <c r="HLV27" s="158"/>
      <c r="HLW27" s="158"/>
      <c r="HLX27" s="158"/>
      <c r="HLY27" s="158"/>
      <c r="HLZ27" s="158"/>
      <c r="HMA27" s="158"/>
      <c r="HMB27" s="158"/>
      <c r="HMC27" s="158"/>
      <c r="HMD27" s="158"/>
      <c r="HME27" s="158"/>
      <c r="HMF27" s="158"/>
      <c r="HMG27" s="158"/>
      <c r="HMH27" s="158"/>
      <c r="HMI27" s="158"/>
      <c r="HMJ27" s="158"/>
      <c r="HMK27" s="158"/>
      <c r="HML27" s="55"/>
      <c r="HMM27" s="158"/>
      <c r="HMN27" s="158"/>
      <c r="HMO27" s="158"/>
      <c r="HMP27" s="158"/>
      <c r="HMQ27" s="158"/>
      <c r="HMR27" s="158"/>
      <c r="HMS27" s="158"/>
      <c r="HMT27" s="158"/>
      <c r="HMU27" s="158"/>
      <c r="HMV27" s="158"/>
      <c r="HMW27" s="158"/>
      <c r="HMX27" s="158"/>
      <c r="HMY27" s="158"/>
      <c r="HMZ27" s="158"/>
      <c r="HNA27" s="158"/>
      <c r="HNB27" s="158"/>
      <c r="HNC27" s="158"/>
      <c r="HND27" s="158"/>
      <c r="HNE27" s="158"/>
      <c r="HNF27" s="158"/>
      <c r="HNG27" s="158"/>
      <c r="HNH27" s="158"/>
      <c r="HNI27" s="158"/>
      <c r="HNJ27" s="55"/>
      <c r="HNK27" s="158"/>
      <c r="HNL27" s="158"/>
      <c r="HNM27" s="158"/>
      <c r="HNN27" s="158"/>
      <c r="HNO27" s="158"/>
      <c r="HNP27" s="158"/>
      <c r="HNQ27" s="158"/>
      <c r="HNR27" s="158"/>
      <c r="HNS27" s="158"/>
      <c r="HNT27" s="158"/>
      <c r="HNU27" s="158"/>
      <c r="HNV27" s="158"/>
      <c r="HNW27" s="158"/>
      <c r="HNX27" s="158"/>
      <c r="HNY27" s="158"/>
      <c r="HNZ27" s="158"/>
      <c r="HOA27" s="158"/>
      <c r="HOB27" s="158"/>
      <c r="HOC27" s="158"/>
      <c r="HOD27" s="158"/>
      <c r="HOE27" s="158"/>
      <c r="HOF27" s="158"/>
      <c r="HOG27" s="158"/>
      <c r="HOH27" s="55"/>
      <c r="HOI27" s="158"/>
      <c r="HOJ27" s="158"/>
      <c r="HOK27" s="158"/>
      <c r="HOL27" s="158"/>
      <c r="HOM27" s="158"/>
      <c r="HON27" s="158"/>
      <c r="HOO27" s="158"/>
      <c r="HOP27" s="158"/>
      <c r="HOQ27" s="158"/>
      <c r="HOR27" s="158"/>
      <c r="HOS27" s="158"/>
      <c r="HOT27" s="158"/>
      <c r="HOU27" s="158"/>
      <c r="HOV27" s="158"/>
      <c r="HOW27" s="158"/>
      <c r="HOX27" s="158"/>
      <c r="HOY27" s="158"/>
      <c r="HOZ27" s="158"/>
      <c r="HPA27" s="158"/>
      <c r="HPB27" s="158"/>
      <c r="HPC27" s="158"/>
      <c r="HPD27" s="158"/>
      <c r="HPE27" s="158"/>
      <c r="HPF27" s="55"/>
      <c r="HPG27" s="158"/>
      <c r="HPH27" s="158"/>
      <c r="HPI27" s="158"/>
      <c r="HPJ27" s="158"/>
      <c r="HPK27" s="158"/>
      <c r="HPL27" s="158"/>
      <c r="HPM27" s="158"/>
      <c r="HPN27" s="158"/>
      <c r="HPO27" s="158"/>
      <c r="HPP27" s="158"/>
      <c r="HPQ27" s="158"/>
      <c r="HPR27" s="158"/>
      <c r="HPS27" s="158"/>
      <c r="HPT27" s="158"/>
      <c r="HPU27" s="158"/>
      <c r="HPV27" s="158"/>
      <c r="HPW27" s="158"/>
      <c r="HPX27" s="158"/>
      <c r="HPY27" s="158"/>
      <c r="HPZ27" s="158"/>
      <c r="HQA27" s="158"/>
      <c r="HQB27" s="158"/>
      <c r="HQC27" s="158"/>
      <c r="HQD27" s="55"/>
      <c r="HQE27" s="158"/>
      <c r="HQF27" s="158"/>
      <c r="HQG27" s="158"/>
      <c r="HQH27" s="158"/>
      <c r="HQI27" s="158"/>
      <c r="HQJ27" s="158"/>
      <c r="HQK27" s="158"/>
      <c r="HQL27" s="158"/>
      <c r="HQM27" s="158"/>
      <c r="HQN27" s="158"/>
      <c r="HQO27" s="158"/>
      <c r="HQP27" s="158"/>
      <c r="HQQ27" s="158"/>
      <c r="HQR27" s="158"/>
      <c r="HQS27" s="158"/>
      <c r="HQT27" s="158"/>
      <c r="HQU27" s="158"/>
      <c r="HQV27" s="158"/>
      <c r="HQW27" s="158"/>
      <c r="HQX27" s="158"/>
      <c r="HQY27" s="158"/>
      <c r="HQZ27" s="158"/>
      <c r="HRA27" s="158"/>
      <c r="HRB27" s="55"/>
      <c r="HRC27" s="158"/>
      <c r="HRD27" s="158"/>
      <c r="HRE27" s="158"/>
      <c r="HRF27" s="158"/>
      <c r="HRG27" s="158"/>
      <c r="HRH27" s="158"/>
      <c r="HRI27" s="158"/>
      <c r="HRJ27" s="158"/>
      <c r="HRK27" s="158"/>
      <c r="HRL27" s="158"/>
      <c r="HRM27" s="158"/>
      <c r="HRN27" s="158"/>
      <c r="HRO27" s="158"/>
      <c r="HRP27" s="158"/>
      <c r="HRQ27" s="158"/>
      <c r="HRR27" s="158"/>
      <c r="HRS27" s="158"/>
      <c r="HRT27" s="158"/>
      <c r="HRU27" s="158"/>
      <c r="HRV27" s="158"/>
      <c r="HRW27" s="158"/>
      <c r="HRX27" s="158"/>
      <c r="HRY27" s="158"/>
      <c r="HRZ27" s="55"/>
      <c r="HSA27" s="158"/>
      <c r="HSB27" s="158"/>
      <c r="HSC27" s="158"/>
      <c r="HSD27" s="158"/>
      <c r="HSE27" s="158"/>
      <c r="HSF27" s="158"/>
      <c r="HSG27" s="158"/>
      <c r="HSH27" s="158"/>
      <c r="HSI27" s="158"/>
      <c r="HSJ27" s="158"/>
      <c r="HSK27" s="158"/>
      <c r="HSL27" s="158"/>
      <c r="HSM27" s="158"/>
      <c r="HSN27" s="158"/>
      <c r="HSO27" s="158"/>
      <c r="HSP27" s="158"/>
      <c r="HSQ27" s="158"/>
      <c r="HSR27" s="158"/>
      <c r="HSS27" s="158"/>
      <c r="HST27" s="158"/>
      <c r="HSU27" s="158"/>
      <c r="HSV27" s="158"/>
      <c r="HSW27" s="158"/>
      <c r="HSX27" s="55"/>
      <c r="HSY27" s="158"/>
      <c r="HSZ27" s="158"/>
      <c r="HTA27" s="158"/>
      <c r="HTB27" s="158"/>
      <c r="HTC27" s="158"/>
      <c r="HTD27" s="158"/>
      <c r="HTE27" s="158"/>
      <c r="HTF27" s="158"/>
      <c r="HTG27" s="158"/>
      <c r="HTH27" s="158"/>
      <c r="HTI27" s="158"/>
      <c r="HTJ27" s="158"/>
      <c r="HTK27" s="158"/>
      <c r="HTL27" s="158"/>
      <c r="HTM27" s="158"/>
      <c r="HTN27" s="158"/>
      <c r="HTO27" s="158"/>
      <c r="HTP27" s="158"/>
      <c r="HTQ27" s="158"/>
      <c r="HTR27" s="158"/>
      <c r="HTS27" s="158"/>
      <c r="HTT27" s="158"/>
      <c r="HTU27" s="158"/>
      <c r="HTV27" s="55"/>
      <c r="HTW27" s="158"/>
      <c r="HTX27" s="158"/>
      <c r="HTY27" s="158"/>
      <c r="HTZ27" s="158"/>
      <c r="HUA27" s="158"/>
      <c r="HUB27" s="158"/>
      <c r="HUC27" s="158"/>
      <c r="HUD27" s="158"/>
      <c r="HUE27" s="158"/>
      <c r="HUF27" s="158"/>
      <c r="HUG27" s="158"/>
      <c r="HUH27" s="158"/>
      <c r="HUI27" s="158"/>
      <c r="HUJ27" s="158"/>
      <c r="HUK27" s="158"/>
      <c r="HUL27" s="158"/>
      <c r="HUM27" s="158"/>
      <c r="HUN27" s="158"/>
      <c r="HUO27" s="158"/>
      <c r="HUP27" s="158"/>
      <c r="HUQ27" s="158"/>
      <c r="HUR27" s="158"/>
      <c r="HUS27" s="158"/>
      <c r="HUT27" s="55"/>
      <c r="HUU27" s="158"/>
      <c r="HUV27" s="158"/>
      <c r="HUW27" s="158"/>
      <c r="HUX27" s="158"/>
      <c r="HUY27" s="158"/>
      <c r="HUZ27" s="158"/>
      <c r="HVA27" s="158"/>
      <c r="HVB27" s="158"/>
      <c r="HVC27" s="158"/>
      <c r="HVD27" s="158"/>
      <c r="HVE27" s="158"/>
      <c r="HVF27" s="158"/>
      <c r="HVG27" s="158"/>
      <c r="HVH27" s="158"/>
      <c r="HVI27" s="158"/>
      <c r="HVJ27" s="158"/>
      <c r="HVK27" s="158"/>
      <c r="HVL27" s="158"/>
      <c r="HVM27" s="158"/>
      <c r="HVN27" s="158"/>
      <c r="HVO27" s="158"/>
      <c r="HVP27" s="158"/>
      <c r="HVQ27" s="158"/>
      <c r="HVR27" s="55"/>
      <c r="HVS27" s="158"/>
      <c r="HVT27" s="158"/>
      <c r="HVU27" s="158"/>
      <c r="HVV27" s="158"/>
      <c r="HVW27" s="158"/>
      <c r="HVX27" s="158"/>
      <c r="HVY27" s="158"/>
      <c r="HVZ27" s="158"/>
      <c r="HWA27" s="158"/>
      <c r="HWB27" s="158"/>
      <c r="HWC27" s="158"/>
      <c r="HWD27" s="158"/>
      <c r="HWE27" s="158"/>
      <c r="HWF27" s="158"/>
      <c r="HWG27" s="158"/>
      <c r="HWH27" s="158"/>
      <c r="HWI27" s="158"/>
      <c r="HWJ27" s="158"/>
      <c r="HWK27" s="158"/>
      <c r="HWL27" s="158"/>
      <c r="HWM27" s="158"/>
      <c r="HWN27" s="158"/>
      <c r="HWO27" s="158"/>
      <c r="HWP27" s="55"/>
      <c r="HWQ27" s="158"/>
      <c r="HWR27" s="158"/>
      <c r="HWS27" s="158"/>
      <c r="HWT27" s="158"/>
      <c r="HWU27" s="158"/>
      <c r="HWV27" s="158"/>
      <c r="HWW27" s="158"/>
      <c r="HWX27" s="158"/>
      <c r="HWY27" s="158"/>
      <c r="HWZ27" s="158"/>
      <c r="HXA27" s="158"/>
      <c r="HXB27" s="158"/>
      <c r="HXC27" s="158"/>
      <c r="HXD27" s="158"/>
      <c r="HXE27" s="158"/>
      <c r="HXF27" s="158"/>
      <c r="HXG27" s="158"/>
      <c r="HXH27" s="158"/>
      <c r="HXI27" s="158"/>
      <c r="HXJ27" s="158"/>
      <c r="HXK27" s="158"/>
      <c r="HXL27" s="158"/>
      <c r="HXM27" s="158"/>
      <c r="HXN27" s="55"/>
      <c r="HXO27" s="158"/>
      <c r="HXP27" s="158"/>
      <c r="HXQ27" s="158"/>
      <c r="HXR27" s="158"/>
      <c r="HXS27" s="158"/>
      <c r="HXT27" s="158"/>
      <c r="HXU27" s="158"/>
      <c r="HXV27" s="158"/>
      <c r="HXW27" s="158"/>
      <c r="HXX27" s="158"/>
      <c r="HXY27" s="158"/>
      <c r="HXZ27" s="158"/>
      <c r="HYA27" s="158"/>
      <c r="HYB27" s="158"/>
      <c r="HYC27" s="158"/>
      <c r="HYD27" s="158"/>
      <c r="HYE27" s="158"/>
      <c r="HYF27" s="158"/>
      <c r="HYG27" s="158"/>
      <c r="HYH27" s="158"/>
      <c r="HYI27" s="158"/>
      <c r="HYJ27" s="158"/>
      <c r="HYK27" s="158"/>
      <c r="HYL27" s="55"/>
      <c r="HYM27" s="158"/>
      <c r="HYN27" s="158"/>
      <c r="HYO27" s="158"/>
      <c r="HYP27" s="158"/>
      <c r="HYQ27" s="158"/>
      <c r="HYR27" s="158"/>
      <c r="HYS27" s="158"/>
      <c r="HYT27" s="158"/>
      <c r="HYU27" s="158"/>
      <c r="HYV27" s="158"/>
      <c r="HYW27" s="158"/>
      <c r="HYX27" s="158"/>
      <c r="HYY27" s="158"/>
      <c r="HYZ27" s="158"/>
      <c r="HZA27" s="158"/>
      <c r="HZB27" s="158"/>
      <c r="HZC27" s="158"/>
      <c r="HZD27" s="158"/>
      <c r="HZE27" s="158"/>
      <c r="HZF27" s="158"/>
      <c r="HZG27" s="158"/>
      <c r="HZH27" s="158"/>
      <c r="HZI27" s="158"/>
      <c r="HZJ27" s="55"/>
      <c r="HZK27" s="158"/>
      <c r="HZL27" s="158"/>
      <c r="HZM27" s="158"/>
      <c r="HZN27" s="158"/>
      <c r="HZO27" s="158"/>
      <c r="HZP27" s="158"/>
      <c r="HZQ27" s="158"/>
      <c r="HZR27" s="158"/>
      <c r="HZS27" s="158"/>
      <c r="HZT27" s="158"/>
      <c r="HZU27" s="158"/>
      <c r="HZV27" s="158"/>
      <c r="HZW27" s="158"/>
      <c r="HZX27" s="158"/>
      <c r="HZY27" s="158"/>
      <c r="HZZ27" s="158"/>
      <c r="IAA27" s="158"/>
      <c r="IAB27" s="158"/>
      <c r="IAC27" s="158"/>
      <c r="IAD27" s="158"/>
      <c r="IAE27" s="158"/>
      <c r="IAF27" s="158"/>
      <c r="IAG27" s="158"/>
      <c r="IAH27" s="55"/>
      <c r="IAI27" s="158"/>
      <c r="IAJ27" s="158"/>
      <c r="IAK27" s="158"/>
      <c r="IAL27" s="158"/>
      <c r="IAM27" s="158"/>
      <c r="IAN27" s="158"/>
      <c r="IAO27" s="158"/>
      <c r="IAP27" s="158"/>
      <c r="IAQ27" s="158"/>
      <c r="IAR27" s="158"/>
      <c r="IAS27" s="158"/>
      <c r="IAT27" s="158"/>
      <c r="IAU27" s="158"/>
      <c r="IAV27" s="158"/>
      <c r="IAW27" s="158"/>
      <c r="IAX27" s="158"/>
      <c r="IAY27" s="158"/>
      <c r="IAZ27" s="158"/>
      <c r="IBA27" s="158"/>
      <c r="IBB27" s="158"/>
      <c r="IBC27" s="158"/>
      <c r="IBD27" s="158"/>
      <c r="IBE27" s="158"/>
      <c r="IBF27" s="55"/>
      <c r="IBG27" s="158"/>
      <c r="IBH27" s="158"/>
      <c r="IBI27" s="158"/>
      <c r="IBJ27" s="158"/>
      <c r="IBK27" s="158"/>
      <c r="IBL27" s="158"/>
      <c r="IBM27" s="158"/>
      <c r="IBN27" s="158"/>
      <c r="IBO27" s="158"/>
      <c r="IBP27" s="158"/>
      <c r="IBQ27" s="158"/>
      <c r="IBR27" s="158"/>
      <c r="IBS27" s="158"/>
      <c r="IBT27" s="158"/>
      <c r="IBU27" s="158"/>
      <c r="IBV27" s="158"/>
      <c r="IBW27" s="158"/>
      <c r="IBX27" s="158"/>
      <c r="IBY27" s="158"/>
      <c r="IBZ27" s="158"/>
      <c r="ICA27" s="158"/>
      <c r="ICB27" s="158"/>
      <c r="ICC27" s="158"/>
      <c r="ICD27" s="55"/>
      <c r="ICE27" s="158"/>
      <c r="ICF27" s="158"/>
      <c r="ICG27" s="158"/>
      <c r="ICH27" s="158"/>
      <c r="ICI27" s="158"/>
      <c r="ICJ27" s="158"/>
      <c r="ICK27" s="158"/>
      <c r="ICL27" s="158"/>
      <c r="ICM27" s="158"/>
      <c r="ICN27" s="158"/>
      <c r="ICO27" s="158"/>
      <c r="ICP27" s="158"/>
      <c r="ICQ27" s="158"/>
      <c r="ICR27" s="158"/>
      <c r="ICS27" s="158"/>
      <c r="ICT27" s="158"/>
      <c r="ICU27" s="158"/>
      <c r="ICV27" s="158"/>
      <c r="ICW27" s="158"/>
      <c r="ICX27" s="158"/>
      <c r="ICY27" s="158"/>
      <c r="ICZ27" s="158"/>
      <c r="IDA27" s="158"/>
      <c r="IDB27" s="55"/>
      <c r="IDC27" s="158"/>
      <c r="IDD27" s="158"/>
      <c r="IDE27" s="158"/>
      <c r="IDF27" s="158"/>
      <c r="IDG27" s="158"/>
      <c r="IDH27" s="158"/>
      <c r="IDI27" s="158"/>
      <c r="IDJ27" s="158"/>
      <c r="IDK27" s="158"/>
      <c r="IDL27" s="158"/>
      <c r="IDM27" s="158"/>
      <c r="IDN27" s="158"/>
      <c r="IDO27" s="158"/>
      <c r="IDP27" s="158"/>
      <c r="IDQ27" s="158"/>
      <c r="IDR27" s="158"/>
      <c r="IDS27" s="158"/>
      <c r="IDT27" s="158"/>
      <c r="IDU27" s="158"/>
      <c r="IDV27" s="158"/>
      <c r="IDW27" s="158"/>
      <c r="IDX27" s="158"/>
      <c r="IDY27" s="158"/>
      <c r="IDZ27" s="55"/>
      <c r="IEA27" s="158"/>
      <c r="IEB27" s="158"/>
      <c r="IEC27" s="158"/>
      <c r="IED27" s="158"/>
      <c r="IEE27" s="158"/>
      <c r="IEF27" s="158"/>
      <c r="IEG27" s="158"/>
      <c r="IEH27" s="158"/>
      <c r="IEI27" s="158"/>
      <c r="IEJ27" s="158"/>
      <c r="IEK27" s="158"/>
      <c r="IEL27" s="158"/>
      <c r="IEM27" s="158"/>
      <c r="IEN27" s="158"/>
      <c r="IEO27" s="158"/>
      <c r="IEP27" s="158"/>
      <c r="IEQ27" s="158"/>
      <c r="IER27" s="158"/>
      <c r="IES27" s="158"/>
      <c r="IET27" s="158"/>
      <c r="IEU27" s="158"/>
      <c r="IEV27" s="158"/>
      <c r="IEW27" s="158"/>
      <c r="IEX27" s="55"/>
      <c r="IEY27" s="158"/>
      <c r="IEZ27" s="158"/>
      <c r="IFA27" s="158"/>
      <c r="IFB27" s="158"/>
      <c r="IFC27" s="158"/>
      <c r="IFD27" s="158"/>
      <c r="IFE27" s="158"/>
      <c r="IFF27" s="158"/>
      <c r="IFG27" s="158"/>
      <c r="IFH27" s="158"/>
      <c r="IFI27" s="158"/>
      <c r="IFJ27" s="158"/>
      <c r="IFK27" s="158"/>
      <c r="IFL27" s="158"/>
      <c r="IFM27" s="158"/>
      <c r="IFN27" s="158"/>
      <c r="IFO27" s="158"/>
      <c r="IFP27" s="158"/>
      <c r="IFQ27" s="158"/>
      <c r="IFR27" s="158"/>
      <c r="IFS27" s="158"/>
      <c r="IFT27" s="158"/>
      <c r="IFU27" s="158"/>
      <c r="IFV27" s="55"/>
      <c r="IFW27" s="158"/>
      <c r="IFX27" s="158"/>
      <c r="IFY27" s="158"/>
      <c r="IFZ27" s="158"/>
      <c r="IGA27" s="158"/>
      <c r="IGB27" s="158"/>
      <c r="IGC27" s="158"/>
      <c r="IGD27" s="158"/>
      <c r="IGE27" s="158"/>
      <c r="IGF27" s="158"/>
      <c r="IGG27" s="158"/>
      <c r="IGH27" s="158"/>
      <c r="IGI27" s="158"/>
      <c r="IGJ27" s="158"/>
      <c r="IGK27" s="158"/>
      <c r="IGL27" s="158"/>
      <c r="IGM27" s="158"/>
      <c r="IGN27" s="158"/>
      <c r="IGO27" s="158"/>
      <c r="IGP27" s="158"/>
      <c r="IGQ27" s="158"/>
      <c r="IGR27" s="158"/>
      <c r="IGS27" s="158"/>
      <c r="IGT27" s="55"/>
      <c r="IGU27" s="158"/>
      <c r="IGV27" s="158"/>
      <c r="IGW27" s="158"/>
      <c r="IGX27" s="158"/>
      <c r="IGY27" s="158"/>
      <c r="IGZ27" s="158"/>
      <c r="IHA27" s="158"/>
      <c r="IHB27" s="158"/>
      <c r="IHC27" s="158"/>
      <c r="IHD27" s="158"/>
      <c r="IHE27" s="158"/>
      <c r="IHF27" s="158"/>
      <c r="IHG27" s="158"/>
      <c r="IHH27" s="158"/>
      <c r="IHI27" s="158"/>
      <c r="IHJ27" s="158"/>
      <c r="IHK27" s="158"/>
      <c r="IHL27" s="158"/>
      <c r="IHM27" s="158"/>
      <c r="IHN27" s="158"/>
      <c r="IHO27" s="158"/>
      <c r="IHP27" s="158"/>
      <c r="IHQ27" s="158"/>
      <c r="IHR27" s="55"/>
      <c r="IHS27" s="158"/>
      <c r="IHT27" s="158"/>
      <c r="IHU27" s="158"/>
      <c r="IHV27" s="158"/>
      <c r="IHW27" s="158"/>
      <c r="IHX27" s="158"/>
      <c r="IHY27" s="158"/>
      <c r="IHZ27" s="158"/>
      <c r="IIA27" s="158"/>
      <c r="IIB27" s="158"/>
      <c r="IIC27" s="158"/>
      <c r="IID27" s="158"/>
      <c r="IIE27" s="158"/>
      <c r="IIF27" s="158"/>
      <c r="IIG27" s="158"/>
      <c r="IIH27" s="158"/>
      <c r="III27" s="158"/>
      <c r="IIJ27" s="158"/>
      <c r="IIK27" s="158"/>
      <c r="IIL27" s="158"/>
      <c r="IIM27" s="158"/>
      <c r="IIN27" s="158"/>
      <c r="IIO27" s="158"/>
      <c r="IIP27" s="55"/>
      <c r="IIQ27" s="158"/>
      <c r="IIR27" s="158"/>
      <c r="IIS27" s="158"/>
      <c r="IIT27" s="158"/>
      <c r="IIU27" s="158"/>
      <c r="IIV27" s="158"/>
      <c r="IIW27" s="158"/>
      <c r="IIX27" s="158"/>
      <c r="IIY27" s="158"/>
      <c r="IIZ27" s="158"/>
      <c r="IJA27" s="158"/>
      <c r="IJB27" s="158"/>
      <c r="IJC27" s="158"/>
      <c r="IJD27" s="158"/>
      <c r="IJE27" s="158"/>
      <c r="IJF27" s="158"/>
      <c r="IJG27" s="158"/>
      <c r="IJH27" s="158"/>
      <c r="IJI27" s="158"/>
      <c r="IJJ27" s="158"/>
      <c r="IJK27" s="158"/>
      <c r="IJL27" s="158"/>
      <c r="IJM27" s="158"/>
      <c r="IJN27" s="55"/>
      <c r="IJO27" s="158"/>
      <c r="IJP27" s="158"/>
      <c r="IJQ27" s="158"/>
      <c r="IJR27" s="158"/>
      <c r="IJS27" s="158"/>
      <c r="IJT27" s="158"/>
      <c r="IJU27" s="158"/>
      <c r="IJV27" s="158"/>
      <c r="IJW27" s="158"/>
      <c r="IJX27" s="158"/>
      <c r="IJY27" s="158"/>
      <c r="IJZ27" s="158"/>
      <c r="IKA27" s="158"/>
      <c r="IKB27" s="158"/>
      <c r="IKC27" s="158"/>
      <c r="IKD27" s="158"/>
      <c r="IKE27" s="158"/>
      <c r="IKF27" s="158"/>
      <c r="IKG27" s="158"/>
      <c r="IKH27" s="158"/>
      <c r="IKI27" s="158"/>
      <c r="IKJ27" s="158"/>
      <c r="IKK27" s="158"/>
      <c r="IKL27" s="55"/>
      <c r="IKM27" s="158"/>
      <c r="IKN27" s="158"/>
      <c r="IKO27" s="158"/>
      <c r="IKP27" s="158"/>
      <c r="IKQ27" s="158"/>
      <c r="IKR27" s="158"/>
      <c r="IKS27" s="158"/>
      <c r="IKT27" s="158"/>
      <c r="IKU27" s="158"/>
      <c r="IKV27" s="158"/>
      <c r="IKW27" s="158"/>
      <c r="IKX27" s="158"/>
      <c r="IKY27" s="158"/>
      <c r="IKZ27" s="158"/>
      <c r="ILA27" s="158"/>
      <c r="ILB27" s="158"/>
      <c r="ILC27" s="158"/>
      <c r="ILD27" s="158"/>
      <c r="ILE27" s="158"/>
      <c r="ILF27" s="158"/>
      <c r="ILG27" s="158"/>
      <c r="ILH27" s="158"/>
      <c r="ILI27" s="158"/>
      <c r="ILJ27" s="55"/>
      <c r="ILK27" s="158"/>
      <c r="ILL27" s="158"/>
      <c r="ILM27" s="158"/>
      <c r="ILN27" s="158"/>
      <c r="ILO27" s="158"/>
      <c r="ILP27" s="158"/>
      <c r="ILQ27" s="158"/>
      <c r="ILR27" s="158"/>
      <c r="ILS27" s="158"/>
      <c r="ILT27" s="158"/>
      <c r="ILU27" s="158"/>
      <c r="ILV27" s="158"/>
      <c r="ILW27" s="158"/>
      <c r="ILX27" s="158"/>
      <c r="ILY27" s="158"/>
      <c r="ILZ27" s="158"/>
      <c r="IMA27" s="158"/>
      <c r="IMB27" s="158"/>
      <c r="IMC27" s="158"/>
      <c r="IMD27" s="158"/>
      <c r="IME27" s="158"/>
      <c r="IMF27" s="158"/>
      <c r="IMG27" s="158"/>
      <c r="IMH27" s="55"/>
      <c r="IMI27" s="158"/>
      <c r="IMJ27" s="158"/>
      <c r="IMK27" s="158"/>
      <c r="IML27" s="158"/>
      <c r="IMM27" s="158"/>
      <c r="IMN27" s="158"/>
      <c r="IMO27" s="158"/>
      <c r="IMP27" s="158"/>
      <c r="IMQ27" s="158"/>
      <c r="IMR27" s="158"/>
      <c r="IMS27" s="158"/>
      <c r="IMT27" s="158"/>
      <c r="IMU27" s="158"/>
      <c r="IMV27" s="158"/>
      <c r="IMW27" s="158"/>
      <c r="IMX27" s="158"/>
      <c r="IMY27" s="158"/>
      <c r="IMZ27" s="158"/>
      <c r="INA27" s="158"/>
      <c r="INB27" s="158"/>
      <c r="INC27" s="158"/>
      <c r="IND27" s="158"/>
      <c r="INE27" s="158"/>
      <c r="INF27" s="55"/>
      <c r="ING27" s="158"/>
      <c r="INH27" s="158"/>
      <c r="INI27" s="158"/>
      <c r="INJ27" s="158"/>
      <c r="INK27" s="158"/>
      <c r="INL27" s="158"/>
      <c r="INM27" s="158"/>
      <c r="INN27" s="158"/>
      <c r="INO27" s="158"/>
      <c r="INP27" s="158"/>
      <c r="INQ27" s="158"/>
      <c r="INR27" s="158"/>
      <c r="INS27" s="158"/>
      <c r="INT27" s="158"/>
      <c r="INU27" s="158"/>
      <c r="INV27" s="158"/>
      <c r="INW27" s="158"/>
      <c r="INX27" s="158"/>
      <c r="INY27" s="158"/>
      <c r="INZ27" s="158"/>
      <c r="IOA27" s="158"/>
      <c r="IOB27" s="158"/>
      <c r="IOC27" s="158"/>
      <c r="IOD27" s="55"/>
      <c r="IOE27" s="158"/>
      <c r="IOF27" s="158"/>
      <c r="IOG27" s="158"/>
      <c r="IOH27" s="158"/>
      <c r="IOI27" s="158"/>
      <c r="IOJ27" s="158"/>
      <c r="IOK27" s="158"/>
      <c r="IOL27" s="158"/>
      <c r="IOM27" s="158"/>
      <c r="ION27" s="158"/>
      <c r="IOO27" s="158"/>
      <c r="IOP27" s="158"/>
      <c r="IOQ27" s="158"/>
      <c r="IOR27" s="158"/>
      <c r="IOS27" s="158"/>
      <c r="IOT27" s="158"/>
      <c r="IOU27" s="158"/>
      <c r="IOV27" s="158"/>
      <c r="IOW27" s="158"/>
      <c r="IOX27" s="158"/>
      <c r="IOY27" s="158"/>
      <c r="IOZ27" s="158"/>
      <c r="IPA27" s="158"/>
      <c r="IPB27" s="55"/>
      <c r="IPC27" s="158"/>
      <c r="IPD27" s="158"/>
      <c r="IPE27" s="158"/>
      <c r="IPF27" s="158"/>
      <c r="IPG27" s="158"/>
      <c r="IPH27" s="158"/>
      <c r="IPI27" s="158"/>
      <c r="IPJ27" s="158"/>
      <c r="IPK27" s="158"/>
      <c r="IPL27" s="158"/>
      <c r="IPM27" s="158"/>
      <c r="IPN27" s="158"/>
      <c r="IPO27" s="158"/>
      <c r="IPP27" s="158"/>
      <c r="IPQ27" s="158"/>
      <c r="IPR27" s="158"/>
      <c r="IPS27" s="158"/>
      <c r="IPT27" s="158"/>
      <c r="IPU27" s="158"/>
      <c r="IPV27" s="158"/>
      <c r="IPW27" s="158"/>
      <c r="IPX27" s="158"/>
      <c r="IPY27" s="158"/>
      <c r="IPZ27" s="55"/>
      <c r="IQA27" s="158"/>
      <c r="IQB27" s="158"/>
      <c r="IQC27" s="158"/>
      <c r="IQD27" s="158"/>
      <c r="IQE27" s="158"/>
      <c r="IQF27" s="158"/>
      <c r="IQG27" s="158"/>
      <c r="IQH27" s="158"/>
      <c r="IQI27" s="158"/>
      <c r="IQJ27" s="158"/>
      <c r="IQK27" s="158"/>
      <c r="IQL27" s="158"/>
      <c r="IQM27" s="158"/>
      <c r="IQN27" s="158"/>
      <c r="IQO27" s="158"/>
      <c r="IQP27" s="158"/>
      <c r="IQQ27" s="158"/>
      <c r="IQR27" s="158"/>
      <c r="IQS27" s="158"/>
      <c r="IQT27" s="158"/>
      <c r="IQU27" s="158"/>
      <c r="IQV27" s="158"/>
      <c r="IQW27" s="158"/>
      <c r="IQX27" s="55"/>
      <c r="IQY27" s="158"/>
      <c r="IQZ27" s="158"/>
      <c r="IRA27" s="158"/>
      <c r="IRB27" s="158"/>
      <c r="IRC27" s="158"/>
      <c r="IRD27" s="158"/>
      <c r="IRE27" s="158"/>
      <c r="IRF27" s="158"/>
      <c r="IRG27" s="158"/>
      <c r="IRH27" s="158"/>
      <c r="IRI27" s="158"/>
      <c r="IRJ27" s="158"/>
      <c r="IRK27" s="158"/>
      <c r="IRL27" s="158"/>
      <c r="IRM27" s="158"/>
      <c r="IRN27" s="158"/>
      <c r="IRO27" s="158"/>
      <c r="IRP27" s="158"/>
      <c r="IRQ27" s="158"/>
      <c r="IRR27" s="158"/>
      <c r="IRS27" s="158"/>
      <c r="IRT27" s="158"/>
      <c r="IRU27" s="158"/>
      <c r="IRV27" s="55"/>
      <c r="IRW27" s="158"/>
      <c r="IRX27" s="158"/>
      <c r="IRY27" s="158"/>
      <c r="IRZ27" s="158"/>
      <c r="ISA27" s="158"/>
      <c r="ISB27" s="158"/>
      <c r="ISC27" s="158"/>
      <c r="ISD27" s="158"/>
      <c r="ISE27" s="158"/>
      <c r="ISF27" s="158"/>
      <c r="ISG27" s="158"/>
      <c r="ISH27" s="158"/>
      <c r="ISI27" s="158"/>
      <c r="ISJ27" s="158"/>
      <c r="ISK27" s="158"/>
      <c r="ISL27" s="158"/>
      <c r="ISM27" s="158"/>
      <c r="ISN27" s="158"/>
      <c r="ISO27" s="158"/>
      <c r="ISP27" s="158"/>
      <c r="ISQ27" s="158"/>
      <c r="ISR27" s="158"/>
      <c r="ISS27" s="158"/>
      <c r="IST27" s="55"/>
      <c r="ISU27" s="158"/>
      <c r="ISV27" s="158"/>
      <c r="ISW27" s="158"/>
      <c r="ISX27" s="158"/>
      <c r="ISY27" s="158"/>
      <c r="ISZ27" s="158"/>
      <c r="ITA27" s="158"/>
      <c r="ITB27" s="158"/>
      <c r="ITC27" s="158"/>
      <c r="ITD27" s="158"/>
      <c r="ITE27" s="158"/>
      <c r="ITF27" s="158"/>
      <c r="ITG27" s="158"/>
      <c r="ITH27" s="158"/>
      <c r="ITI27" s="158"/>
      <c r="ITJ27" s="158"/>
      <c r="ITK27" s="158"/>
      <c r="ITL27" s="158"/>
      <c r="ITM27" s="158"/>
      <c r="ITN27" s="158"/>
      <c r="ITO27" s="158"/>
      <c r="ITP27" s="158"/>
      <c r="ITQ27" s="158"/>
      <c r="ITR27" s="55"/>
      <c r="ITS27" s="158"/>
      <c r="ITT27" s="158"/>
      <c r="ITU27" s="158"/>
      <c r="ITV27" s="158"/>
      <c r="ITW27" s="158"/>
      <c r="ITX27" s="158"/>
      <c r="ITY27" s="158"/>
      <c r="ITZ27" s="158"/>
      <c r="IUA27" s="158"/>
      <c r="IUB27" s="158"/>
      <c r="IUC27" s="158"/>
      <c r="IUD27" s="158"/>
      <c r="IUE27" s="158"/>
      <c r="IUF27" s="158"/>
      <c r="IUG27" s="158"/>
      <c r="IUH27" s="158"/>
      <c r="IUI27" s="158"/>
      <c r="IUJ27" s="158"/>
      <c r="IUK27" s="158"/>
      <c r="IUL27" s="158"/>
      <c r="IUM27" s="158"/>
      <c r="IUN27" s="158"/>
      <c r="IUO27" s="158"/>
      <c r="IUP27" s="55"/>
      <c r="IUQ27" s="158"/>
      <c r="IUR27" s="158"/>
      <c r="IUS27" s="158"/>
      <c r="IUT27" s="158"/>
      <c r="IUU27" s="158"/>
      <c r="IUV27" s="158"/>
      <c r="IUW27" s="158"/>
      <c r="IUX27" s="158"/>
      <c r="IUY27" s="158"/>
      <c r="IUZ27" s="158"/>
      <c r="IVA27" s="158"/>
      <c r="IVB27" s="158"/>
      <c r="IVC27" s="158"/>
      <c r="IVD27" s="158"/>
      <c r="IVE27" s="158"/>
      <c r="IVF27" s="158"/>
      <c r="IVG27" s="158"/>
      <c r="IVH27" s="158"/>
      <c r="IVI27" s="158"/>
      <c r="IVJ27" s="158"/>
      <c r="IVK27" s="158"/>
      <c r="IVL27" s="158"/>
      <c r="IVM27" s="158"/>
      <c r="IVN27" s="55"/>
      <c r="IVO27" s="158"/>
      <c r="IVP27" s="158"/>
      <c r="IVQ27" s="158"/>
      <c r="IVR27" s="158"/>
      <c r="IVS27" s="158"/>
      <c r="IVT27" s="158"/>
      <c r="IVU27" s="158"/>
      <c r="IVV27" s="158"/>
      <c r="IVW27" s="158"/>
      <c r="IVX27" s="158"/>
      <c r="IVY27" s="158"/>
      <c r="IVZ27" s="158"/>
      <c r="IWA27" s="158"/>
      <c r="IWB27" s="158"/>
      <c r="IWC27" s="158"/>
      <c r="IWD27" s="158"/>
      <c r="IWE27" s="158"/>
      <c r="IWF27" s="158"/>
      <c r="IWG27" s="158"/>
      <c r="IWH27" s="158"/>
      <c r="IWI27" s="158"/>
      <c r="IWJ27" s="158"/>
      <c r="IWK27" s="158"/>
      <c r="IWL27" s="55"/>
      <c r="IWM27" s="158"/>
      <c r="IWN27" s="158"/>
      <c r="IWO27" s="158"/>
      <c r="IWP27" s="158"/>
      <c r="IWQ27" s="158"/>
      <c r="IWR27" s="158"/>
      <c r="IWS27" s="158"/>
      <c r="IWT27" s="158"/>
      <c r="IWU27" s="158"/>
      <c r="IWV27" s="158"/>
      <c r="IWW27" s="158"/>
      <c r="IWX27" s="158"/>
      <c r="IWY27" s="158"/>
      <c r="IWZ27" s="158"/>
      <c r="IXA27" s="158"/>
      <c r="IXB27" s="158"/>
      <c r="IXC27" s="158"/>
      <c r="IXD27" s="158"/>
      <c r="IXE27" s="158"/>
      <c r="IXF27" s="158"/>
      <c r="IXG27" s="158"/>
      <c r="IXH27" s="158"/>
      <c r="IXI27" s="158"/>
      <c r="IXJ27" s="55"/>
      <c r="IXK27" s="158"/>
      <c r="IXL27" s="158"/>
      <c r="IXM27" s="158"/>
      <c r="IXN27" s="158"/>
      <c r="IXO27" s="158"/>
      <c r="IXP27" s="158"/>
      <c r="IXQ27" s="158"/>
      <c r="IXR27" s="158"/>
      <c r="IXS27" s="158"/>
      <c r="IXT27" s="158"/>
      <c r="IXU27" s="158"/>
      <c r="IXV27" s="158"/>
      <c r="IXW27" s="158"/>
      <c r="IXX27" s="158"/>
      <c r="IXY27" s="158"/>
      <c r="IXZ27" s="158"/>
      <c r="IYA27" s="158"/>
      <c r="IYB27" s="158"/>
      <c r="IYC27" s="158"/>
      <c r="IYD27" s="158"/>
      <c r="IYE27" s="158"/>
      <c r="IYF27" s="158"/>
      <c r="IYG27" s="158"/>
      <c r="IYH27" s="55"/>
      <c r="IYI27" s="158"/>
      <c r="IYJ27" s="158"/>
      <c r="IYK27" s="158"/>
      <c r="IYL27" s="158"/>
      <c r="IYM27" s="158"/>
      <c r="IYN27" s="158"/>
      <c r="IYO27" s="158"/>
      <c r="IYP27" s="158"/>
      <c r="IYQ27" s="158"/>
      <c r="IYR27" s="158"/>
      <c r="IYS27" s="158"/>
      <c r="IYT27" s="158"/>
      <c r="IYU27" s="158"/>
      <c r="IYV27" s="158"/>
      <c r="IYW27" s="158"/>
      <c r="IYX27" s="158"/>
      <c r="IYY27" s="158"/>
      <c r="IYZ27" s="158"/>
      <c r="IZA27" s="158"/>
      <c r="IZB27" s="158"/>
      <c r="IZC27" s="158"/>
      <c r="IZD27" s="158"/>
      <c r="IZE27" s="158"/>
      <c r="IZF27" s="55"/>
      <c r="IZG27" s="158"/>
      <c r="IZH27" s="158"/>
      <c r="IZI27" s="158"/>
      <c r="IZJ27" s="158"/>
      <c r="IZK27" s="158"/>
      <c r="IZL27" s="158"/>
      <c r="IZM27" s="158"/>
      <c r="IZN27" s="158"/>
      <c r="IZO27" s="158"/>
      <c r="IZP27" s="158"/>
      <c r="IZQ27" s="158"/>
      <c r="IZR27" s="158"/>
      <c r="IZS27" s="158"/>
      <c r="IZT27" s="158"/>
      <c r="IZU27" s="158"/>
      <c r="IZV27" s="158"/>
      <c r="IZW27" s="158"/>
      <c r="IZX27" s="158"/>
      <c r="IZY27" s="158"/>
      <c r="IZZ27" s="158"/>
      <c r="JAA27" s="158"/>
      <c r="JAB27" s="158"/>
      <c r="JAC27" s="158"/>
      <c r="JAD27" s="55"/>
      <c r="JAE27" s="158"/>
      <c r="JAF27" s="158"/>
      <c r="JAG27" s="158"/>
      <c r="JAH27" s="158"/>
      <c r="JAI27" s="158"/>
      <c r="JAJ27" s="158"/>
      <c r="JAK27" s="158"/>
      <c r="JAL27" s="158"/>
      <c r="JAM27" s="158"/>
      <c r="JAN27" s="158"/>
      <c r="JAO27" s="158"/>
      <c r="JAP27" s="158"/>
      <c r="JAQ27" s="158"/>
      <c r="JAR27" s="158"/>
      <c r="JAS27" s="158"/>
      <c r="JAT27" s="158"/>
      <c r="JAU27" s="158"/>
      <c r="JAV27" s="158"/>
      <c r="JAW27" s="158"/>
      <c r="JAX27" s="158"/>
      <c r="JAY27" s="158"/>
      <c r="JAZ27" s="158"/>
      <c r="JBA27" s="158"/>
      <c r="JBB27" s="55"/>
      <c r="JBC27" s="158"/>
      <c r="JBD27" s="158"/>
      <c r="JBE27" s="158"/>
      <c r="JBF27" s="158"/>
      <c r="JBG27" s="158"/>
      <c r="JBH27" s="158"/>
      <c r="JBI27" s="158"/>
      <c r="JBJ27" s="158"/>
      <c r="JBK27" s="158"/>
      <c r="JBL27" s="158"/>
      <c r="JBM27" s="158"/>
      <c r="JBN27" s="158"/>
      <c r="JBO27" s="158"/>
      <c r="JBP27" s="158"/>
      <c r="JBQ27" s="158"/>
      <c r="JBR27" s="158"/>
      <c r="JBS27" s="158"/>
      <c r="JBT27" s="158"/>
      <c r="JBU27" s="158"/>
      <c r="JBV27" s="158"/>
      <c r="JBW27" s="158"/>
      <c r="JBX27" s="158"/>
      <c r="JBY27" s="158"/>
      <c r="JBZ27" s="55"/>
      <c r="JCA27" s="158"/>
      <c r="JCB27" s="158"/>
      <c r="JCC27" s="158"/>
      <c r="JCD27" s="158"/>
      <c r="JCE27" s="158"/>
      <c r="JCF27" s="158"/>
      <c r="JCG27" s="158"/>
      <c r="JCH27" s="158"/>
      <c r="JCI27" s="158"/>
      <c r="JCJ27" s="158"/>
      <c r="JCK27" s="158"/>
      <c r="JCL27" s="158"/>
      <c r="JCM27" s="158"/>
      <c r="JCN27" s="158"/>
      <c r="JCO27" s="158"/>
      <c r="JCP27" s="158"/>
      <c r="JCQ27" s="158"/>
      <c r="JCR27" s="158"/>
      <c r="JCS27" s="158"/>
      <c r="JCT27" s="158"/>
      <c r="JCU27" s="158"/>
      <c r="JCV27" s="158"/>
      <c r="JCW27" s="158"/>
      <c r="JCX27" s="55"/>
      <c r="JCY27" s="158"/>
      <c r="JCZ27" s="158"/>
      <c r="JDA27" s="158"/>
      <c r="JDB27" s="158"/>
      <c r="JDC27" s="158"/>
      <c r="JDD27" s="158"/>
      <c r="JDE27" s="158"/>
      <c r="JDF27" s="158"/>
      <c r="JDG27" s="158"/>
      <c r="JDH27" s="158"/>
      <c r="JDI27" s="158"/>
      <c r="JDJ27" s="158"/>
      <c r="JDK27" s="158"/>
      <c r="JDL27" s="158"/>
      <c r="JDM27" s="158"/>
      <c r="JDN27" s="158"/>
      <c r="JDO27" s="158"/>
      <c r="JDP27" s="158"/>
      <c r="JDQ27" s="158"/>
      <c r="JDR27" s="158"/>
      <c r="JDS27" s="158"/>
      <c r="JDT27" s="158"/>
      <c r="JDU27" s="158"/>
      <c r="JDV27" s="55"/>
      <c r="JDW27" s="158"/>
      <c r="JDX27" s="158"/>
      <c r="JDY27" s="158"/>
      <c r="JDZ27" s="158"/>
      <c r="JEA27" s="158"/>
      <c r="JEB27" s="158"/>
      <c r="JEC27" s="158"/>
      <c r="JED27" s="158"/>
      <c r="JEE27" s="158"/>
      <c r="JEF27" s="158"/>
      <c r="JEG27" s="158"/>
      <c r="JEH27" s="158"/>
      <c r="JEI27" s="158"/>
      <c r="JEJ27" s="158"/>
      <c r="JEK27" s="158"/>
      <c r="JEL27" s="158"/>
      <c r="JEM27" s="158"/>
      <c r="JEN27" s="158"/>
      <c r="JEO27" s="158"/>
      <c r="JEP27" s="158"/>
      <c r="JEQ27" s="158"/>
      <c r="JER27" s="158"/>
      <c r="JES27" s="158"/>
      <c r="JET27" s="55"/>
      <c r="JEU27" s="158"/>
      <c r="JEV27" s="158"/>
      <c r="JEW27" s="158"/>
      <c r="JEX27" s="158"/>
      <c r="JEY27" s="158"/>
      <c r="JEZ27" s="158"/>
      <c r="JFA27" s="158"/>
      <c r="JFB27" s="158"/>
      <c r="JFC27" s="158"/>
      <c r="JFD27" s="158"/>
      <c r="JFE27" s="158"/>
      <c r="JFF27" s="158"/>
      <c r="JFG27" s="158"/>
      <c r="JFH27" s="158"/>
      <c r="JFI27" s="158"/>
      <c r="JFJ27" s="158"/>
      <c r="JFK27" s="158"/>
      <c r="JFL27" s="158"/>
      <c r="JFM27" s="158"/>
      <c r="JFN27" s="158"/>
      <c r="JFO27" s="158"/>
      <c r="JFP27" s="158"/>
      <c r="JFQ27" s="158"/>
      <c r="JFR27" s="55"/>
      <c r="JFS27" s="158"/>
      <c r="JFT27" s="158"/>
      <c r="JFU27" s="158"/>
      <c r="JFV27" s="158"/>
      <c r="JFW27" s="158"/>
      <c r="JFX27" s="158"/>
      <c r="JFY27" s="158"/>
      <c r="JFZ27" s="158"/>
      <c r="JGA27" s="158"/>
      <c r="JGB27" s="158"/>
      <c r="JGC27" s="158"/>
      <c r="JGD27" s="158"/>
      <c r="JGE27" s="158"/>
      <c r="JGF27" s="158"/>
      <c r="JGG27" s="158"/>
      <c r="JGH27" s="158"/>
      <c r="JGI27" s="158"/>
      <c r="JGJ27" s="158"/>
      <c r="JGK27" s="158"/>
      <c r="JGL27" s="158"/>
      <c r="JGM27" s="158"/>
      <c r="JGN27" s="158"/>
      <c r="JGO27" s="158"/>
      <c r="JGP27" s="55"/>
      <c r="JGQ27" s="158"/>
      <c r="JGR27" s="158"/>
      <c r="JGS27" s="158"/>
      <c r="JGT27" s="158"/>
      <c r="JGU27" s="158"/>
      <c r="JGV27" s="158"/>
      <c r="JGW27" s="158"/>
      <c r="JGX27" s="158"/>
      <c r="JGY27" s="158"/>
      <c r="JGZ27" s="158"/>
      <c r="JHA27" s="158"/>
      <c r="JHB27" s="158"/>
      <c r="JHC27" s="158"/>
      <c r="JHD27" s="158"/>
      <c r="JHE27" s="158"/>
      <c r="JHF27" s="158"/>
      <c r="JHG27" s="158"/>
      <c r="JHH27" s="158"/>
      <c r="JHI27" s="158"/>
      <c r="JHJ27" s="158"/>
      <c r="JHK27" s="158"/>
      <c r="JHL27" s="158"/>
      <c r="JHM27" s="158"/>
      <c r="JHN27" s="55"/>
      <c r="JHO27" s="158"/>
      <c r="JHP27" s="158"/>
      <c r="JHQ27" s="158"/>
      <c r="JHR27" s="158"/>
      <c r="JHS27" s="158"/>
      <c r="JHT27" s="158"/>
      <c r="JHU27" s="158"/>
      <c r="JHV27" s="158"/>
      <c r="JHW27" s="158"/>
      <c r="JHX27" s="158"/>
      <c r="JHY27" s="158"/>
      <c r="JHZ27" s="158"/>
      <c r="JIA27" s="158"/>
      <c r="JIB27" s="158"/>
      <c r="JIC27" s="158"/>
      <c r="JID27" s="158"/>
      <c r="JIE27" s="158"/>
      <c r="JIF27" s="158"/>
      <c r="JIG27" s="158"/>
      <c r="JIH27" s="158"/>
      <c r="JII27" s="158"/>
      <c r="JIJ27" s="158"/>
      <c r="JIK27" s="158"/>
      <c r="JIL27" s="55"/>
      <c r="JIM27" s="158"/>
      <c r="JIN27" s="158"/>
      <c r="JIO27" s="158"/>
      <c r="JIP27" s="158"/>
      <c r="JIQ27" s="158"/>
      <c r="JIR27" s="158"/>
      <c r="JIS27" s="158"/>
      <c r="JIT27" s="158"/>
      <c r="JIU27" s="158"/>
      <c r="JIV27" s="158"/>
      <c r="JIW27" s="158"/>
      <c r="JIX27" s="158"/>
      <c r="JIY27" s="158"/>
      <c r="JIZ27" s="158"/>
      <c r="JJA27" s="158"/>
      <c r="JJB27" s="158"/>
      <c r="JJC27" s="158"/>
      <c r="JJD27" s="158"/>
      <c r="JJE27" s="158"/>
      <c r="JJF27" s="158"/>
      <c r="JJG27" s="158"/>
      <c r="JJH27" s="158"/>
      <c r="JJI27" s="158"/>
      <c r="JJJ27" s="55"/>
      <c r="JJK27" s="158"/>
      <c r="JJL27" s="158"/>
      <c r="JJM27" s="158"/>
      <c r="JJN27" s="158"/>
      <c r="JJO27" s="158"/>
      <c r="JJP27" s="158"/>
      <c r="JJQ27" s="158"/>
      <c r="JJR27" s="158"/>
      <c r="JJS27" s="158"/>
      <c r="JJT27" s="158"/>
      <c r="JJU27" s="158"/>
      <c r="JJV27" s="158"/>
      <c r="JJW27" s="158"/>
      <c r="JJX27" s="158"/>
      <c r="JJY27" s="158"/>
      <c r="JJZ27" s="158"/>
      <c r="JKA27" s="158"/>
      <c r="JKB27" s="158"/>
      <c r="JKC27" s="158"/>
      <c r="JKD27" s="158"/>
      <c r="JKE27" s="158"/>
      <c r="JKF27" s="158"/>
      <c r="JKG27" s="158"/>
      <c r="JKH27" s="55"/>
      <c r="JKI27" s="158"/>
      <c r="JKJ27" s="158"/>
      <c r="JKK27" s="158"/>
      <c r="JKL27" s="158"/>
      <c r="JKM27" s="158"/>
      <c r="JKN27" s="158"/>
      <c r="JKO27" s="158"/>
      <c r="JKP27" s="158"/>
      <c r="JKQ27" s="158"/>
      <c r="JKR27" s="158"/>
      <c r="JKS27" s="158"/>
      <c r="JKT27" s="158"/>
      <c r="JKU27" s="158"/>
      <c r="JKV27" s="158"/>
      <c r="JKW27" s="158"/>
      <c r="JKX27" s="158"/>
      <c r="JKY27" s="158"/>
      <c r="JKZ27" s="158"/>
      <c r="JLA27" s="158"/>
      <c r="JLB27" s="158"/>
      <c r="JLC27" s="158"/>
      <c r="JLD27" s="158"/>
      <c r="JLE27" s="158"/>
      <c r="JLF27" s="55"/>
      <c r="JLG27" s="158"/>
      <c r="JLH27" s="158"/>
      <c r="JLI27" s="158"/>
      <c r="JLJ27" s="158"/>
      <c r="JLK27" s="158"/>
      <c r="JLL27" s="158"/>
      <c r="JLM27" s="158"/>
      <c r="JLN27" s="158"/>
      <c r="JLO27" s="158"/>
      <c r="JLP27" s="158"/>
      <c r="JLQ27" s="158"/>
      <c r="JLR27" s="158"/>
      <c r="JLS27" s="158"/>
      <c r="JLT27" s="158"/>
      <c r="JLU27" s="158"/>
      <c r="JLV27" s="158"/>
      <c r="JLW27" s="158"/>
      <c r="JLX27" s="158"/>
      <c r="JLY27" s="158"/>
      <c r="JLZ27" s="158"/>
      <c r="JMA27" s="158"/>
      <c r="JMB27" s="158"/>
      <c r="JMC27" s="158"/>
      <c r="JMD27" s="55"/>
      <c r="JME27" s="158"/>
      <c r="JMF27" s="158"/>
      <c r="JMG27" s="158"/>
      <c r="JMH27" s="158"/>
      <c r="JMI27" s="158"/>
      <c r="JMJ27" s="158"/>
      <c r="JMK27" s="158"/>
      <c r="JML27" s="158"/>
      <c r="JMM27" s="158"/>
      <c r="JMN27" s="158"/>
      <c r="JMO27" s="158"/>
      <c r="JMP27" s="158"/>
      <c r="JMQ27" s="158"/>
      <c r="JMR27" s="158"/>
      <c r="JMS27" s="158"/>
      <c r="JMT27" s="158"/>
      <c r="JMU27" s="158"/>
      <c r="JMV27" s="158"/>
      <c r="JMW27" s="158"/>
      <c r="JMX27" s="158"/>
      <c r="JMY27" s="158"/>
      <c r="JMZ27" s="158"/>
      <c r="JNA27" s="158"/>
      <c r="JNB27" s="55"/>
      <c r="JNC27" s="158"/>
      <c r="JND27" s="158"/>
      <c r="JNE27" s="158"/>
      <c r="JNF27" s="158"/>
      <c r="JNG27" s="158"/>
      <c r="JNH27" s="158"/>
      <c r="JNI27" s="158"/>
      <c r="JNJ27" s="158"/>
      <c r="JNK27" s="158"/>
      <c r="JNL27" s="158"/>
      <c r="JNM27" s="158"/>
      <c r="JNN27" s="158"/>
      <c r="JNO27" s="158"/>
      <c r="JNP27" s="158"/>
      <c r="JNQ27" s="158"/>
      <c r="JNR27" s="158"/>
      <c r="JNS27" s="158"/>
      <c r="JNT27" s="158"/>
      <c r="JNU27" s="158"/>
      <c r="JNV27" s="158"/>
      <c r="JNW27" s="158"/>
      <c r="JNX27" s="158"/>
      <c r="JNY27" s="158"/>
      <c r="JNZ27" s="55"/>
      <c r="JOA27" s="158"/>
      <c r="JOB27" s="158"/>
      <c r="JOC27" s="158"/>
      <c r="JOD27" s="158"/>
      <c r="JOE27" s="158"/>
      <c r="JOF27" s="158"/>
      <c r="JOG27" s="158"/>
      <c r="JOH27" s="158"/>
      <c r="JOI27" s="158"/>
      <c r="JOJ27" s="158"/>
      <c r="JOK27" s="158"/>
      <c r="JOL27" s="158"/>
      <c r="JOM27" s="158"/>
      <c r="JON27" s="158"/>
      <c r="JOO27" s="158"/>
      <c r="JOP27" s="158"/>
      <c r="JOQ27" s="158"/>
      <c r="JOR27" s="158"/>
      <c r="JOS27" s="158"/>
      <c r="JOT27" s="158"/>
      <c r="JOU27" s="158"/>
      <c r="JOV27" s="158"/>
      <c r="JOW27" s="158"/>
      <c r="JOX27" s="55"/>
      <c r="JOY27" s="158"/>
      <c r="JOZ27" s="158"/>
      <c r="JPA27" s="158"/>
      <c r="JPB27" s="158"/>
      <c r="JPC27" s="158"/>
      <c r="JPD27" s="158"/>
      <c r="JPE27" s="158"/>
      <c r="JPF27" s="158"/>
      <c r="JPG27" s="158"/>
      <c r="JPH27" s="158"/>
      <c r="JPI27" s="158"/>
      <c r="JPJ27" s="158"/>
      <c r="JPK27" s="158"/>
      <c r="JPL27" s="158"/>
      <c r="JPM27" s="158"/>
      <c r="JPN27" s="158"/>
      <c r="JPO27" s="158"/>
      <c r="JPP27" s="158"/>
      <c r="JPQ27" s="158"/>
      <c r="JPR27" s="158"/>
      <c r="JPS27" s="158"/>
      <c r="JPT27" s="158"/>
      <c r="JPU27" s="158"/>
      <c r="JPV27" s="55"/>
      <c r="JPW27" s="158"/>
      <c r="JPX27" s="158"/>
      <c r="JPY27" s="158"/>
      <c r="JPZ27" s="158"/>
      <c r="JQA27" s="158"/>
      <c r="JQB27" s="158"/>
      <c r="JQC27" s="158"/>
      <c r="JQD27" s="158"/>
      <c r="JQE27" s="158"/>
      <c r="JQF27" s="158"/>
      <c r="JQG27" s="158"/>
      <c r="JQH27" s="158"/>
      <c r="JQI27" s="158"/>
      <c r="JQJ27" s="158"/>
      <c r="JQK27" s="158"/>
      <c r="JQL27" s="158"/>
      <c r="JQM27" s="158"/>
      <c r="JQN27" s="158"/>
      <c r="JQO27" s="158"/>
      <c r="JQP27" s="158"/>
      <c r="JQQ27" s="158"/>
      <c r="JQR27" s="158"/>
      <c r="JQS27" s="158"/>
      <c r="JQT27" s="55"/>
      <c r="JQU27" s="158"/>
      <c r="JQV27" s="158"/>
      <c r="JQW27" s="158"/>
      <c r="JQX27" s="158"/>
      <c r="JQY27" s="158"/>
      <c r="JQZ27" s="158"/>
      <c r="JRA27" s="158"/>
      <c r="JRB27" s="158"/>
      <c r="JRC27" s="158"/>
      <c r="JRD27" s="158"/>
      <c r="JRE27" s="158"/>
      <c r="JRF27" s="158"/>
      <c r="JRG27" s="158"/>
      <c r="JRH27" s="158"/>
      <c r="JRI27" s="158"/>
      <c r="JRJ27" s="158"/>
      <c r="JRK27" s="158"/>
      <c r="JRL27" s="158"/>
      <c r="JRM27" s="158"/>
      <c r="JRN27" s="158"/>
      <c r="JRO27" s="158"/>
      <c r="JRP27" s="158"/>
      <c r="JRQ27" s="158"/>
      <c r="JRR27" s="55"/>
      <c r="JRS27" s="158"/>
      <c r="JRT27" s="158"/>
      <c r="JRU27" s="158"/>
      <c r="JRV27" s="158"/>
      <c r="JRW27" s="158"/>
      <c r="JRX27" s="158"/>
      <c r="JRY27" s="158"/>
      <c r="JRZ27" s="158"/>
      <c r="JSA27" s="158"/>
      <c r="JSB27" s="158"/>
      <c r="JSC27" s="158"/>
      <c r="JSD27" s="158"/>
      <c r="JSE27" s="158"/>
      <c r="JSF27" s="158"/>
      <c r="JSG27" s="158"/>
      <c r="JSH27" s="158"/>
      <c r="JSI27" s="158"/>
      <c r="JSJ27" s="158"/>
      <c r="JSK27" s="158"/>
      <c r="JSL27" s="158"/>
      <c r="JSM27" s="158"/>
      <c r="JSN27" s="158"/>
      <c r="JSO27" s="158"/>
      <c r="JSP27" s="55"/>
      <c r="JSQ27" s="158"/>
      <c r="JSR27" s="158"/>
      <c r="JSS27" s="158"/>
      <c r="JST27" s="158"/>
      <c r="JSU27" s="158"/>
      <c r="JSV27" s="158"/>
      <c r="JSW27" s="158"/>
      <c r="JSX27" s="158"/>
      <c r="JSY27" s="158"/>
      <c r="JSZ27" s="158"/>
      <c r="JTA27" s="158"/>
      <c r="JTB27" s="158"/>
      <c r="JTC27" s="158"/>
      <c r="JTD27" s="158"/>
      <c r="JTE27" s="158"/>
      <c r="JTF27" s="158"/>
      <c r="JTG27" s="158"/>
      <c r="JTH27" s="158"/>
      <c r="JTI27" s="158"/>
      <c r="JTJ27" s="158"/>
      <c r="JTK27" s="158"/>
      <c r="JTL27" s="158"/>
      <c r="JTM27" s="158"/>
      <c r="JTN27" s="55"/>
      <c r="JTO27" s="158"/>
      <c r="JTP27" s="158"/>
      <c r="JTQ27" s="158"/>
      <c r="JTR27" s="158"/>
      <c r="JTS27" s="158"/>
      <c r="JTT27" s="158"/>
      <c r="JTU27" s="158"/>
      <c r="JTV27" s="158"/>
      <c r="JTW27" s="158"/>
      <c r="JTX27" s="158"/>
      <c r="JTY27" s="158"/>
      <c r="JTZ27" s="158"/>
      <c r="JUA27" s="158"/>
      <c r="JUB27" s="158"/>
      <c r="JUC27" s="158"/>
      <c r="JUD27" s="158"/>
      <c r="JUE27" s="158"/>
      <c r="JUF27" s="158"/>
      <c r="JUG27" s="158"/>
      <c r="JUH27" s="158"/>
      <c r="JUI27" s="158"/>
      <c r="JUJ27" s="158"/>
      <c r="JUK27" s="158"/>
      <c r="JUL27" s="55"/>
      <c r="JUM27" s="158"/>
      <c r="JUN27" s="158"/>
      <c r="JUO27" s="158"/>
      <c r="JUP27" s="158"/>
      <c r="JUQ27" s="158"/>
      <c r="JUR27" s="158"/>
      <c r="JUS27" s="158"/>
      <c r="JUT27" s="158"/>
      <c r="JUU27" s="158"/>
      <c r="JUV27" s="158"/>
      <c r="JUW27" s="158"/>
      <c r="JUX27" s="158"/>
      <c r="JUY27" s="158"/>
      <c r="JUZ27" s="158"/>
      <c r="JVA27" s="158"/>
      <c r="JVB27" s="158"/>
      <c r="JVC27" s="158"/>
      <c r="JVD27" s="158"/>
      <c r="JVE27" s="158"/>
      <c r="JVF27" s="158"/>
      <c r="JVG27" s="158"/>
      <c r="JVH27" s="158"/>
      <c r="JVI27" s="158"/>
      <c r="JVJ27" s="55"/>
      <c r="JVK27" s="158"/>
      <c r="JVL27" s="158"/>
      <c r="JVM27" s="158"/>
      <c r="JVN27" s="158"/>
      <c r="JVO27" s="158"/>
      <c r="JVP27" s="158"/>
      <c r="JVQ27" s="158"/>
      <c r="JVR27" s="158"/>
      <c r="JVS27" s="158"/>
      <c r="JVT27" s="158"/>
      <c r="JVU27" s="158"/>
      <c r="JVV27" s="158"/>
      <c r="JVW27" s="158"/>
      <c r="JVX27" s="158"/>
      <c r="JVY27" s="158"/>
      <c r="JVZ27" s="158"/>
      <c r="JWA27" s="158"/>
      <c r="JWB27" s="158"/>
      <c r="JWC27" s="158"/>
      <c r="JWD27" s="158"/>
      <c r="JWE27" s="158"/>
      <c r="JWF27" s="158"/>
      <c r="JWG27" s="158"/>
      <c r="JWH27" s="55"/>
      <c r="JWI27" s="158"/>
      <c r="JWJ27" s="158"/>
      <c r="JWK27" s="158"/>
      <c r="JWL27" s="158"/>
      <c r="JWM27" s="158"/>
      <c r="JWN27" s="158"/>
      <c r="JWO27" s="158"/>
      <c r="JWP27" s="158"/>
      <c r="JWQ27" s="158"/>
      <c r="JWR27" s="158"/>
      <c r="JWS27" s="158"/>
      <c r="JWT27" s="158"/>
      <c r="JWU27" s="158"/>
      <c r="JWV27" s="158"/>
      <c r="JWW27" s="158"/>
      <c r="JWX27" s="158"/>
      <c r="JWY27" s="158"/>
      <c r="JWZ27" s="158"/>
      <c r="JXA27" s="158"/>
      <c r="JXB27" s="158"/>
      <c r="JXC27" s="158"/>
      <c r="JXD27" s="158"/>
      <c r="JXE27" s="158"/>
      <c r="JXF27" s="55"/>
      <c r="JXG27" s="158"/>
      <c r="JXH27" s="158"/>
      <c r="JXI27" s="158"/>
      <c r="JXJ27" s="158"/>
      <c r="JXK27" s="158"/>
      <c r="JXL27" s="158"/>
      <c r="JXM27" s="158"/>
      <c r="JXN27" s="158"/>
      <c r="JXO27" s="158"/>
      <c r="JXP27" s="158"/>
      <c r="JXQ27" s="158"/>
      <c r="JXR27" s="158"/>
      <c r="JXS27" s="158"/>
      <c r="JXT27" s="158"/>
      <c r="JXU27" s="158"/>
      <c r="JXV27" s="158"/>
      <c r="JXW27" s="158"/>
      <c r="JXX27" s="158"/>
      <c r="JXY27" s="158"/>
      <c r="JXZ27" s="158"/>
      <c r="JYA27" s="158"/>
      <c r="JYB27" s="158"/>
      <c r="JYC27" s="158"/>
      <c r="JYD27" s="55"/>
      <c r="JYE27" s="158"/>
      <c r="JYF27" s="158"/>
      <c r="JYG27" s="158"/>
      <c r="JYH27" s="158"/>
      <c r="JYI27" s="158"/>
      <c r="JYJ27" s="158"/>
      <c r="JYK27" s="158"/>
      <c r="JYL27" s="158"/>
      <c r="JYM27" s="158"/>
      <c r="JYN27" s="158"/>
      <c r="JYO27" s="158"/>
      <c r="JYP27" s="158"/>
      <c r="JYQ27" s="158"/>
      <c r="JYR27" s="158"/>
      <c r="JYS27" s="158"/>
      <c r="JYT27" s="158"/>
      <c r="JYU27" s="158"/>
      <c r="JYV27" s="158"/>
      <c r="JYW27" s="158"/>
      <c r="JYX27" s="158"/>
      <c r="JYY27" s="158"/>
      <c r="JYZ27" s="158"/>
      <c r="JZA27" s="158"/>
      <c r="JZB27" s="55"/>
      <c r="JZC27" s="158"/>
      <c r="JZD27" s="158"/>
      <c r="JZE27" s="158"/>
      <c r="JZF27" s="158"/>
      <c r="JZG27" s="158"/>
      <c r="JZH27" s="158"/>
      <c r="JZI27" s="158"/>
      <c r="JZJ27" s="158"/>
      <c r="JZK27" s="158"/>
      <c r="JZL27" s="158"/>
      <c r="JZM27" s="158"/>
      <c r="JZN27" s="158"/>
      <c r="JZO27" s="158"/>
      <c r="JZP27" s="158"/>
      <c r="JZQ27" s="158"/>
      <c r="JZR27" s="158"/>
      <c r="JZS27" s="158"/>
      <c r="JZT27" s="158"/>
      <c r="JZU27" s="158"/>
      <c r="JZV27" s="158"/>
      <c r="JZW27" s="158"/>
      <c r="JZX27" s="158"/>
      <c r="JZY27" s="158"/>
      <c r="JZZ27" s="55"/>
      <c r="KAA27" s="158"/>
      <c r="KAB27" s="158"/>
      <c r="KAC27" s="158"/>
      <c r="KAD27" s="158"/>
      <c r="KAE27" s="158"/>
      <c r="KAF27" s="158"/>
      <c r="KAG27" s="158"/>
      <c r="KAH27" s="158"/>
      <c r="KAI27" s="158"/>
      <c r="KAJ27" s="158"/>
      <c r="KAK27" s="158"/>
      <c r="KAL27" s="158"/>
      <c r="KAM27" s="158"/>
      <c r="KAN27" s="158"/>
      <c r="KAO27" s="158"/>
      <c r="KAP27" s="158"/>
      <c r="KAQ27" s="158"/>
      <c r="KAR27" s="158"/>
      <c r="KAS27" s="158"/>
      <c r="KAT27" s="158"/>
      <c r="KAU27" s="158"/>
      <c r="KAV27" s="158"/>
      <c r="KAW27" s="158"/>
      <c r="KAX27" s="55"/>
      <c r="KAY27" s="158"/>
      <c r="KAZ27" s="158"/>
      <c r="KBA27" s="158"/>
      <c r="KBB27" s="158"/>
      <c r="KBC27" s="158"/>
      <c r="KBD27" s="158"/>
      <c r="KBE27" s="158"/>
      <c r="KBF27" s="158"/>
      <c r="KBG27" s="158"/>
      <c r="KBH27" s="158"/>
      <c r="KBI27" s="158"/>
      <c r="KBJ27" s="158"/>
      <c r="KBK27" s="158"/>
      <c r="KBL27" s="158"/>
      <c r="KBM27" s="158"/>
      <c r="KBN27" s="158"/>
      <c r="KBO27" s="158"/>
      <c r="KBP27" s="158"/>
      <c r="KBQ27" s="158"/>
      <c r="KBR27" s="158"/>
      <c r="KBS27" s="158"/>
      <c r="KBT27" s="158"/>
      <c r="KBU27" s="158"/>
      <c r="KBV27" s="55"/>
      <c r="KBW27" s="158"/>
      <c r="KBX27" s="158"/>
      <c r="KBY27" s="158"/>
      <c r="KBZ27" s="158"/>
      <c r="KCA27" s="158"/>
      <c r="KCB27" s="158"/>
      <c r="KCC27" s="158"/>
      <c r="KCD27" s="158"/>
      <c r="KCE27" s="158"/>
      <c r="KCF27" s="158"/>
      <c r="KCG27" s="158"/>
      <c r="KCH27" s="158"/>
      <c r="KCI27" s="158"/>
      <c r="KCJ27" s="158"/>
      <c r="KCK27" s="158"/>
      <c r="KCL27" s="158"/>
      <c r="KCM27" s="158"/>
      <c r="KCN27" s="158"/>
      <c r="KCO27" s="158"/>
      <c r="KCP27" s="158"/>
      <c r="KCQ27" s="158"/>
      <c r="KCR27" s="158"/>
      <c r="KCS27" s="158"/>
      <c r="KCT27" s="55"/>
      <c r="KCU27" s="158"/>
      <c r="KCV27" s="158"/>
      <c r="KCW27" s="158"/>
      <c r="KCX27" s="158"/>
      <c r="KCY27" s="158"/>
      <c r="KCZ27" s="158"/>
      <c r="KDA27" s="158"/>
      <c r="KDB27" s="158"/>
      <c r="KDC27" s="158"/>
      <c r="KDD27" s="158"/>
      <c r="KDE27" s="158"/>
      <c r="KDF27" s="158"/>
      <c r="KDG27" s="158"/>
      <c r="KDH27" s="158"/>
      <c r="KDI27" s="158"/>
      <c r="KDJ27" s="158"/>
      <c r="KDK27" s="158"/>
      <c r="KDL27" s="158"/>
      <c r="KDM27" s="158"/>
      <c r="KDN27" s="158"/>
      <c r="KDO27" s="158"/>
      <c r="KDP27" s="158"/>
      <c r="KDQ27" s="158"/>
      <c r="KDR27" s="55"/>
      <c r="KDS27" s="158"/>
      <c r="KDT27" s="158"/>
      <c r="KDU27" s="158"/>
      <c r="KDV27" s="158"/>
      <c r="KDW27" s="158"/>
      <c r="KDX27" s="158"/>
      <c r="KDY27" s="158"/>
      <c r="KDZ27" s="158"/>
      <c r="KEA27" s="158"/>
      <c r="KEB27" s="158"/>
      <c r="KEC27" s="158"/>
      <c r="KED27" s="158"/>
      <c r="KEE27" s="158"/>
      <c r="KEF27" s="158"/>
      <c r="KEG27" s="158"/>
      <c r="KEH27" s="158"/>
      <c r="KEI27" s="158"/>
      <c r="KEJ27" s="158"/>
      <c r="KEK27" s="158"/>
      <c r="KEL27" s="158"/>
      <c r="KEM27" s="158"/>
      <c r="KEN27" s="158"/>
      <c r="KEO27" s="158"/>
      <c r="KEP27" s="55"/>
      <c r="KEQ27" s="158"/>
      <c r="KER27" s="158"/>
      <c r="KES27" s="158"/>
      <c r="KET27" s="158"/>
      <c r="KEU27" s="158"/>
      <c r="KEV27" s="158"/>
      <c r="KEW27" s="158"/>
      <c r="KEX27" s="158"/>
      <c r="KEY27" s="158"/>
      <c r="KEZ27" s="158"/>
      <c r="KFA27" s="158"/>
      <c r="KFB27" s="158"/>
      <c r="KFC27" s="158"/>
      <c r="KFD27" s="158"/>
      <c r="KFE27" s="158"/>
      <c r="KFF27" s="158"/>
      <c r="KFG27" s="158"/>
      <c r="KFH27" s="158"/>
      <c r="KFI27" s="158"/>
      <c r="KFJ27" s="158"/>
      <c r="KFK27" s="158"/>
      <c r="KFL27" s="158"/>
      <c r="KFM27" s="158"/>
      <c r="KFN27" s="55"/>
      <c r="KFO27" s="158"/>
      <c r="KFP27" s="158"/>
      <c r="KFQ27" s="158"/>
      <c r="KFR27" s="158"/>
      <c r="KFS27" s="158"/>
      <c r="KFT27" s="158"/>
      <c r="KFU27" s="158"/>
      <c r="KFV27" s="158"/>
      <c r="KFW27" s="158"/>
      <c r="KFX27" s="158"/>
      <c r="KFY27" s="158"/>
      <c r="KFZ27" s="158"/>
      <c r="KGA27" s="158"/>
      <c r="KGB27" s="158"/>
      <c r="KGC27" s="158"/>
      <c r="KGD27" s="158"/>
      <c r="KGE27" s="158"/>
      <c r="KGF27" s="158"/>
      <c r="KGG27" s="158"/>
      <c r="KGH27" s="158"/>
      <c r="KGI27" s="158"/>
      <c r="KGJ27" s="158"/>
      <c r="KGK27" s="158"/>
      <c r="KGL27" s="55"/>
      <c r="KGM27" s="158"/>
      <c r="KGN27" s="158"/>
      <c r="KGO27" s="158"/>
      <c r="KGP27" s="158"/>
      <c r="KGQ27" s="158"/>
      <c r="KGR27" s="158"/>
      <c r="KGS27" s="158"/>
      <c r="KGT27" s="158"/>
      <c r="KGU27" s="158"/>
      <c r="KGV27" s="158"/>
      <c r="KGW27" s="158"/>
      <c r="KGX27" s="158"/>
      <c r="KGY27" s="158"/>
      <c r="KGZ27" s="158"/>
      <c r="KHA27" s="158"/>
      <c r="KHB27" s="158"/>
      <c r="KHC27" s="158"/>
      <c r="KHD27" s="158"/>
      <c r="KHE27" s="158"/>
      <c r="KHF27" s="158"/>
      <c r="KHG27" s="158"/>
      <c r="KHH27" s="158"/>
      <c r="KHI27" s="158"/>
      <c r="KHJ27" s="55"/>
      <c r="KHK27" s="158"/>
      <c r="KHL27" s="158"/>
      <c r="KHM27" s="158"/>
      <c r="KHN27" s="158"/>
      <c r="KHO27" s="158"/>
      <c r="KHP27" s="158"/>
      <c r="KHQ27" s="158"/>
      <c r="KHR27" s="158"/>
      <c r="KHS27" s="158"/>
      <c r="KHT27" s="158"/>
      <c r="KHU27" s="158"/>
      <c r="KHV27" s="158"/>
      <c r="KHW27" s="158"/>
      <c r="KHX27" s="158"/>
      <c r="KHY27" s="158"/>
      <c r="KHZ27" s="158"/>
      <c r="KIA27" s="158"/>
      <c r="KIB27" s="158"/>
      <c r="KIC27" s="158"/>
      <c r="KID27" s="158"/>
      <c r="KIE27" s="158"/>
      <c r="KIF27" s="158"/>
      <c r="KIG27" s="158"/>
      <c r="KIH27" s="55"/>
      <c r="KII27" s="158"/>
      <c r="KIJ27" s="158"/>
      <c r="KIK27" s="158"/>
      <c r="KIL27" s="158"/>
      <c r="KIM27" s="158"/>
      <c r="KIN27" s="158"/>
      <c r="KIO27" s="158"/>
      <c r="KIP27" s="158"/>
      <c r="KIQ27" s="158"/>
      <c r="KIR27" s="158"/>
      <c r="KIS27" s="158"/>
      <c r="KIT27" s="158"/>
      <c r="KIU27" s="158"/>
      <c r="KIV27" s="158"/>
      <c r="KIW27" s="158"/>
      <c r="KIX27" s="158"/>
      <c r="KIY27" s="158"/>
      <c r="KIZ27" s="158"/>
      <c r="KJA27" s="158"/>
      <c r="KJB27" s="158"/>
      <c r="KJC27" s="158"/>
      <c r="KJD27" s="158"/>
      <c r="KJE27" s="158"/>
      <c r="KJF27" s="55"/>
      <c r="KJG27" s="158"/>
      <c r="KJH27" s="158"/>
      <c r="KJI27" s="158"/>
      <c r="KJJ27" s="158"/>
      <c r="KJK27" s="158"/>
      <c r="KJL27" s="158"/>
      <c r="KJM27" s="158"/>
      <c r="KJN27" s="158"/>
      <c r="KJO27" s="158"/>
      <c r="KJP27" s="158"/>
      <c r="KJQ27" s="158"/>
      <c r="KJR27" s="158"/>
      <c r="KJS27" s="158"/>
      <c r="KJT27" s="158"/>
      <c r="KJU27" s="158"/>
      <c r="KJV27" s="158"/>
      <c r="KJW27" s="158"/>
      <c r="KJX27" s="158"/>
      <c r="KJY27" s="158"/>
      <c r="KJZ27" s="158"/>
      <c r="KKA27" s="158"/>
      <c r="KKB27" s="158"/>
      <c r="KKC27" s="158"/>
      <c r="KKD27" s="55"/>
      <c r="KKE27" s="158"/>
      <c r="KKF27" s="158"/>
      <c r="KKG27" s="158"/>
      <c r="KKH27" s="158"/>
      <c r="KKI27" s="158"/>
      <c r="KKJ27" s="158"/>
      <c r="KKK27" s="158"/>
      <c r="KKL27" s="158"/>
      <c r="KKM27" s="158"/>
      <c r="KKN27" s="158"/>
      <c r="KKO27" s="158"/>
      <c r="KKP27" s="158"/>
      <c r="KKQ27" s="158"/>
      <c r="KKR27" s="158"/>
      <c r="KKS27" s="158"/>
      <c r="KKT27" s="158"/>
      <c r="KKU27" s="158"/>
      <c r="KKV27" s="158"/>
      <c r="KKW27" s="158"/>
      <c r="KKX27" s="158"/>
      <c r="KKY27" s="158"/>
      <c r="KKZ27" s="158"/>
      <c r="KLA27" s="158"/>
      <c r="KLB27" s="55"/>
      <c r="KLC27" s="158"/>
      <c r="KLD27" s="158"/>
      <c r="KLE27" s="158"/>
      <c r="KLF27" s="158"/>
      <c r="KLG27" s="158"/>
      <c r="KLH27" s="158"/>
      <c r="KLI27" s="158"/>
      <c r="KLJ27" s="158"/>
      <c r="KLK27" s="158"/>
      <c r="KLL27" s="158"/>
      <c r="KLM27" s="158"/>
      <c r="KLN27" s="158"/>
      <c r="KLO27" s="158"/>
      <c r="KLP27" s="158"/>
      <c r="KLQ27" s="158"/>
      <c r="KLR27" s="158"/>
      <c r="KLS27" s="158"/>
      <c r="KLT27" s="158"/>
      <c r="KLU27" s="158"/>
      <c r="KLV27" s="158"/>
      <c r="KLW27" s="158"/>
      <c r="KLX27" s="158"/>
      <c r="KLY27" s="158"/>
      <c r="KLZ27" s="55"/>
      <c r="KMA27" s="158"/>
      <c r="KMB27" s="158"/>
      <c r="KMC27" s="158"/>
      <c r="KMD27" s="158"/>
      <c r="KME27" s="158"/>
      <c r="KMF27" s="158"/>
      <c r="KMG27" s="158"/>
      <c r="KMH27" s="158"/>
      <c r="KMI27" s="158"/>
      <c r="KMJ27" s="158"/>
      <c r="KMK27" s="158"/>
      <c r="KML27" s="158"/>
      <c r="KMM27" s="158"/>
      <c r="KMN27" s="158"/>
      <c r="KMO27" s="158"/>
      <c r="KMP27" s="158"/>
      <c r="KMQ27" s="158"/>
      <c r="KMR27" s="158"/>
      <c r="KMS27" s="158"/>
      <c r="KMT27" s="158"/>
      <c r="KMU27" s="158"/>
      <c r="KMV27" s="158"/>
      <c r="KMW27" s="158"/>
      <c r="KMX27" s="55"/>
      <c r="KMY27" s="158"/>
      <c r="KMZ27" s="158"/>
      <c r="KNA27" s="158"/>
      <c r="KNB27" s="158"/>
      <c r="KNC27" s="158"/>
      <c r="KND27" s="158"/>
      <c r="KNE27" s="158"/>
      <c r="KNF27" s="158"/>
      <c r="KNG27" s="158"/>
      <c r="KNH27" s="158"/>
      <c r="KNI27" s="158"/>
      <c r="KNJ27" s="158"/>
      <c r="KNK27" s="158"/>
      <c r="KNL27" s="158"/>
      <c r="KNM27" s="158"/>
      <c r="KNN27" s="158"/>
      <c r="KNO27" s="158"/>
      <c r="KNP27" s="158"/>
      <c r="KNQ27" s="158"/>
      <c r="KNR27" s="158"/>
      <c r="KNS27" s="158"/>
      <c r="KNT27" s="158"/>
      <c r="KNU27" s="158"/>
      <c r="KNV27" s="55"/>
      <c r="KNW27" s="158"/>
      <c r="KNX27" s="158"/>
      <c r="KNY27" s="158"/>
      <c r="KNZ27" s="158"/>
      <c r="KOA27" s="158"/>
      <c r="KOB27" s="158"/>
      <c r="KOC27" s="158"/>
      <c r="KOD27" s="158"/>
      <c r="KOE27" s="158"/>
      <c r="KOF27" s="158"/>
      <c r="KOG27" s="158"/>
      <c r="KOH27" s="158"/>
      <c r="KOI27" s="158"/>
      <c r="KOJ27" s="158"/>
      <c r="KOK27" s="158"/>
      <c r="KOL27" s="158"/>
      <c r="KOM27" s="158"/>
      <c r="KON27" s="158"/>
      <c r="KOO27" s="158"/>
      <c r="KOP27" s="158"/>
      <c r="KOQ27" s="158"/>
      <c r="KOR27" s="158"/>
      <c r="KOS27" s="158"/>
      <c r="KOT27" s="55"/>
      <c r="KOU27" s="158"/>
      <c r="KOV27" s="158"/>
      <c r="KOW27" s="158"/>
      <c r="KOX27" s="158"/>
      <c r="KOY27" s="158"/>
      <c r="KOZ27" s="158"/>
      <c r="KPA27" s="158"/>
      <c r="KPB27" s="158"/>
      <c r="KPC27" s="158"/>
      <c r="KPD27" s="158"/>
      <c r="KPE27" s="158"/>
      <c r="KPF27" s="158"/>
      <c r="KPG27" s="158"/>
      <c r="KPH27" s="158"/>
      <c r="KPI27" s="158"/>
      <c r="KPJ27" s="158"/>
      <c r="KPK27" s="158"/>
      <c r="KPL27" s="158"/>
      <c r="KPM27" s="158"/>
      <c r="KPN27" s="158"/>
      <c r="KPO27" s="158"/>
      <c r="KPP27" s="158"/>
      <c r="KPQ27" s="158"/>
      <c r="KPR27" s="55"/>
      <c r="KPS27" s="158"/>
      <c r="KPT27" s="158"/>
      <c r="KPU27" s="158"/>
      <c r="KPV27" s="158"/>
      <c r="KPW27" s="158"/>
      <c r="KPX27" s="158"/>
      <c r="KPY27" s="158"/>
      <c r="KPZ27" s="158"/>
      <c r="KQA27" s="158"/>
      <c r="KQB27" s="158"/>
      <c r="KQC27" s="158"/>
      <c r="KQD27" s="158"/>
      <c r="KQE27" s="158"/>
      <c r="KQF27" s="158"/>
      <c r="KQG27" s="158"/>
      <c r="KQH27" s="158"/>
      <c r="KQI27" s="158"/>
      <c r="KQJ27" s="158"/>
      <c r="KQK27" s="158"/>
      <c r="KQL27" s="158"/>
      <c r="KQM27" s="158"/>
      <c r="KQN27" s="158"/>
      <c r="KQO27" s="158"/>
      <c r="KQP27" s="55"/>
      <c r="KQQ27" s="158"/>
      <c r="KQR27" s="158"/>
      <c r="KQS27" s="158"/>
      <c r="KQT27" s="158"/>
      <c r="KQU27" s="158"/>
      <c r="KQV27" s="158"/>
      <c r="KQW27" s="158"/>
      <c r="KQX27" s="158"/>
      <c r="KQY27" s="158"/>
      <c r="KQZ27" s="158"/>
      <c r="KRA27" s="158"/>
      <c r="KRB27" s="158"/>
      <c r="KRC27" s="158"/>
      <c r="KRD27" s="158"/>
      <c r="KRE27" s="158"/>
      <c r="KRF27" s="158"/>
      <c r="KRG27" s="158"/>
      <c r="KRH27" s="158"/>
      <c r="KRI27" s="158"/>
      <c r="KRJ27" s="158"/>
      <c r="KRK27" s="158"/>
      <c r="KRL27" s="158"/>
      <c r="KRM27" s="158"/>
      <c r="KRN27" s="55"/>
      <c r="KRO27" s="158"/>
      <c r="KRP27" s="158"/>
      <c r="KRQ27" s="158"/>
      <c r="KRR27" s="158"/>
      <c r="KRS27" s="158"/>
      <c r="KRT27" s="158"/>
      <c r="KRU27" s="158"/>
      <c r="KRV27" s="158"/>
      <c r="KRW27" s="158"/>
      <c r="KRX27" s="158"/>
      <c r="KRY27" s="158"/>
      <c r="KRZ27" s="158"/>
      <c r="KSA27" s="158"/>
      <c r="KSB27" s="158"/>
      <c r="KSC27" s="158"/>
      <c r="KSD27" s="158"/>
      <c r="KSE27" s="158"/>
      <c r="KSF27" s="158"/>
      <c r="KSG27" s="158"/>
      <c r="KSH27" s="158"/>
      <c r="KSI27" s="158"/>
      <c r="KSJ27" s="158"/>
      <c r="KSK27" s="158"/>
      <c r="KSL27" s="55"/>
      <c r="KSM27" s="158"/>
      <c r="KSN27" s="158"/>
      <c r="KSO27" s="158"/>
      <c r="KSP27" s="158"/>
      <c r="KSQ27" s="158"/>
      <c r="KSR27" s="158"/>
      <c r="KSS27" s="158"/>
      <c r="KST27" s="158"/>
      <c r="KSU27" s="158"/>
      <c r="KSV27" s="158"/>
      <c r="KSW27" s="158"/>
      <c r="KSX27" s="158"/>
      <c r="KSY27" s="158"/>
      <c r="KSZ27" s="158"/>
      <c r="KTA27" s="158"/>
      <c r="KTB27" s="158"/>
      <c r="KTC27" s="158"/>
      <c r="KTD27" s="158"/>
      <c r="KTE27" s="158"/>
      <c r="KTF27" s="158"/>
      <c r="KTG27" s="158"/>
      <c r="KTH27" s="158"/>
      <c r="KTI27" s="158"/>
      <c r="KTJ27" s="55"/>
      <c r="KTK27" s="158"/>
      <c r="KTL27" s="158"/>
      <c r="KTM27" s="158"/>
      <c r="KTN27" s="158"/>
      <c r="KTO27" s="158"/>
      <c r="KTP27" s="158"/>
      <c r="KTQ27" s="158"/>
      <c r="KTR27" s="158"/>
      <c r="KTS27" s="158"/>
      <c r="KTT27" s="158"/>
      <c r="KTU27" s="158"/>
      <c r="KTV27" s="158"/>
      <c r="KTW27" s="158"/>
      <c r="KTX27" s="158"/>
      <c r="KTY27" s="158"/>
      <c r="KTZ27" s="158"/>
      <c r="KUA27" s="158"/>
      <c r="KUB27" s="158"/>
      <c r="KUC27" s="158"/>
      <c r="KUD27" s="158"/>
      <c r="KUE27" s="158"/>
      <c r="KUF27" s="158"/>
      <c r="KUG27" s="158"/>
      <c r="KUH27" s="55"/>
      <c r="KUI27" s="158"/>
      <c r="KUJ27" s="158"/>
      <c r="KUK27" s="158"/>
      <c r="KUL27" s="158"/>
      <c r="KUM27" s="158"/>
      <c r="KUN27" s="158"/>
      <c r="KUO27" s="158"/>
      <c r="KUP27" s="158"/>
      <c r="KUQ27" s="158"/>
      <c r="KUR27" s="158"/>
      <c r="KUS27" s="158"/>
      <c r="KUT27" s="158"/>
      <c r="KUU27" s="158"/>
      <c r="KUV27" s="158"/>
      <c r="KUW27" s="158"/>
      <c r="KUX27" s="158"/>
      <c r="KUY27" s="158"/>
      <c r="KUZ27" s="158"/>
      <c r="KVA27" s="158"/>
      <c r="KVB27" s="158"/>
      <c r="KVC27" s="158"/>
      <c r="KVD27" s="158"/>
      <c r="KVE27" s="158"/>
      <c r="KVF27" s="55"/>
      <c r="KVG27" s="158"/>
      <c r="KVH27" s="158"/>
      <c r="KVI27" s="158"/>
      <c r="KVJ27" s="158"/>
      <c r="KVK27" s="158"/>
      <c r="KVL27" s="158"/>
      <c r="KVM27" s="158"/>
      <c r="KVN27" s="158"/>
      <c r="KVO27" s="158"/>
      <c r="KVP27" s="158"/>
      <c r="KVQ27" s="158"/>
      <c r="KVR27" s="158"/>
      <c r="KVS27" s="158"/>
      <c r="KVT27" s="158"/>
      <c r="KVU27" s="158"/>
      <c r="KVV27" s="158"/>
      <c r="KVW27" s="158"/>
      <c r="KVX27" s="158"/>
      <c r="KVY27" s="158"/>
      <c r="KVZ27" s="158"/>
      <c r="KWA27" s="158"/>
      <c r="KWB27" s="158"/>
      <c r="KWC27" s="158"/>
      <c r="KWD27" s="55"/>
      <c r="KWE27" s="158"/>
      <c r="KWF27" s="158"/>
      <c r="KWG27" s="158"/>
      <c r="KWH27" s="158"/>
      <c r="KWI27" s="158"/>
      <c r="KWJ27" s="158"/>
      <c r="KWK27" s="158"/>
      <c r="KWL27" s="158"/>
      <c r="KWM27" s="158"/>
      <c r="KWN27" s="158"/>
      <c r="KWO27" s="158"/>
      <c r="KWP27" s="158"/>
      <c r="KWQ27" s="158"/>
      <c r="KWR27" s="158"/>
      <c r="KWS27" s="158"/>
      <c r="KWT27" s="158"/>
      <c r="KWU27" s="158"/>
      <c r="KWV27" s="158"/>
      <c r="KWW27" s="158"/>
      <c r="KWX27" s="158"/>
      <c r="KWY27" s="158"/>
      <c r="KWZ27" s="158"/>
      <c r="KXA27" s="158"/>
      <c r="KXB27" s="55"/>
      <c r="KXC27" s="158"/>
      <c r="KXD27" s="158"/>
      <c r="KXE27" s="158"/>
      <c r="KXF27" s="158"/>
      <c r="KXG27" s="158"/>
      <c r="KXH27" s="158"/>
      <c r="KXI27" s="158"/>
      <c r="KXJ27" s="158"/>
      <c r="KXK27" s="158"/>
      <c r="KXL27" s="158"/>
      <c r="KXM27" s="158"/>
      <c r="KXN27" s="158"/>
      <c r="KXO27" s="158"/>
      <c r="KXP27" s="158"/>
      <c r="KXQ27" s="158"/>
      <c r="KXR27" s="158"/>
      <c r="KXS27" s="158"/>
      <c r="KXT27" s="158"/>
      <c r="KXU27" s="158"/>
      <c r="KXV27" s="158"/>
      <c r="KXW27" s="158"/>
      <c r="KXX27" s="158"/>
      <c r="KXY27" s="158"/>
      <c r="KXZ27" s="55"/>
      <c r="KYA27" s="158"/>
      <c r="KYB27" s="158"/>
      <c r="KYC27" s="158"/>
      <c r="KYD27" s="158"/>
      <c r="KYE27" s="158"/>
      <c r="KYF27" s="158"/>
      <c r="KYG27" s="158"/>
      <c r="KYH27" s="158"/>
      <c r="KYI27" s="158"/>
      <c r="KYJ27" s="158"/>
      <c r="KYK27" s="158"/>
      <c r="KYL27" s="158"/>
      <c r="KYM27" s="158"/>
      <c r="KYN27" s="158"/>
      <c r="KYO27" s="158"/>
      <c r="KYP27" s="158"/>
      <c r="KYQ27" s="158"/>
      <c r="KYR27" s="158"/>
      <c r="KYS27" s="158"/>
      <c r="KYT27" s="158"/>
      <c r="KYU27" s="158"/>
      <c r="KYV27" s="158"/>
      <c r="KYW27" s="158"/>
      <c r="KYX27" s="55"/>
      <c r="KYY27" s="158"/>
      <c r="KYZ27" s="158"/>
      <c r="KZA27" s="158"/>
      <c r="KZB27" s="158"/>
      <c r="KZC27" s="158"/>
      <c r="KZD27" s="158"/>
      <c r="KZE27" s="158"/>
      <c r="KZF27" s="158"/>
      <c r="KZG27" s="158"/>
      <c r="KZH27" s="158"/>
      <c r="KZI27" s="158"/>
      <c r="KZJ27" s="158"/>
      <c r="KZK27" s="158"/>
      <c r="KZL27" s="158"/>
      <c r="KZM27" s="158"/>
      <c r="KZN27" s="158"/>
      <c r="KZO27" s="158"/>
      <c r="KZP27" s="158"/>
      <c r="KZQ27" s="158"/>
      <c r="KZR27" s="158"/>
      <c r="KZS27" s="158"/>
      <c r="KZT27" s="158"/>
      <c r="KZU27" s="158"/>
      <c r="KZV27" s="55"/>
      <c r="KZW27" s="158"/>
      <c r="KZX27" s="158"/>
      <c r="KZY27" s="158"/>
      <c r="KZZ27" s="158"/>
      <c r="LAA27" s="158"/>
      <c r="LAB27" s="158"/>
      <c r="LAC27" s="158"/>
      <c r="LAD27" s="158"/>
      <c r="LAE27" s="158"/>
      <c r="LAF27" s="158"/>
      <c r="LAG27" s="158"/>
      <c r="LAH27" s="158"/>
      <c r="LAI27" s="158"/>
      <c r="LAJ27" s="158"/>
      <c r="LAK27" s="158"/>
      <c r="LAL27" s="158"/>
      <c r="LAM27" s="158"/>
      <c r="LAN27" s="158"/>
      <c r="LAO27" s="158"/>
      <c r="LAP27" s="158"/>
      <c r="LAQ27" s="158"/>
      <c r="LAR27" s="158"/>
      <c r="LAS27" s="158"/>
      <c r="LAT27" s="55"/>
      <c r="LAU27" s="158"/>
      <c r="LAV27" s="158"/>
      <c r="LAW27" s="158"/>
      <c r="LAX27" s="158"/>
      <c r="LAY27" s="158"/>
      <c r="LAZ27" s="158"/>
      <c r="LBA27" s="158"/>
      <c r="LBB27" s="158"/>
      <c r="LBC27" s="158"/>
      <c r="LBD27" s="158"/>
      <c r="LBE27" s="158"/>
      <c r="LBF27" s="158"/>
      <c r="LBG27" s="158"/>
      <c r="LBH27" s="158"/>
      <c r="LBI27" s="158"/>
      <c r="LBJ27" s="158"/>
      <c r="LBK27" s="158"/>
      <c r="LBL27" s="158"/>
      <c r="LBM27" s="158"/>
      <c r="LBN27" s="158"/>
      <c r="LBO27" s="158"/>
      <c r="LBP27" s="158"/>
      <c r="LBQ27" s="158"/>
      <c r="LBR27" s="55"/>
      <c r="LBS27" s="158"/>
      <c r="LBT27" s="158"/>
      <c r="LBU27" s="158"/>
      <c r="LBV27" s="158"/>
      <c r="LBW27" s="158"/>
      <c r="LBX27" s="158"/>
      <c r="LBY27" s="158"/>
      <c r="LBZ27" s="158"/>
      <c r="LCA27" s="158"/>
      <c r="LCB27" s="158"/>
      <c r="LCC27" s="158"/>
      <c r="LCD27" s="158"/>
      <c r="LCE27" s="158"/>
      <c r="LCF27" s="158"/>
      <c r="LCG27" s="158"/>
      <c r="LCH27" s="158"/>
      <c r="LCI27" s="158"/>
      <c r="LCJ27" s="158"/>
      <c r="LCK27" s="158"/>
      <c r="LCL27" s="158"/>
      <c r="LCM27" s="158"/>
      <c r="LCN27" s="158"/>
      <c r="LCO27" s="158"/>
      <c r="LCP27" s="55"/>
      <c r="LCQ27" s="158"/>
      <c r="LCR27" s="158"/>
      <c r="LCS27" s="158"/>
      <c r="LCT27" s="158"/>
      <c r="LCU27" s="158"/>
      <c r="LCV27" s="158"/>
      <c r="LCW27" s="158"/>
      <c r="LCX27" s="158"/>
      <c r="LCY27" s="158"/>
      <c r="LCZ27" s="158"/>
      <c r="LDA27" s="158"/>
      <c r="LDB27" s="158"/>
      <c r="LDC27" s="158"/>
      <c r="LDD27" s="158"/>
      <c r="LDE27" s="158"/>
      <c r="LDF27" s="158"/>
      <c r="LDG27" s="158"/>
      <c r="LDH27" s="158"/>
      <c r="LDI27" s="158"/>
      <c r="LDJ27" s="158"/>
      <c r="LDK27" s="158"/>
      <c r="LDL27" s="158"/>
      <c r="LDM27" s="158"/>
      <c r="LDN27" s="55"/>
      <c r="LDO27" s="158"/>
      <c r="LDP27" s="158"/>
      <c r="LDQ27" s="158"/>
      <c r="LDR27" s="158"/>
      <c r="LDS27" s="158"/>
      <c r="LDT27" s="158"/>
      <c r="LDU27" s="158"/>
      <c r="LDV27" s="158"/>
      <c r="LDW27" s="158"/>
      <c r="LDX27" s="158"/>
      <c r="LDY27" s="158"/>
      <c r="LDZ27" s="158"/>
      <c r="LEA27" s="158"/>
      <c r="LEB27" s="158"/>
      <c r="LEC27" s="158"/>
      <c r="LED27" s="158"/>
      <c r="LEE27" s="158"/>
      <c r="LEF27" s="158"/>
      <c r="LEG27" s="158"/>
      <c r="LEH27" s="158"/>
      <c r="LEI27" s="158"/>
      <c r="LEJ27" s="158"/>
      <c r="LEK27" s="158"/>
      <c r="LEL27" s="55"/>
      <c r="LEM27" s="158"/>
      <c r="LEN27" s="158"/>
      <c r="LEO27" s="158"/>
      <c r="LEP27" s="158"/>
      <c r="LEQ27" s="158"/>
      <c r="LER27" s="158"/>
      <c r="LES27" s="158"/>
      <c r="LET27" s="158"/>
      <c r="LEU27" s="158"/>
      <c r="LEV27" s="158"/>
      <c r="LEW27" s="158"/>
      <c r="LEX27" s="158"/>
      <c r="LEY27" s="158"/>
      <c r="LEZ27" s="158"/>
      <c r="LFA27" s="158"/>
      <c r="LFB27" s="158"/>
      <c r="LFC27" s="158"/>
      <c r="LFD27" s="158"/>
      <c r="LFE27" s="158"/>
      <c r="LFF27" s="158"/>
      <c r="LFG27" s="158"/>
      <c r="LFH27" s="158"/>
      <c r="LFI27" s="158"/>
      <c r="LFJ27" s="55"/>
      <c r="LFK27" s="158"/>
      <c r="LFL27" s="158"/>
      <c r="LFM27" s="158"/>
      <c r="LFN27" s="158"/>
      <c r="LFO27" s="158"/>
      <c r="LFP27" s="158"/>
      <c r="LFQ27" s="158"/>
      <c r="LFR27" s="158"/>
      <c r="LFS27" s="158"/>
      <c r="LFT27" s="158"/>
      <c r="LFU27" s="158"/>
      <c r="LFV27" s="158"/>
      <c r="LFW27" s="158"/>
      <c r="LFX27" s="158"/>
      <c r="LFY27" s="158"/>
      <c r="LFZ27" s="158"/>
      <c r="LGA27" s="158"/>
      <c r="LGB27" s="158"/>
      <c r="LGC27" s="158"/>
      <c r="LGD27" s="158"/>
      <c r="LGE27" s="158"/>
      <c r="LGF27" s="158"/>
      <c r="LGG27" s="158"/>
      <c r="LGH27" s="55"/>
      <c r="LGI27" s="158"/>
      <c r="LGJ27" s="158"/>
      <c r="LGK27" s="158"/>
      <c r="LGL27" s="158"/>
      <c r="LGM27" s="158"/>
      <c r="LGN27" s="158"/>
      <c r="LGO27" s="158"/>
      <c r="LGP27" s="158"/>
      <c r="LGQ27" s="158"/>
      <c r="LGR27" s="158"/>
      <c r="LGS27" s="158"/>
      <c r="LGT27" s="158"/>
      <c r="LGU27" s="158"/>
      <c r="LGV27" s="158"/>
      <c r="LGW27" s="158"/>
      <c r="LGX27" s="158"/>
      <c r="LGY27" s="158"/>
      <c r="LGZ27" s="158"/>
      <c r="LHA27" s="158"/>
      <c r="LHB27" s="158"/>
      <c r="LHC27" s="158"/>
      <c r="LHD27" s="158"/>
      <c r="LHE27" s="158"/>
      <c r="LHF27" s="55"/>
      <c r="LHG27" s="158"/>
      <c r="LHH27" s="158"/>
      <c r="LHI27" s="158"/>
      <c r="LHJ27" s="158"/>
      <c r="LHK27" s="158"/>
      <c r="LHL27" s="158"/>
      <c r="LHM27" s="158"/>
      <c r="LHN27" s="158"/>
      <c r="LHO27" s="158"/>
      <c r="LHP27" s="158"/>
      <c r="LHQ27" s="158"/>
      <c r="LHR27" s="158"/>
      <c r="LHS27" s="158"/>
      <c r="LHT27" s="158"/>
      <c r="LHU27" s="158"/>
      <c r="LHV27" s="158"/>
      <c r="LHW27" s="158"/>
      <c r="LHX27" s="158"/>
      <c r="LHY27" s="158"/>
      <c r="LHZ27" s="158"/>
      <c r="LIA27" s="158"/>
      <c r="LIB27" s="158"/>
      <c r="LIC27" s="158"/>
      <c r="LID27" s="55"/>
      <c r="LIE27" s="158"/>
      <c r="LIF27" s="158"/>
      <c r="LIG27" s="158"/>
      <c r="LIH27" s="158"/>
      <c r="LII27" s="158"/>
      <c r="LIJ27" s="158"/>
      <c r="LIK27" s="158"/>
      <c r="LIL27" s="158"/>
      <c r="LIM27" s="158"/>
      <c r="LIN27" s="158"/>
      <c r="LIO27" s="158"/>
      <c r="LIP27" s="158"/>
      <c r="LIQ27" s="158"/>
      <c r="LIR27" s="158"/>
      <c r="LIS27" s="158"/>
      <c r="LIT27" s="158"/>
      <c r="LIU27" s="158"/>
      <c r="LIV27" s="158"/>
      <c r="LIW27" s="158"/>
      <c r="LIX27" s="158"/>
      <c r="LIY27" s="158"/>
      <c r="LIZ27" s="158"/>
      <c r="LJA27" s="158"/>
      <c r="LJB27" s="55"/>
      <c r="LJC27" s="158"/>
      <c r="LJD27" s="158"/>
      <c r="LJE27" s="158"/>
      <c r="LJF27" s="158"/>
      <c r="LJG27" s="158"/>
      <c r="LJH27" s="158"/>
      <c r="LJI27" s="158"/>
      <c r="LJJ27" s="158"/>
      <c r="LJK27" s="158"/>
      <c r="LJL27" s="158"/>
      <c r="LJM27" s="158"/>
      <c r="LJN27" s="158"/>
      <c r="LJO27" s="158"/>
      <c r="LJP27" s="158"/>
      <c r="LJQ27" s="158"/>
      <c r="LJR27" s="158"/>
      <c r="LJS27" s="158"/>
      <c r="LJT27" s="158"/>
      <c r="LJU27" s="158"/>
      <c r="LJV27" s="158"/>
      <c r="LJW27" s="158"/>
      <c r="LJX27" s="158"/>
      <c r="LJY27" s="158"/>
      <c r="LJZ27" s="55"/>
      <c r="LKA27" s="158"/>
      <c r="LKB27" s="158"/>
      <c r="LKC27" s="158"/>
      <c r="LKD27" s="158"/>
      <c r="LKE27" s="158"/>
      <c r="LKF27" s="158"/>
      <c r="LKG27" s="158"/>
      <c r="LKH27" s="158"/>
      <c r="LKI27" s="158"/>
      <c r="LKJ27" s="158"/>
      <c r="LKK27" s="158"/>
      <c r="LKL27" s="158"/>
      <c r="LKM27" s="158"/>
      <c r="LKN27" s="158"/>
      <c r="LKO27" s="158"/>
      <c r="LKP27" s="158"/>
      <c r="LKQ27" s="158"/>
      <c r="LKR27" s="158"/>
      <c r="LKS27" s="158"/>
      <c r="LKT27" s="158"/>
      <c r="LKU27" s="158"/>
      <c r="LKV27" s="158"/>
      <c r="LKW27" s="158"/>
      <c r="LKX27" s="55"/>
      <c r="LKY27" s="158"/>
      <c r="LKZ27" s="158"/>
      <c r="LLA27" s="158"/>
      <c r="LLB27" s="158"/>
      <c r="LLC27" s="158"/>
      <c r="LLD27" s="158"/>
      <c r="LLE27" s="158"/>
      <c r="LLF27" s="158"/>
      <c r="LLG27" s="158"/>
      <c r="LLH27" s="158"/>
      <c r="LLI27" s="158"/>
      <c r="LLJ27" s="158"/>
      <c r="LLK27" s="158"/>
      <c r="LLL27" s="158"/>
      <c r="LLM27" s="158"/>
      <c r="LLN27" s="158"/>
      <c r="LLO27" s="158"/>
      <c r="LLP27" s="158"/>
      <c r="LLQ27" s="158"/>
      <c r="LLR27" s="158"/>
      <c r="LLS27" s="158"/>
      <c r="LLT27" s="158"/>
      <c r="LLU27" s="158"/>
      <c r="LLV27" s="55"/>
      <c r="LLW27" s="158"/>
      <c r="LLX27" s="158"/>
      <c r="LLY27" s="158"/>
      <c r="LLZ27" s="158"/>
      <c r="LMA27" s="158"/>
      <c r="LMB27" s="158"/>
      <c r="LMC27" s="158"/>
      <c r="LMD27" s="158"/>
      <c r="LME27" s="158"/>
      <c r="LMF27" s="158"/>
      <c r="LMG27" s="158"/>
      <c r="LMH27" s="158"/>
      <c r="LMI27" s="158"/>
      <c r="LMJ27" s="158"/>
      <c r="LMK27" s="158"/>
      <c r="LML27" s="158"/>
      <c r="LMM27" s="158"/>
      <c r="LMN27" s="158"/>
      <c r="LMO27" s="158"/>
      <c r="LMP27" s="158"/>
      <c r="LMQ27" s="158"/>
      <c r="LMR27" s="158"/>
      <c r="LMS27" s="158"/>
      <c r="LMT27" s="55"/>
      <c r="LMU27" s="158"/>
      <c r="LMV27" s="158"/>
      <c r="LMW27" s="158"/>
      <c r="LMX27" s="158"/>
      <c r="LMY27" s="158"/>
      <c r="LMZ27" s="158"/>
      <c r="LNA27" s="158"/>
      <c r="LNB27" s="158"/>
      <c r="LNC27" s="158"/>
      <c r="LND27" s="158"/>
      <c r="LNE27" s="158"/>
      <c r="LNF27" s="158"/>
      <c r="LNG27" s="158"/>
      <c r="LNH27" s="158"/>
      <c r="LNI27" s="158"/>
      <c r="LNJ27" s="158"/>
      <c r="LNK27" s="158"/>
      <c r="LNL27" s="158"/>
      <c r="LNM27" s="158"/>
      <c r="LNN27" s="158"/>
      <c r="LNO27" s="158"/>
      <c r="LNP27" s="158"/>
      <c r="LNQ27" s="158"/>
      <c r="LNR27" s="55"/>
      <c r="LNS27" s="158"/>
      <c r="LNT27" s="158"/>
      <c r="LNU27" s="158"/>
      <c r="LNV27" s="158"/>
      <c r="LNW27" s="158"/>
      <c r="LNX27" s="158"/>
      <c r="LNY27" s="158"/>
      <c r="LNZ27" s="158"/>
      <c r="LOA27" s="158"/>
      <c r="LOB27" s="158"/>
      <c r="LOC27" s="158"/>
      <c r="LOD27" s="158"/>
      <c r="LOE27" s="158"/>
      <c r="LOF27" s="158"/>
      <c r="LOG27" s="158"/>
      <c r="LOH27" s="158"/>
      <c r="LOI27" s="158"/>
      <c r="LOJ27" s="158"/>
      <c r="LOK27" s="158"/>
      <c r="LOL27" s="158"/>
      <c r="LOM27" s="158"/>
      <c r="LON27" s="158"/>
      <c r="LOO27" s="158"/>
      <c r="LOP27" s="55"/>
      <c r="LOQ27" s="158"/>
      <c r="LOR27" s="158"/>
      <c r="LOS27" s="158"/>
      <c r="LOT27" s="158"/>
      <c r="LOU27" s="158"/>
      <c r="LOV27" s="158"/>
      <c r="LOW27" s="158"/>
      <c r="LOX27" s="158"/>
      <c r="LOY27" s="158"/>
      <c r="LOZ27" s="158"/>
      <c r="LPA27" s="158"/>
      <c r="LPB27" s="158"/>
      <c r="LPC27" s="158"/>
      <c r="LPD27" s="158"/>
      <c r="LPE27" s="158"/>
      <c r="LPF27" s="158"/>
      <c r="LPG27" s="158"/>
      <c r="LPH27" s="158"/>
      <c r="LPI27" s="158"/>
      <c r="LPJ27" s="158"/>
      <c r="LPK27" s="158"/>
      <c r="LPL27" s="158"/>
      <c r="LPM27" s="158"/>
      <c r="LPN27" s="55"/>
      <c r="LPO27" s="158"/>
      <c r="LPP27" s="158"/>
      <c r="LPQ27" s="158"/>
      <c r="LPR27" s="158"/>
      <c r="LPS27" s="158"/>
      <c r="LPT27" s="158"/>
      <c r="LPU27" s="158"/>
      <c r="LPV27" s="158"/>
      <c r="LPW27" s="158"/>
      <c r="LPX27" s="158"/>
      <c r="LPY27" s="158"/>
      <c r="LPZ27" s="158"/>
      <c r="LQA27" s="158"/>
      <c r="LQB27" s="158"/>
      <c r="LQC27" s="158"/>
      <c r="LQD27" s="158"/>
      <c r="LQE27" s="158"/>
      <c r="LQF27" s="158"/>
      <c r="LQG27" s="158"/>
      <c r="LQH27" s="158"/>
      <c r="LQI27" s="158"/>
      <c r="LQJ27" s="158"/>
      <c r="LQK27" s="158"/>
      <c r="LQL27" s="55"/>
      <c r="LQM27" s="158"/>
      <c r="LQN27" s="158"/>
      <c r="LQO27" s="158"/>
      <c r="LQP27" s="158"/>
      <c r="LQQ27" s="158"/>
      <c r="LQR27" s="158"/>
      <c r="LQS27" s="158"/>
      <c r="LQT27" s="158"/>
      <c r="LQU27" s="158"/>
      <c r="LQV27" s="158"/>
      <c r="LQW27" s="158"/>
      <c r="LQX27" s="158"/>
      <c r="LQY27" s="158"/>
      <c r="LQZ27" s="158"/>
      <c r="LRA27" s="158"/>
      <c r="LRB27" s="158"/>
      <c r="LRC27" s="158"/>
      <c r="LRD27" s="158"/>
      <c r="LRE27" s="158"/>
      <c r="LRF27" s="158"/>
      <c r="LRG27" s="158"/>
      <c r="LRH27" s="158"/>
      <c r="LRI27" s="158"/>
      <c r="LRJ27" s="55"/>
      <c r="LRK27" s="158"/>
      <c r="LRL27" s="158"/>
      <c r="LRM27" s="158"/>
      <c r="LRN27" s="158"/>
      <c r="LRO27" s="158"/>
      <c r="LRP27" s="158"/>
      <c r="LRQ27" s="158"/>
      <c r="LRR27" s="158"/>
      <c r="LRS27" s="158"/>
      <c r="LRT27" s="158"/>
      <c r="LRU27" s="158"/>
      <c r="LRV27" s="158"/>
      <c r="LRW27" s="158"/>
      <c r="LRX27" s="158"/>
      <c r="LRY27" s="158"/>
      <c r="LRZ27" s="158"/>
      <c r="LSA27" s="158"/>
      <c r="LSB27" s="158"/>
      <c r="LSC27" s="158"/>
      <c r="LSD27" s="158"/>
      <c r="LSE27" s="158"/>
      <c r="LSF27" s="158"/>
      <c r="LSG27" s="158"/>
      <c r="LSH27" s="55"/>
      <c r="LSI27" s="158"/>
      <c r="LSJ27" s="158"/>
      <c r="LSK27" s="158"/>
      <c r="LSL27" s="158"/>
      <c r="LSM27" s="158"/>
      <c r="LSN27" s="158"/>
      <c r="LSO27" s="158"/>
      <c r="LSP27" s="158"/>
      <c r="LSQ27" s="158"/>
      <c r="LSR27" s="158"/>
      <c r="LSS27" s="158"/>
      <c r="LST27" s="158"/>
      <c r="LSU27" s="158"/>
      <c r="LSV27" s="158"/>
      <c r="LSW27" s="158"/>
      <c r="LSX27" s="158"/>
      <c r="LSY27" s="158"/>
      <c r="LSZ27" s="158"/>
      <c r="LTA27" s="158"/>
      <c r="LTB27" s="158"/>
      <c r="LTC27" s="158"/>
      <c r="LTD27" s="158"/>
      <c r="LTE27" s="158"/>
      <c r="LTF27" s="55"/>
      <c r="LTG27" s="158"/>
      <c r="LTH27" s="158"/>
      <c r="LTI27" s="158"/>
      <c r="LTJ27" s="158"/>
      <c r="LTK27" s="158"/>
      <c r="LTL27" s="158"/>
      <c r="LTM27" s="158"/>
      <c r="LTN27" s="158"/>
      <c r="LTO27" s="158"/>
      <c r="LTP27" s="158"/>
      <c r="LTQ27" s="158"/>
      <c r="LTR27" s="158"/>
      <c r="LTS27" s="158"/>
      <c r="LTT27" s="158"/>
      <c r="LTU27" s="158"/>
      <c r="LTV27" s="158"/>
      <c r="LTW27" s="158"/>
      <c r="LTX27" s="158"/>
      <c r="LTY27" s="158"/>
      <c r="LTZ27" s="158"/>
      <c r="LUA27" s="158"/>
      <c r="LUB27" s="158"/>
      <c r="LUC27" s="158"/>
      <c r="LUD27" s="55"/>
      <c r="LUE27" s="158"/>
      <c r="LUF27" s="158"/>
      <c r="LUG27" s="158"/>
      <c r="LUH27" s="158"/>
      <c r="LUI27" s="158"/>
      <c r="LUJ27" s="158"/>
      <c r="LUK27" s="158"/>
      <c r="LUL27" s="158"/>
      <c r="LUM27" s="158"/>
      <c r="LUN27" s="158"/>
      <c r="LUO27" s="158"/>
      <c r="LUP27" s="158"/>
      <c r="LUQ27" s="158"/>
      <c r="LUR27" s="158"/>
      <c r="LUS27" s="158"/>
      <c r="LUT27" s="158"/>
      <c r="LUU27" s="158"/>
      <c r="LUV27" s="158"/>
      <c r="LUW27" s="158"/>
      <c r="LUX27" s="158"/>
      <c r="LUY27" s="158"/>
      <c r="LUZ27" s="158"/>
      <c r="LVA27" s="158"/>
      <c r="LVB27" s="55"/>
      <c r="LVC27" s="158"/>
      <c r="LVD27" s="158"/>
      <c r="LVE27" s="158"/>
      <c r="LVF27" s="158"/>
      <c r="LVG27" s="158"/>
      <c r="LVH27" s="158"/>
      <c r="LVI27" s="158"/>
      <c r="LVJ27" s="158"/>
      <c r="LVK27" s="158"/>
      <c r="LVL27" s="158"/>
      <c r="LVM27" s="158"/>
      <c r="LVN27" s="158"/>
      <c r="LVO27" s="158"/>
      <c r="LVP27" s="158"/>
      <c r="LVQ27" s="158"/>
      <c r="LVR27" s="158"/>
      <c r="LVS27" s="158"/>
      <c r="LVT27" s="158"/>
      <c r="LVU27" s="158"/>
      <c r="LVV27" s="158"/>
      <c r="LVW27" s="158"/>
      <c r="LVX27" s="158"/>
      <c r="LVY27" s="158"/>
      <c r="LVZ27" s="55"/>
      <c r="LWA27" s="158"/>
      <c r="LWB27" s="158"/>
      <c r="LWC27" s="158"/>
      <c r="LWD27" s="158"/>
      <c r="LWE27" s="158"/>
      <c r="LWF27" s="158"/>
      <c r="LWG27" s="158"/>
      <c r="LWH27" s="158"/>
      <c r="LWI27" s="158"/>
      <c r="LWJ27" s="158"/>
      <c r="LWK27" s="158"/>
      <c r="LWL27" s="158"/>
      <c r="LWM27" s="158"/>
      <c r="LWN27" s="158"/>
      <c r="LWO27" s="158"/>
      <c r="LWP27" s="158"/>
      <c r="LWQ27" s="158"/>
      <c r="LWR27" s="158"/>
      <c r="LWS27" s="158"/>
      <c r="LWT27" s="158"/>
      <c r="LWU27" s="158"/>
      <c r="LWV27" s="158"/>
      <c r="LWW27" s="158"/>
      <c r="LWX27" s="55"/>
      <c r="LWY27" s="158"/>
      <c r="LWZ27" s="158"/>
      <c r="LXA27" s="158"/>
      <c r="LXB27" s="158"/>
      <c r="LXC27" s="158"/>
      <c r="LXD27" s="158"/>
      <c r="LXE27" s="158"/>
      <c r="LXF27" s="158"/>
      <c r="LXG27" s="158"/>
      <c r="LXH27" s="158"/>
      <c r="LXI27" s="158"/>
      <c r="LXJ27" s="158"/>
      <c r="LXK27" s="158"/>
      <c r="LXL27" s="158"/>
      <c r="LXM27" s="158"/>
      <c r="LXN27" s="158"/>
      <c r="LXO27" s="158"/>
      <c r="LXP27" s="158"/>
      <c r="LXQ27" s="158"/>
      <c r="LXR27" s="158"/>
      <c r="LXS27" s="158"/>
      <c r="LXT27" s="158"/>
      <c r="LXU27" s="158"/>
      <c r="LXV27" s="55"/>
      <c r="LXW27" s="158"/>
      <c r="LXX27" s="158"/>
      <c r="LXY27" s="158"/>
      <c r="LXZ27" s="158"/>
      <c r="LYA27" s="158"/>
      <c r="LYB27" s="158"/>
      <c r="LYC27" s="158"/>
      <c r="LYD27" s="158"/>
      <c r="LYE27" s="158"/>
      <c r="LYF27" s="158"/>
      <c r="LYG27" s="158"/>
      <c r="LYH27" s="158"/>
      <c r="LYI27" s="158"/>
      <c r="LYJ27" s="158"/>
      <c r="LYK27" s="158"/>
      <c r="LYL27" s="158"/>
      <c r="LYM27" s="158"/>
      <c r="LYN27" s="158"/>
      <c r="LYO27" s="158"/>
      <c r="LYP27" s="158"/>
      <c r="LYQ27" s="158"/>
      <c r="LYR27" s="158"/>
      <c r="LYS27" s="158"/>
      <c r="LYT27" s="55"/>
      <c r="LYU27" s="158"/>
      <c r="LYV27" s="158"/>
      <c r="LYW27" s="158"/>
      <c r="LYX27" s="158"/>
      <c r="LYY27" s="158"/>
      <c r="LYZ27" s="158"/>
      <c r="LZA27" s="158"/>
      <c r="LZB27" s="158"/>
      <c r="LZC27" s="158"/>
      <c r="LZD27" s="158"/>
      <c r="LZE27" s="158"/>
      <c r="LZF27" s="158"/>
      <c r="LZG27" s="158"/>
      <c r="LZH27" s="158"/>
      <c r="LZI27" s="158"/>
      <c r="LZJ27" s="158"/>
      <c r="LZK27" s="158"/>
      <c r="LZL27" s="158"/>
      <c r="LZM27" s="158"/>
      <c r="LZN27" s="158"/>
      <c r="LZO27" s="158"/>
      <c r="LZP27" s="158"/>
      <c r="LZQ27" s="158"/>
      <c r="LZR27" s="55"/>
      <c r="LZS27" s="158"/>
      <c r="LZT27" s="158"/>
      <c r="LZU27" s="158"/>
      <c r="LZV27" s="158"/>
      <c r="LZW27" s="158"/>
      <c r="LZX27" s="158"/>
      <c r="LZY27" s="158"/>
      <c r="LZZ27" s="158"/>
      <c r="MAA27" s="158"/>
      <c r="MAB27" s="158"/>
      <c r="MAC27" s="158"/>
      <c r="MAD27" s="158"/>
      <c r="MAE27" s="158"/>
      <c r="MAF27" s="158"/>
      <c r="MAG27" s="158"/>
      <c r="MAH27" s="158"/>
      <c r="MAI27" s="158"/>
      <c r="MAJ27" s="158"/>
      <c r="MAK27" s="158"/>
      <c r="MAL27" s="158"/>
      <c r="MAM27" s="158"/>
      <c r="MAN27" s="158"/>
      <c r="MAO27" s="158"/>
      <c r="MAP27" s="55"/>
      <c r="MAQ27" s="158"/>
      <c r="MAR27" s="158"/>
      <c r="MAS27" s="158"/>
      <c r="MAT27" s="158"/>
      <c r="MAU27" s="158"/>
      <c r="MAV27" s="158"/>
      <c r="MAW27" s="158"/>
      <c r="MAX27" s="158"/>
      <c r="MAY27" s="158"/>
      <c r="MAZ27" s="158"/>
      <c r="MBA27" s="158"/>
      <c r="MBB27" s="158"/>
      <c r="MBC27" s="158"/>
      <c r="MBD27" s="158"/>
      <c r="MBE27" s="158"/>
      <c r="MBF27" s="158"/>
      <c r="MBG27" s="158"/>
      <c r="MBH27" s="158"/>
      <c r="MBI27" s="158"/>
      <c r="MBJ27" s="158"/>
      <c r="MBK27" s="158"/>
      <c r="MBL27" s="158"/>
      <c r="MBM27" s="158"/>
      <c r="MBN27" s="55"/>
      <c r="MBO27" s="158"/>
      <c r="MBP27" s="158"/>
      <c r="MBQ27" s="158"/>
      <c r="MBR27" s="158"/>
      <c r="MBS27" s="158"/>
      <c r="MBT27" s="158"/>
      <c r="MBU27" s="158"/>
      <c r="MBV27" s="158"/>
      <c r="MBW27" s="158"/>
      <c r="MBX27" s="158"/>
      <c r="MBY27" s="158"/>
      <c r="MBZ27" s="158"/>
      <c r="MCA27" s="158"/>
      <c r="MCB27" s="158"/>
      <c r="MCC27" s="158"/>
      <c r="MCD27" s="158"/>
      <c r="MCE27" s="158"/>
      <c r="MCF27" s="158"/>
      <c r="MCG27" s="158"/>
      <c r="MCH27" s="158"/>
      <c r="MCI27" s="158"/>
      <c r="MCJ27" s="158"/>
      <c r="MCK27" s="158"/>
      <c r="MCL27" s="55"/>
      <c r="MCM27" s="158"/>
      <c r="MCN27" s="158"/>
      <c r="MCO27" s="158"/>
      <c r="MCP27" s="158"/>
      <c r="MCQ27" s="158"/>
      <c r="MCR27" s="158"/>
      <c r="MCS27" s="158"/>
      <c r="MCT27" s="158"/>
      <c r="MCU27" s="158"/>
      <c r="MCV27" s="158"/>
      <c r="MCW27" s="158"/>
      <c r="MCX27" s="158"/>
      <c r="MCY27" s="158"/>
      <c r="MCZ27" s="158"/>
      <c r="MDA27" s="158"/>
      <c r="MDB27" s="158"/>
      <c r="MDC27" s="158"/>
      <c r="MDD27" s="158"/>
      <c r="MDE27" s="158"/>
      <c r="MDF27" s="158"/>
      <c r="MDG27" s="158"/>
      <c r="MDH27" s="158"/>
      <c r="MDI27" s="158"/>
      <c r="MDJ27" s="55"/>
      <c r="MDK27" s="158"/>
      <c r="MDL27" s="158"/>
      <c r="MDM27" s="158"/>
      <c r="MDN27" s="158"/>
      <c r="MDO27" s="158"/>
      <c r="MDP27" s="158"/>
      <c r="MDQ27" s="158"/>
      <c r="MDR27" s="158"/>
      <c r="MDS27" s="158"/>
      <c r="MDT27" s="158"/>
      <c r="MDU27" s="158"/>
      <c r="MDV27" s="158"/>
      <c r="MDW27" s="158"/>
      <c r="MDX27" s="158"/>
      <c r="MDY27" s="158"/>
      <c r="MDZ27" s="158"/>
      <c r="MEA27" s="158"/>
      <c r="MEB27" s="158"/>
      <c r="MEC27" s="158"/>
      <c r="MED27" s="158"/>
      <c r="MEE27" s="158"/>
      <c r="MEF27" s="158"/>
      <c r="MEG27" s="158"/>
      <c r="MEH27" s="55"/>
      <c r="MEI27" s="158"/>
      <c r="MEJ27" s="158"/>
      <c r="MEK27" s="158"/>
      <c r="MEL27" s="158"/>
      <c r="MEM27" s="158"/>
      <c r="MEN27" s="158"/>
      <c r="MEO27" s="158"/>
      <c r="MEP27" s="158"/>
      <c r="MEQ27" s="158"/>
      <c r="MER27" s="158"/>
      <c r="MES27" s="158"/>
      <c r="MET27" s="158"/>
      <c r="MEU27" s="158"/>
      <c r="MEV27" s="158"/>
      <c r="MEW27" s="158"/>
      <c r="MEX27" s="158"/>
      <c r="MEY27" s="158"/>
      <c r="MEZ27" s="158"/>
      <c r="MFA27" s="158"/>
      <c r="MFB27" s="158"/>
      <c r="MFC27" s="158"/>
      <c r="MFD27" s="158"/>
      <c r="MFE27" s="158"/>
      <c r="MFF27" s="55"/>
      <c r="MFG27" s="158"/>
      <c r="MFH27" s="158"/>
      <c r="MFI27" s="158"/>
      <c r="MFJ27" s="158"/>
      <c r="MFK27" s="158"/>
      <c r="MFL27" s="158"/>
      <c r="MFM27" s="158"/>
      <c r="MFN27" s="158"/>
      <c r="MFO27" s="158"/>
      <c r="MFP27" s="158"/>
      <c r="MFQ27" s="158"/>
      <c r="MFR27" s="158"/>
      <c r="MFS27" s="158"/>
      <c r="MFT27" s="158"/>
      <c r="MFU27" s="158"/>
      <c r="MFV27" s="158"/>
      <c r="MFW27" s="158"/>
      <c r="MFX27" s="158"/>
      <c r="MFY27" s="158"/>
      <c r="MFZ27" s="158"/>
      <c r="MGA27" s="158"/>
      <c r="MGB27" s="158"/>
      <c r="MGC27" s="158"/>
      <c r="MGD27" s="55"/>
      <c r="MGE27" s="158"/>
      <c r="MGF27" s="158"/>
      <c r="MGG27" s="158"/>
      <c r="MGH27" s="158"/>
      <c r="MGI27" s="158"/>
      <c r="MGJ27" s="158"/>
      <c r="MGK27" s="158"/>
      <c r="MGL27" s="158"/>
      <c r="MGM27" s="158"/>
      <c r="MGN27" s="158"/>
      <c r="MGO27" s="158"/>
      <c r="MGP27" s="158"/>
      <c r="MGQ27" s="158"/>
      <c r="MGR27" s="158"/>
      <c r="MGS27" s="158"/>
      <c r="MGT27" s="158"/>
      <c r="MGU27" s="158"/>
      <c r="MGV27" s="158"/>
      <c r="MGW27" s="158"/>
      <c r="MGX27" s="158"/>
      <c r="MGY27" s="158"/>
      <c r="MGZ27" s="158"/>
      <c r="MHA27" s="158"/>
      <c r="MHB27" s="55"/>
      <c r="MHC27" s="158"/>
      <c r="MHD27" s="158"/>
      <c r="MHE27" s="158"/>
      <c r="MHF27" s="158"/>
      <c r="MHG27" s="158"/>
      <c r="MHH27" s="158"/>
      <c r="MHI27" s="158"/>
      <c r="MHJ27" s="158"/>
      <c r="MHK27" s="158"/>
      <c r="MHL27" s="158"/>
      <c r="MHM27" s="158"/>
      <c r="MHN27" s="158"/>
      <c r="MHO27" s="158"/>
      <c r="MHP27" s="158"/>
      <c r="MHQ27" s="158"/>
      <c r="MHR27" s="158"/>
      <c r="MHS27" s="158"/>
      <c r="MHT27" s="158"/>
      <c r="MHU27" s="158"/>
      <c r="MHV27" s="158"/>
      <c r="MHW27" s="158"/>
      <c r="MHX27" s="158"/>
      <c r="MHY27" s="158"/>
      <c r="MHZ27" s="55"/>
      <c r="MIA27" s="158"/>
      <c r="MIB27" s="158"/>
      <c r="MIC27" s="158"/>
      <c r="MID27" s="158"/>
      <c r="MIE27" s="158"/>
      <c r="MIF27" s="158"/>
      <c r="MIG27" s="158"/>
      <c r="MIH27" s="158"/>
      <c r="MII27" s="158"/>
      <c r="MIJ27" s="158"/>
      <c r="MIK27" s="158"/>
      <c r="MIL27" s="158"/>
      <c r="MIM27" s="158"/>
      <c r="MIN27" s="158"/>
      <c r="MIO27" s="158"/>
      <c r="MIP27" s="158"/>
      <c r="MIQ27" s="158"/>
      <c r="MIR27" s="158"/>
      <c r="MIS27" s="158"/>
      <c r="MIT27" s="158"/>
      <c r="MIU27" s="158"/>
      <c r="MIV27" s="158"/>
      <c r="MIW27" s="158"/>
      <c r="MIX27" s="55"/>
      <c r="MIY27" s="158"/>
      <c r="MIZ27" s="158"/>
      <c r="MJA27" s="158"/>
      <c r="MJB27" s="158"/>
      <c r="MJC27" s="158"/>
      <c r="MJD27" s="158"/>
      <c r="MJE27" s="158"/>
      <c r="MJF27" s="158"/>
      <c r="MJG27" s="158"/>
      <c r="MJH27" s="158"/>
      <c r="MJI27" s="158"/>
      <c r="MJJ27" s="158"/>
      <c r="MJK27" s="158"/>
      <c r="MJL27" s="158"/>
      <c r="MJM27" s="158"/>
      <c r="MJN27" s="158"/>
      <c r="MJO27" s="158"/>
      <c r="MJP27" s="158"/>
      <c r="MJQ27" s="158"/>
      <c r="MJR27" s="158"/>
      <c r="MJS27" s="158"/>
      <c r="MJT27" s="158"/>
      <c r="MJU27" s="158"/>
      <c r="MJV27" s="55"/>
      <c r="MJW27" s="158"/>
      <c r="MJX27" s="158"/>
      <c r="MJY27" s="158"/>
      <c r="MJZ27" s="158"/>
      <c r="MKA27" s="158"/>
      <c r="MKB27" s="158"/>
      <c r="MKC27" s="158"/>
      <c r="MKD27" s="158"/>
      <c r="MKE27" s="158"/>
      <c r="MKF27" s="158"/>
      <c r="MKG27" s="158"/>
      <c r="MKH27" s="158"/>
      <c r="MKI27" s="158"/>
      <c r="MKJ27" s="158"/>
      <c r="MKK27" s="158"/>
      <c r="MKL27" s="158"/>
      <c r="MKM27" s="158"/>
      <c r="MKN27" s="158"/>
      <c r="MKO27" s="158"/>
      <c r="MKP27" s="158"/>
      <c r="MKQ27" s="158"/>
      <c r="MKR27" s="158"/>
      <c r="MKS27" s="158"/>
      <c r="MKT27" s="55"/>
      <c r="MKU27" s="158"/>
      <c r="MKV27" s="158"/>
      <c r="MKW27" s="158"/>
      <c r="MKX27" s="158"/>
      <c r="MKY27" s="158"/>
      <c r="MKZ27" s="158"/>
      <c r="MLA27" s="158"/>
      <c r="MLB27" s="158"/>
      <c r="MLC27" s="158"/>
      <c r="MLD27" s="158"/>
      <c r="MLE27" s="158"/>
      <c r="MLF27" s="158"/>
      <c r="MLG27" s="158"/>
      <c r="MLH27" s="158"/>
      <c r="MLI27" s="158"/>
      <c r="MLJ27" s="158"/>
      <c r="MLK27" s="158"/>
      <c r="MLL27" s="158"/>
      <c r="MLM27" s="158"/>
      <c r="MLN27" s="158"/>
      <c r="MLO27" s="158"/>
      <c r="MLP27" s="158"/>
      <c r="MLQ27" s="158"/>
      <c r="MLR27" s="55"/>
      <c r="MLS27" s="158"/>
      <c r="MLT27" s="158"/>
      <c r="MLU27" s="158"/>
      <c r="MLV27" s="158"/>
      <c r="MLW27" s="158"/>
      <c r="MLX27" s="158"/>
      <c r="MLY27" s="158"/>
      <c r="MLZ27" s="158"/>
      <c r="MMA27" s="158"/>
      <c r="MMB27" s="158"/>
      <c r="MMC27" s="158"/>
      <c r="MMD27" s="158"/>
      <c r="MME27" s="158"/>
      <c r="MMF27" s="158"/>
      <c r="MMG27" s="158"/>
      <c r="MMH27" s="158"/>
      <c r="MMI27" s="158"/>
      <c r="MMJ27" s="158"/>
      <c r="MMK27" s="158"/>
      <c r="MML27" s="158"/>
      <c r="MMM27" s="158"/>
      <c r="MMN27" s="158"/>
      <c r="MMO27" s="158"/>
      <c r="MMP27" s="55"/>
      <c r="MMQ27" s="158"/>
      <c r="MMR27" s="158"/>
      <c r="MMS27" s="158"/>
      <c r="MMT27" s="158"/>
      <c r="MMU27" s="158"/>
      <c r="MMV27" s="158"/>
      <c r="MMW27" s="158"/>
      <c r="MMX27" s="158"/>
      <c r="MMY27" s="158"/>
      <c r="MMZ27" s="158"/>
      <c r="MNA27" s="158"/>
      <c r="MNB27" s="158"/>
      <c r="MNC27" s="158"/>
      <c r="MND27" s="158"/>
      <c r="MNE27" s="158"/>
      <c r="MNF27" s="158"/>
      <c r="MNG27" s="158"/>
      <c r="MNH27" s="158"/>
      <c r="MNI27" s="158"/>
      <c r="MNJ27" s="158"/>
      <c r="MNK27" s="158"/>
      <c r="MNL27" s="158"/>
      <c r="MNM27" s="158"/>
      <c r="MNN27" s="55"/>
      <c r="MNO27" s="158"/>
      <c r="MNP27" s="158"/>
      <c r="MNQ27" s="158"/>
      <c r="MNR27" s="158"/>
      <c r="MNS27" s="158"/>
      <c r="MNT27" s="158"/>
      <c r="MNU27" s="158"/>
      <c r="MNV27" s="158"/>
      <c r="MNW27" s="158"/>
      <c r="MNX27" s="158"/>
      <c r="MNY27" s="158"/>
      <c r="MNZ27" s="158"/>
      <c r="MOA27" s="158"/>
      <c r="MOB27" s="158"/>
      <c r="MOC27" s="158"/>
      <c r="MOD27" s="158"/>
      <c r="MOE27" s="158"/>
      <c r="MOF27" s="158"/>
      <c r="MOG27" s="158"/>
      <c r="MOH27" s="158"/>
      <c r="MOI27" s="158"/>
      <c r="MOJ27" s="158"/>
      <c r="MOK27" s="158"/>
      <c r="MOL27" s="55"/>
      <c r="MOM27" s="158"/>
      <c r="MON27" s="158"/>
      <c r="MOO27" s="158"/>
      <c r="MOP27" s="158"/>
      <c r="MOQ27" s="158"/>
      <c r="MOR27" s="158"/>
      <c r="MOS27" s="158"/>
      <c r="MOT27" s="158"/>
      <c r="MOU27" s="158"/>
      <c r="MOV27" s="158"/>
      <c r="MOW27" s="158"/>
      <c r="MOX27" s="158"/>
      <c r="MOY27" s="158"/>
      <c r="MOZ27" s="158"/>
      <c r="MPA27" s="158"/>
      <c r="MPB27" s="158"/>
      <c r="MPC27" s="158"/>
      <c r="MPD27" s="158"/>
      <c r="MPE27" s="158"/>
      <c r="MPF27" s="158"/>
      <c r="MPG27" s="158"/>
      <c r="MPH27" s="158"/>
      <c r="MPI27" s="158"/>
      <c r="MPJ27" s="55"/>
      <c r="MPK27" s="158"/>
      <c r="MPL27" s="158"/>
      <c r="MPM27" s="158"/>
      <c r="MPN27" s="158"/>
      <c r="MPO27" s="158"/>
      <c r="MPP27" s="158"/>
      <c r="MPQ27" s="158"/>
      <c r="MPR27" s="158"/>
      <c r="MPS27" s="158"/>
      <c r="MPT27" s="158"/>
      <c r="MPU27" s="158"/>
      <c r="MPV27" s="158"/>
      <c r="MPW27" s="158"/>
      <c r="MPX27" s="158"/>
      <c r="MPY27" s="158"/>
      <c r="MPZ27" s="158"/>
      <c r="MQA27" s="158"/>
      <c r="MQB27" s="158"/>
      <c r="MQC27" s="158"/>
      <c r="MQD27" s="158"/>
      <c r="MQE27" s="158"/>
      <c r="MQF27" s="158"/>
      <c r="MQG27" s="158"/>
      <c r="MQH27" s="55"/>
      <c r="MQI27" s="158"/>
      <c r="MQJ27" s="158"/>
      <c r="MQK27" s="158"/>
      <c r="MQL27" s="158"/>
      <c r="MQM27" s="158"/>
      <c r="MQN27" s="158"/>
      <c r="MQO27" s="158"/>
      <c r="MQP27" s="158"/>
      <c r="MQQ27" s="158"/>
      <c r="MQR27" s="158"/>
      <c r="MQS27" s="158"/>
      <c r="MQT27" s="158"/>
      <c r="MQU27" s="158"/>
      <c r="MQV27" s="158"/>
      <c r="MQW27" s="158"/>
      <c r="MQX27" s="158"/>
      <c r="MQY27" s="158"/>
      <c r="MQZ27" s="158"/>
      <c r="MRA27" s="158"/>
      <c r="MRB27" s="158"/>
      <c r="MRC27" s="158"/>
      <c r="MRD27" s="158"/>
      <c r="MRE27" s="158"/>
      <c r="MRF27" s="55"/>
      <c r="MRG27" s="158"/>
      <c r="MRH27" s="158"/>
      <c r="MRI27" s="158"/>
      <c r="MRJ27" s="158"/>
      <c r="MRK27" s="158"/>
      <c r="MRL27" s="158"/>
      <c r="MRM27" s="158"/>
      <c r="MRN27" s="158"/>
      <c r="MRO27" s="158"/>
      <c r="MRP27" s="158"/>
      <c r="MRQ27" s="158"/>
      <c r="MRR27" s="158"/>
      <c r="MRS27" s="158"/>
      <c r="MRT27" s="158"/>
      <c r="MRU27" s="158"/>
      <c r="MRV27" s="158"/>
      <c r="MRW27" s="158"/>
      <c r="MRX27" s="158"/>
      <c r="MRY27" s="158"/>
      <c r="MRZ27" s="158"/>
      <c r="MSA27" s="158"/>
      <c r="MSB27" s="158"/>
      <c r="MSC27" s="158"/>
      <c r="MSD27" s="55"/>
      <c r="MSE27" s="158"/>
      <c r="MSF27" s="158"/>
      <c r="MSG27" s="158"/>
      <c r="MSH27" s="158"/>
      <c r="MSI27" s="158"/>
      <c r="MSJ27" s="158"/>
      <c r="MSK27" s="158"/>
      <c r="MSL27" s="158"/>
      <c r="MSM27" s="158"/>
      <c r="MSN27" s="158"/>
      <c r="MSO27" s="158"/>
      <c r="MSP27" s="158"/>
      <c r="MSQ27" s="158"/>
      <c r="MSR27" s="158"/>
      <c r="MSS27" s="158"/>
      <c r="MST27" s="158"/>
      <c r="MSU27" s="158"/>
      <c r="MSV27" s="158"/>
      <c r="MSW27" s="158"/>
      <c r="MSX27" s="158"/>
      <c r="MSY27" s="158"/>
      <c r="MSZ27" s="158"/>
      <c r="MTA27" s="158"/>
      <c r="MTB27" s="55"/>
      <c r="MTC27" s="158"/>
      <c r="MTD27" s="158"/>
      <c r="MTE27" s="158"/>
      <c r="MTF27" s="158"/>
      <c r="MTG27" s="158"/>
      <c r="MTH27" s="158"/>
      <c r="MTI27" s="158"/>
      <c r="MTJ27" s="158"/>
      <c r="MTK27" s="158"/>
      <c r="MTL27" s="158"/>
      <c r="MTM27" s="158"/>
      <c r="MTN27" s="158"/>
      <c r="MTO27" s="158"/>
      <c r="MTP27" s="158"/>
      <c r="MTQ27" s="158"/>
      <c r="MTR27" s="158"/>
      <c r="MTS27" s="158"/>
      <c r="MTT27" s="158"/>
      <c r="MTU27" s="158"/>
      <c r="MTV27" s="158"/>
      <c r="MTW27" s="158"/>
      <c r="MTX27" s="158"/>
      <c r="MTY27" s="158"/>
      <c r="MTZ27" s="55"/>
      <c r="MUA27" s="158"/>
      <c r="MUB27" s="158"/>
      <c r="MUC27" s="158"/>
      <c r="MUD27" s="158"/>
      <c r="MUE27" s="158"/>
      <c r="MUF27" s="158"/>
      <c r="MUG27" s="158"/>
      <c r="MUH27" s="158"/>
      <c r="MUI27" s="158"/>
      <c r="MUJ27" s="158"/>
      <c r="MUK27" s="158"/>
      <c r="MUL27" s="158"/>
      <c r="MUM27" s="158"/>
      <c r="MUN27" s="158"/>
      <c r="MUO27" s="158"/>
      <c r="MUP27" s="158"/>
      <c r="MUQ27" s="158"/>
      <c r="MUR27" s="158"/>
      <c r="MUS27" s="158"/>
      <c r="MUT27" s="158"/>
      <c r="MUU27" s="158"/>
      <c r="MUV27" s="158"/>
      <c r="MUW27" s="158"/>
      <c r="MUX27" s="55"/>
      <c r="MUY27" s="158"/>
      <c r="MUZ27" s="158"/>
      <c r="MVA27" s="158"/>
      <c r="MVB27" s="158"/>
      <c r="MVC27" s="158"/>
      <c r="MVD27" s="158"/>
      <c r="MVE27" s="158"/>
      <c r="MVF27" s="158"/>
      <c r="MVG27" s="158"/>
      <c r="MVH27" s="158"/>
      <c r="MVI27" s="158"/>
      <c r="MVJ27" s="158"/>
      <c r="MVK27" s="158"/>
      <c r="MVL27" s="158"/>
      <c r="MVM27" s="158"/>
      <c r="MVN27" s="158"/>
      <c r="MVO27" s="158"/>
      <c r="MVP27" s="158"/>
      <c r="MVQ27" s="158"/>
      <c r="MVR27" s="158"/>
      <c r="MVS27" s="158"/>
      <c r="MVT27" s="158"/>
      <c r="MVU27" s="158"/>
      <c r="MVV27" s="55"/>
      <c r="MVW27" s="158"/>
      <c r="MVX27" s="158"/>
      <c r="MVY27" s="158"/>
      <c r="MVZ27" s="158"/>
      <c r="MWA27" s="158"/>
      <c r="MWB27" s="158"/>
      <c r="MWC27" s="158"/>
      <c r="MWD27" s="158"/>
      <c r="MWE27" s="158"/>
      <c r="MWF27" s="158"/>
      <c r="MWG27" s="158"/>
      <c r="MWH27" s="158"/>
      <c r="MWI27" s="158"/>
      <c r="MWJ27" s="158"/>
      <c r="MWK27" s="158"/>
      <c r="MWL27" s="158"/>
      <c r="MWM27" s="158"/>
      <c r="MWN27" s="158"/>
      <c r="MWO27" s="158"/>
      <c r="MWP27" s="158"/>
      <c r="MWQ27" s="158"/>
      <c r="MWR27" s="158"/>
      <c r="MWS27" s="158"/>
      <c r="MWT27" s="55"/>
      <c r="MWU27" s="158"/>
      <c r="MWV27" s="158"/>
      <c r="MWW27" s="158"/>
      <c r="MWX27" s="158"/>
      <c r="MWY27" s="158"/>
      <c r="MWZ27" s="158"/>
      <c r="MXA27" s="158"/>
      <c r="MXB27" s="158"/>
      <c r="MXC27" s="158"/>
      <c r="MXD27" s="158"/>
      <c r="MXE27" s="158"/>
      <c r="MXF27" s="158"/>
      <c r="MXG27" s="158"/>
      <c r="MXH27" s="158"/>
      <c r="MXI27" s="158"/>
      <c r="MXJ27" s="158"/>
      <c r="MXK27" s="158"/>
      <c r="MXL27" s="158"/>
      <c r="MXM27" s="158"/>
      <c r="MXN27" s="158"/>
      <c r="MXO27" s="158"/>
      <c r="MXP27" s="158"/>
      <c r="MXQ27" s="158"/>
      <c r="MXR27" s="55"/>
      <c r="MXS27" s="158"/>
      <c r="MXT27" s="158"/>
      <c r="MXU27" s="158"/>
      <c r="MXV27" s="158"/>
      <c r="MXW27" s="158"/>
      <c r="MXX27" s="158"/>
      <c r="MXY27" s="158"/>
      <c r="MXZ27" s="158"/>
      <c r="MYA27" s="158"/>
      <c r="MYB27" s="158"/>
      <c r="MYC27" s="158"/>
      <c r="MYD27" s="158"/>
      <c r="MYE27" s="158"/>
      <c r="MYF27" s="158"/>
      <c r="MYG27" s="158"/>
      <c r="MYH27" s="158"/>
      <c r="MYI27" s="158"/>
      <c r="MYJ27" s="158"/>
      <c r="MYK27" s="158"/>
      <c r="MYL27" s="158"/>
      <c r="MYM27" s="158"/>
      <c r="MYN27" s="158"/>
      <c r="MYO27" s="158"/>
      <c r="MYP27" s="55"/>
      <c r="MYQ27" s="158"/>
      <c r="MYR27" s="158"/>
      <c r="MYS27" s="158"/>
      <c r="MYT27" s="158"/>
      <c r="MYU27" s="158"/>
      <c r="MYV27" s="158"/>
      <c r="MYW27" s="158"/>
      <c r="MYX27" s="158"/>
      <c r="MYY27" s="158"/>
      <c r="MYZ27" s="158"/>
      <c r="MZA27" s="158"/>
      <c r="MZB27" s="158"/>
      <c r="MZC27" s="158"/>
      <c r="MZD27" s="158"/>
      <c r="MZE27" s="158"/>
      <c r="MZF27" s="158"/>
      <c r="MZG27" s="158"/>
      <c r="MZH27" s="158"/>
      <c r="MZI27" s="158"/>
      <c r="MZJ27" s="158"/>
      <c r="MZK27" s="158"/>
      <c r="MZL27" s="158"/>
      <c r="MZM27" s="158"/>
      <c r="MZN27" s="55"/>
      <c r="MZO27" s="158"/>
      <c r="MZP27" s="158"/>
      <c r="MZQ27" s="158"/>
      <c r="MZR27" s="158"/>
      <c r="MZS27" s="158"/>
      <c r="MZT27" s="158"/>
      <c r="MZU27" s="158"/>
      <c r="MZV27" s="158"/>
      <c r="MZW27" s="158"/>
      <c r="MZX27" s="158"/>
      <c r="MZY27" s="158"/>
      <c r="MZZ27" s="158"/>
      <c r="NAA27" s="158"/>
      <c r="NAB27" s="158"/>
      <c r="NAC27" s="158"/>
      <c r="NAD27" s="158"/>
      <c r="NAE27" s="158"/>
      <c r="NAF27" s="158"/>
      <c r="NAG27" s="158"/>
      <c r="NAH27" s="158"/>
      <c r="NAI27" s="158"/>
      <c r="NAJ27" s="158"/>
      <c r="NAK27" s="158"/>
      <c r="NAL27" s="55"/>
      <c r="NAM27" s="158"/>
      <c r="NAN27" s="158"/>
      <c r="NAO27" s="158"/>
      <c r="NAP27" s="158"/>
      <c r="NAQ27" s="158"/>
      <c r="NAR27" s="158"/>
      <c r="NAS27" s="158"/>
      <c r="NAT27" s="158"/>
      <c r="NAU27" s="158"/>
      <c r="NAV27" s="158"/>
      <c r="NAW27" s="158"/>
      <c r="NAX27" s="158"/>
      <c r="NAY27" s="158"/>
      <c r="NAZ27" s="158"/>
      <c r="NBA27" s="158"/>
      <c r="NBB27" s="158"/>
      <c r="NBC27" s="158"/>
      <c r="NBD27" s="158"/>
      <c r="NBE27" s="158"/>
      <c r="NBF27" s="158"/>
      <c r="NBG27" s="158"/>
      <c r="NBH27" s="158"/>
      <c r="NBI27" s="158"/>
      <c r="NBJ27" s="55"/>
      <c r="NBK27" s="158"/>
      <c r="NBL27" s="158"/>
      <c r="NBM27" s="158"/>
      <c r="NBN27" s="158"/>
      <c r="NBO27" s="158"/>
      <c r="NBP27" s="158"/>
      <c r="NBQ27" s="158"/>
      <c r="NBR27" s="158"/>
      <c r="NBS27" s="158"/>
      <c r="NBT27" s="158"/>
      <c r="NBU27" s="158"/>
      <c r="NBV27" s="158"/>
      <c r="NBW27" s="158"/>
      <c r="NBX27" s="158"/>
      <c r="NBY27" s="158"/>
      <c r="NBZ27" s="158"/>
      <c r="NCA27" s="158"/>
      <c r="NCB27" s="158"/>
      <c r="NCC27" s="158"/>
      <c r="NCD27" s="158"/>
      <c r="NCE27" s="158"/>
      <c r="NCF27" s="158"/>
      <c r="NCG27" s="158"/>
      <c r="NCH27" s="55"/>
      <c r="NCI27" s="158"/>
      <c r="NCJ27" s="158"/>
      <c r="NCK27" s="158"/>
      <c r="NCL27" s="158"/>
      <c r="NCM27" s="158"/>
      <c r="NCN27" s="158"/>
      <c r="NCO27" s="158"/>
      <c r="NCP27" s="158"/>
      <c r="NCQ27" s="158"/>
      <c r="NCR27" s="158"/>
      <c r="NCS27" s="158"/>
      <c r="NCT27" s="158"/>
      <c r="NCU27" s="158"/>
      <c r="NCV27" s="158"/>
      <c r="NCW27" s="158"/>
      <c r="NCX27" s="158"/>
      <c r="NCY27" s="158"/>
      <c r="NCZ27" s="158"/>
      <c r="NDA27" s="158"/>
      <c r="NDB27" s="158"/>
      <c r="NDC27" s="158"/>
      <c r="NDD27" s="158"/>
      <c r="NDE27" s="158"/>
      <c r="NDF27" s="55"/>
      <c r="NDG27" s="158"/>
      <c r="NDH27" s="158"/>
      <c r="NDI27" s="158"/>
      <c r="NDJ27" s="158"/>
      <c r="NDK27" s="158"/>
      <c r="NDL27" s="158"/>
      <c r="NDM27" s="158"/>
      <c r="NDN27" s="158"/>
      <c r="NDO27" s="158"/>
      <c r="NDP27" s="158"/>
      <c r="NDQ27" s="158"/>
      <c r="NDR27" s="158"/>
      <c r="NDS27" s="158"/>
      <c r="NDT27" s="158"/>
      <c r="NDU27" s="158"/>
      <c r="NDV27" s="158"/>
      <c r="NDW27" s="158"/>
      <c r="NDX27" s="158"/>
      <c r="NDY27" s="158"/>
      <c r="NDZ27" s="158"/>
      <c r="NEA27" s="158"/>
      <c r="NEB27" s="158"/>
      <c r="NEC27" s="158"/>
      <c r="NED27" s="55"/>
      <c r="NEE27" s="158"/>
      <c r="NEF27" s="158"/>
      <c r="NEG27" s="158"/>
      <c r="NEH27" s="158"/>
      <c r="NEI27" s="158"/>
      <c r="NEJ27" s="158"/>
      <c r="NEK27" s="158"/>
      <c r="NEL27" s="158"/>
      <c r="NEM27" s="158"/>
      <c r="NEN27" s="158"/>
      <c r="NEO27" s="158"/>
      <c r="NEP27" s="158"/>
      <c r="NEQ27" s="158"/>
      <c r="NER27" s="158"/>
      <c r="NES27" s="158"/>
      <c r="NET27" s="158"/>
      <c r="NEU27" s="158"/>
      <c r="NEV27" s="158"/>
      <c r="NEW27" s="158"/>
      <c r="NEX27" s="158"/>
      <c r="NEY27" s="158"/>
      <c r="NEZ27" s="158"/>
      <c r="NFA27" s="158"/>
      <c r="NFB27" s="55"/>
      <c r="NFC27" s="158"/>
      <c r="NFD27" s="158"/>
      <c r="NFE27" s="158"/>
      <c r="NFF27" s="158"/>
      <c r="NFG27" s="158"/>
      <c r="NFH27" s="158"/>
      <c r="NFI27" s="158"/>
      <c r="NFJ27" s="158"/>
      <c r="NFK27" s="158"/>
      <c r="NFL27" s="158"/>
      <c r="NFM27" s="158"/>
      <c r="NFN27" s="158"/>
      <c r="NFO27" s="158"/>
      <c r="NFP27" s="158"/>
      <c r="NFQ27" s="158"/>
      <c r="NFR27" s="158"/>
      <c r="NFS27" s="158"/>
      <c r="NFT27" s="158"/>
      <c r="NFU27" s="158"/>
      <c r="NFV27" s="158"/>
      <c r="NFW27" s="158"/>
      <c r="NFX27" s="158"/>
      <c r="NFY27" s="158"/>
      <c r="NFZ27" s="55"/>
      <c r="NGA27" s="158"/>
      <c r="NGB27" s="158"/>
      <c r="NGC27" s="158"/>
      <c r="NGD27" s="158"/>
      <c r="NGE27" s="158"/>
      <c r="NGF27" s="158"/>
      <c r="NGG27" s="158"/>
      <c r="NGH27" s="158"/>
      <c r="NGI27" s="158"/>
      <c r="NGJ27" s="158"/>
      <c r="NGK27" s="158"/>
      <c r="NGL27" s="158"/>
      <c r="NGM27" s="158"/>
      <c r="NGN27" s="158"/>
      <c r="NGO27" s="158"/>
      <c r="NGP27" s="158"/>
      <c r="NGQ27" s="158"/>
      <c r="NGR27" s="158"/>
      <c r="NGS27" s="158"/>
      <c r="NGT27" s="158"/>
      <c r="NGU27" s="158"/>
      <c r="NGV27" s="158"/>
      <c r="NGW27" s="158"/>
      <c r="NGX27" s="55"/>
      <c r="NGY27" s="158"/>
      <c r="NGZ27" s="158"/>
      <c r="NHA27" s="158"/>
      <c r="NHB27" s="158"/>
      <c r="NHC27" s="158"/>
      <c r="NHD27" s="158"/>
      <c r="NHE27" s="158"/>
      <c r="NHF27" s="158"/>
      <c r="NHG27" s="158"/>
      <c r="NHH27" s="158"/>
      <c r="NHI27" s="158"/>
      <c r="NHJ27" s="158"/>
      <c r="NHK27" s="158"/>
      <c r="NHL27" s="158"/>
      <c r="NHM27" s="158"/>
      <c r="NHN27" s="158"/>
      <c r="NHO27" s="158"/>
      <c r="NHP27" s="158"/>
      <c r="NHQ27" s="158"/>
      <c r="NHR27" s="158"/>
      <c r="NHS27" s="158"/>
      <c r="NHT27" s="158"/>
      <c r="NHU27" s="158"/>
      <c r="NHV27" s="55"/>
      <c r="NHW27" s="158"/>
      <c r="NHX27" s="158"/>
      <c r="NHY27" s="158"/>
      <c r="NHZ27" s="158"/>
      <c r="NIA27" s="158"/>
      <c r="NIB27" s="158"/>
      <c r="NIC27" s="158"/>
      <c r="NID27" s="158"/>
      <c r="NIE27" s="158"/>
      <c r="NIF27" s="158"/>
      <c r="NIG27" s="158"/>
      <c r="NIH27" s="158"/>
      <c r="NII27" s="158"/>
      <c r="NIJ27" s="158"/>
      <c r="NIK27" s="158"/>
      <c r="NIL27" s="158"/>
      <c r="NIM27" s="158"/>
      <c r="NIN27" s="158"/>
      <c r="NIO27" s="158"/>
      <c r="NIP27" s="158"/>
      <c r="NIQ27" s="158"/>
      <c r="NIR27" s="158"/>
      <c r="NIS27" s="158"/>
      <c r="NIT27" s="55"/>
      <c r="NIU27" s="158"/>
      <c r="NIV27" s="158"/>
      <c r="NIW27" s="158"/>
      <c r="NIX27" s="158"/>
      <c r="NIY27" s="158"/>
      <c r="NIZ27" s="158"/>
      <c r="NJA27" s="158"/>
      <c r="NJB27" s="158"/>
      <c r="NJC27" s="158"/>
      <c r="NJD27" s="158"/>
      <c r="NJE27" s="158"/>
      <c r="NJF27" s="158"/>
      <c r="NJG27" s="158"/>
      <c r="NJH27" s="158"/>
      <c r="NJI27" s="158"/>
      <c r="NJJ27" s="158"/>
      <c r="NJK27" s="158"/>
      <c r="NJL27" s="158"/>
      <c r="NJM27" s="158"/>
      <c r="NJN27" s="158"/>
      <c r="NJO27" s="158"/>
      <c r="NJP27" s="158"/>
      <c r="NJQ27" s="158"/>
      <c r="NJR27" s="55"/>
      <c r="NJS27" s="158"/>
      <c r="NJT27" s="158"/>
      <c r="NJU27" s="158"/>
      <c r="NJV27" s="158"/>
      <c r="NJW27" s="158"/>
      <c r="NJX27" s="158"/>
      <c r="NJY27" s="158"/>
      <c r="NJZ27" s="158"/>
      <c r="NKA27" s="158"/>
      <c r="NKB27" s="158"/>
      <c r="NKC27" s="158"/>
      <c r="NKD27" s="158"/>
      <c r="NKE27" s="158"/>
      <c r="NKF27" s="158"/>
      <c r="NKG27" s="158"/>
      <c r="NKH27" s="158"/>
      <c r="NKI27" s="158"/>
      <c r="NKJ27" s="158"/>
      <c r="NKK27" s="158"/>
      <c r="NKL27" s="158"/>
      <c r="NKM27" s="158"/>
      <c r="NKN27" s="158"/>
      <c r="NKO27" s="158"/>
      <c r="NKP27" s="55"/>
      <c r="NKQ27" s="158"/>
      <c r="NKR27" s="158"/>
      <c r="NKS27" s="158"/>
      <c r="NKT27" s="158"/>
      <c r="NKU27" s="158"/>
      <c r="NKV27" s="158"/>
      <c r="NKW27" s="158"/>
      <c r="NKX27" s="158"/>
      <c r="NKY27" s="158"/>
      <c r="NKZ27" s="158"/>
      <c r="NLA27" s="158"/>
      <c r="NLB27" s="158"/>
      <c r="NLC27" s="158"/>
      <c r="NLD27" s="158"/>
      <c r="NLE27" s="158"/>
      <c r="NLF27" s="158"/>
      <c r="NLG27" s="158"/>
      <c r="NLH27" s="158"/>
      <c r="NLI27" s="158"/>
      <c r="NLJ27" s="158"/>
      <c r="NLK27" s="158"/>
      <c r="NLL27" s="158"/>
      <c r="NLM27" s="158"/>
      <c r="NLN27" s="55"/>
      <c r="NLO27" s="158"/>
      <c r="NLP27" s="158"/>
      <c r="NLQ27" s="158"/>
      <c r="NLR27" s="158"/>
      <c r="NLS27" s="158"/>
      <c r="NLT27" s="158"/>
      <c r="NLU27" s="158"/>
      <c r="NLV27" s="158"/>
      <c r="NLW27" s="158"/>
      <c r="NLX27" s="158"/>
      <c r="NLY27" s="158"/>
      <c r="NLZ27" s="158"/>
      <c r="NMA27" s="158"/>
      <c r="NMB27" s="158"/>
      <c r="NMC27" s="158"/>
      <c r="NMD27" s="158"/>
      <c r="NME27" s="158"/>
      <c r="NMF27" s="158"/>
      <c r="NMG27" s="158"/>
      <c r="NMH27" s="158"/>
      <c r="NMI27" s="158"/>
      <c r="NMJ27" s="158"/>
      <c r="NMK27" s="158"/>
      <c r="NML27" s="55"/>
      <c r="NMM27" s="158"/>
      <c r="NMN27" s="158"/>
      <c r="NMO27" s="158"/>
      <c r="NMP27" s="158"/>
      <c r="NMQ27" s="158"/>
      <c r="NMR27" s="158"/>
      <c r="NMS27" s="158"/>
      <c r="NMT27" s="158"/>
      <c r="NMU27" s="158"/>
      <c r="NMV27" s="158"/>
      <c r="NMW27" s="158"/>
      <c r="NMX27" s="158"/>
      <c r="NMY27" s="158"/>
      <c r="NMZ27" s="158"/>
      <c r="NNA27" s="158"/>
      <c r="NNB27" s="158"/>
      <c r="NNC27" s="158"/>
      <c r="NND27" s="158"/>
      <c r="NNE27" s="158"/>
      <c r="NNF27" s="158"/>
      <c r="NNG27" s="158"/>
      <c r="NNH27" s="158"/>
      <c r="NNI27" s="158"/>
      <c r="NNJ27" s="55"/>
      <c r="NNK27" s="158"/>
      <c r="NNL27" s="158"/>
      <c r="NNM27" s="158"/>
      <c r="NNN27" s="158"/>
      <c r="NNO27" s="158"/>
      <c r="NNP27" s="158"/>
      <c r="NNQ27" s="158"/>
      <c r="NNR27" s="158"/>
      <c r="NNS27" s="158"/>
      <c r="NNT27" s="158"/>
      <c r="NNU27" s="158"/>
      <c r="NNV27" s="158"/>
      <c r="NNW27" s="158"/>
      <c r="NNX27" s="158"/>
      <c r="NNY27" s="158"/>
      <c r="NNZ27" s="158"/>
      <c r="NOA27" s="158"/>
      <c r="NOB27" s="158"/>
      <c r="NOC27" s="158"/>
      <c r="NOD27" s="158"/>
      <c r="NOE27" s="158"/>
      <c r="NOF27" s="158"/>
      <c r="NOG27" s="158"/>
      <c r="NOH27" s="55"/>
      <c r="NOI27" s="158"/>
      <c r="NOJ27" s="158"/>
      <c r="NOK27" s="158"/>
      <c r="NOL27" s="158"/>
      <c r="NOM27" s="158"/>
      <c r="NON27" s="158"/>
      <c r="NOO27" s="158"/>
      <c r="NOP27" s="158"/>
      <c r="NOQ27" s="158"/>
      <c r="NOR27" s="158"/>
      <c r="NOS27" s="158"/>
      <c r="NOT27" s="158"/>
      <c r="NOU27" s="158"/>
      <c r="NOV27" s="158"/>
      <c r="NOW27" s="158"/>
      <c r="NOX27" s="158"/>
      <c r="NOY27" s="158"/>
      <c r="NOZ27" s="158"/>
      <c r="NPA27" s="158"/>
      <c r="NPB27" s="158"/>
      <c r="NPC27" s="158"/>
      <c r="NPD27" s="158"/>
      <c r="NPE27" s="158"/>
      <c r="NPF27" s="55"/>
      <c r="NPG27" s="158"/>
      <c r="NPH27" s="158"/>
      <c r="NPI27" s="158"/>
      <c r="NPJ27" s="158"/>
      <c r="NPK27" s="158"/>
      <c r="NPL27" s="158"/>
      <c r="NPM27" s="158"/>
      <c r="NPN27" s="158"/>
      <c r="NPO27" s="158"/>
      <c r="NPP27" s="158"/>
      <c r="NPQ27" s="158"/>
      <c r="NPR27" s="158"/>
      <c r="NPS27" s="158"/>
      <c r="NPT27" s="158"/>
      <c r="NPU27" s="158"/>
      <c r="NPV27" s="158"/>
      <c r="NPW27" s="158"/>
      <c r="NPX27" s="158"/>
      <c r="NPY27" s="158"/>
      <c r="NPZ27" s="158"/>
      <c r="NQA27" s="158"/>
      <c r="NQB27" s="158"/>
      <c r="NQC27" s="158"/>
      <c r="NQD27" s="55"/>
      <c r="NQE27" s="158"/>
      <c r="NQF27" s="158"/>
      <c r="NQG27" s="158"/>
      <c r="NQH27" s="158"/>
      <c r="NQI27" s="158"/>
      <c r="NQJ27" s="158"/>
      <c r="NQK27" s="158"/>
      <c r="NQL27" s="158"/>
      <c r="NQM27" s="158"/>
      <c r="NQN27" s="158"/>
      <c r="NQO27" s="158"/>
      <c r="NQP27" s="158"/>
      <c r="NQQ27" s="158"/>
      <c r="NQR27" s="158"/>
      <c r="NQS27" s="158"/>
      <c r="NQT27" s="158"/>
      <c r="NQU27" s="158"/>
      <c r="NQV27" s="158"/>
      <c r="NQW27" s="158"/>
      <c r="NQX27" s="158"/>
      <c r="NQY27" s="158"/>
      <c r="NQZ27" s="158"/>
      <c r="NRA27" s="158"/>
      <c r="NRB27" s="55"/>
      <c r="NRC27" s="158"/>
      <c r="NRD27" s="158"/>
      <c r="NRE27" s="158"/>
      <c r="NRF27" s="158"/>
      <c r="NRG27" s="158"/>
      <c r="NRH27" s="158"/>
      <c r="NRI27" s="158"/>
      <c r="NRJ27" s="158"/>
      <c r="NRK27" s="158"/>
      <c r="NRL27" s="158"/>
      <c r="NRM27" s="158"/>
      <c r="NRN27" s="158"/>
      <c r="NRO27" s="158"/>
      <c r="NRP27" s="158"/>
      <c r="NRQ27" s="158"/>
      <c r="NRR27" s="158"/>
      <c r="NRS27" s="158"/>
      <c r="NRT27" s="158"/>
      <c r="NRU27" s="158"/>
      <c r="NRV27" s="158"/>
      <c r="NRW27" s="158"/>
      <c r="NRX27" s="158"/>
      <c r="NRY27" s="158"/>
      <c r="NRZ27" s="55"/>
      <c r="NSA27" s="158"/>
      <c r="NSB27" s="158"/>
      <c r="NSC27" s="158"/>
      <c r="NSD27" s="158"/>
      <c r="NSE27" s="158"/>
      <c r="NSF27" s="158"/>
      <c r="NSG27" s="158"/>
      <c r="NSH27" s="158"/>
      <c r="NSI27" s="158"/>
      <c r="NSJ27" s="158"/>
      <c r="NSK27" s="158"/>
      <c r="NSL27" s="158"/>
      <c r="NSM27" s="158"/>
      <c r="NSN27" s="158"/>
      <c r="NSO27" s="158"/>
      <c r="NSP27" s="158"/>
      <c r="NSQ27" s="158"/>
      <c r="NSR27" s="158"/>
      <c r="NSS27" s="158"/>
      <c r="NST27" s="158"/>
      <c r="NSU27" s="158"/>
      <c r="NSV27" s="158"/>
      <c r="NSW27" s="158"/>
      <c r="NSX27" s="55"/>
      <c r="NSY27" s="158"/>
      <c r="NSZ27" s="158"/>
      <c r="NTA27" s="158"/>
      <c r="NTB27" s="158"/>
      <c r="NTC27" s="158"/>
      <c r="NTD27" s="158"/>
      <c r="NTE27" s="158"/>
      <c r="NTF27" s="158"/>
      <c r="NTG27" s="158"/>
      <c r="NTH27" s="158"/>
      <c r="NTI27" s="158"/>
      <c r="NTJ27" s="158"/>
      <c r="NTK27" s="158"/>
      <c r="NTL27" s="158"/>
      <c r="NTM27" s="158"/>
      <c r="NTN27" s="158"/>
      <c r="NTO27" s="158"/>
      <c r="NTP27" s="158"/>
      <c r="NTQ27" s="158"/>
      <c r="NTR27" s="158"/>
      <c r="NTS27" s="158"/>
      <c r="NTT27" s="158"/>
      <c r="NTU27" s="158"/>
      <c r="NTV27" s="55"/>
      <c r="NTW27" s="158"/>
      <c r="NTX27" s="158"/>
      <c r="NTY27" s="158"/>
      <c r="NTZ27" s="158"/>
      <c r="NUA27" s="158"/>
      <c r="NUB27" s="158"/>
      <c r="NUC27" s="158"/>
      <c r="NUD27" s="158"/>
      <c r="NUE27" s="158"/>
      <c r="NUF27" s="158"/>
      <c r="NUG27" s="158"/>
      <c r="NUH27" s="158"/>
      <c r="NUI27" s="158"/>
      <c r="NUJ27" s="158"/>
      <c r="NUK27" s="158"/>
      <c r="NUL27" s="158"/>
      <c r="NUM27" s="158"/>
      <c r="NUN27" s="158"/>
      <c r="NUO27" s="158"/>
      <c r="NUP27" s="158"/>
      <c r="NUQ27" s="158"/>
      <c r="NUR27" s="158"/>
      <c r="NUS27" s="158"/>
      <c r="NUT27" s="55"/>
      <c r="NUU27" s="158"/>
      <c r="NUV27" s="158"/>
      <c r="NUW27" s="158"/>
      <c r="NUX27" s="158"/>
      <c r="NUY27" s="158"/>
      <c r="NUZ27" s="158"/>
      <c r="NVA27" s="158"/>
      <c r="NVB27" s="158"/>
      <c r="NVC27" s="158"/>
      <c r="NVD27" s="158"/>
      <c r="NVE27" s="158"/>
      <c r="NVF27" s="158"/>
      <c r="NVG27" s="158"/>
      <c r="NVH27" s="158"/>
      <c r="NVI27" s="158"/>
      <c r="NVJ27" s="158"/>
      <c r="NVK27" s="158"/>
      <c r="NVL27" s="158"/>
      <c r="NVM27" s="158"/>
      <c r="NVN27" s="158"/>
      <c r="NVO27" s="158"/>
      <c r="NVP27" s="158"/>
      <c r="NVQ27" s="158"/>
      <c r="NVR27" s="55"/>
      <c r="NVS27" s="158"/>
      <c r="NVT27" s="158"/>
      <c r="NVU27" s="158"/>
      <c r="NVV27" s="158"/>
      <c r="NVW27" s="158"/>
      <c r="NVX27" s="158"/>
      <c r="NVY27" s="158"/>
      <c r="NVZ27" s="158"/>
      <c r="NWA27" s="158"/>
      <c r="NWB27" s="158"/>
      <c r="NWC27" s="158"/>
      <c r="NWD27" s="158"/>
      <c r="NWE27" s="158"/>
      <c r="NWF27" s="158"/>
      <c r="NWG27" s="158"/>
      <c r="NWH27" s="158"/>
      <c r="NWI27" s="158"/>
      <c r="NWJ27" s="158"/>
      <c r="NWK27" s="158"/>
      <c r="NWL27" s="158"/>
      <c r="NWM27" s="158"/>
      <c r="NWN27" s="158"/>
      <c r="NWO27" s="158"/>
      <c r="NWP27" s="55"/>
      <c r="NWQ27" s="158"/>
      <c r="NWR27" s="158"/>
      <c r="NWS27" s="158"/>
      <c r="NWT27" s="158"/>
      <c r="NWU27" s="158"/>
      <c r="NWV27" s="158"/>
      <c r="NWW27" s="158"/>
      <c r="NWX27" s="158"/>
      <c r="NWY27" s="158"/>
      <c r="NWZ27" s="158"/>
      <c r="NXA27" s="158"/>
      <c r="NXB27" s="158"/>
      <c r="NXC27" s="158"/>
      <c r="NXD27" s="158"/>
      <c r="NXE27" s="158"/>
      <c r="NXF27" s="158"/>
      <c r="NXG27" s="158"/>
      <c r="NXH27" s="158"/>
      <c r="NXI27" s="158"/>
      <c r="NXJ27" s="158"/>
      <c r="NXK27" s="158"/>
      <c r="NXL27" s="158"/>
      <c r="NXM27" s="158"/>
      <c r="NXN27" s="55"/>
      <c r="NXO27" s="158"/>
      <c r="NXP27" s="158"/>
      <c r="NXQ27" s="158"/>
      <c r="NXR27" s="158"/>
      <c r="NXS27" s="158"/>
      <c r="NXT27" s="158"/>
      <c r="NXU27" s="158"/>
      <c r="NXV27" s="158"/>
      <c r="NXW27" s="158"/>
      <c r="NXX27" s="158"/>
      <c r="NXY27" s="158"/>
      <c r="NXZ27" s="158"/>
      <c r="NYA27" s="158"/>
      <c r="NYB27" s="158"/>
      <c r="NYC27" s="158"/>
      <c r="NYD27" s="158"/>
      <c r="NYE27" s="158"/>
      <c r="NYF27" s="158"/>
      <c r="NYG27" s="158"/>
      <c r="NYH27" s="158"/>
      <c r="NYI27" s="158"/>
      <c r="NYJ27" s="158"/>
      <c r="NYK27" s="158"/>
      <c r="NYL27" s="55"/>
      <c r="NYM27" s="158"/>
      <c r="NYN27" s="158"/>
      <c r="NYO27" s="158"/>
      <c r="NYP27" s="158"/>
      <c r="NYQ27" s="158"/>
      <c r="NYR27" s="158"/>
      <c r="NYS27" s="158"/>
      <c r="NYT27" s="158"/>
      <c r="NYU27" s="158"/>
      <c r="NYV27" s="158"/>
      <c r="NYW27" s="158"/>
      <c r="NYX27" s="158"/>
      <c r="NYY27" s="158"/>
      <c r="NYZ27" s="158"/>
      <c r="NZA27" s="158"/>
      <c r="NZB27" s="158"/>
      <c r="NZC27" s="158"/>
      <c r="NZD27" s="158"/>
      <c r="NZE27" s="158"/>
      <c r="NZF27" s="158"/>
      <c r="NZG27" s="158"/>
      <c r="NZH27" s="158"/>
      <c r="NZI27" s="158"/>
      <c r="NZJ27" s="55"/>
      <c r="NZK27" s="158"/>
      <c r="NZL27" s="158"/>
      <c r="NZM27" s="158"/>
      <c r="NZN27" s="158"/>
      <c r="NZO27" s="158"/>
      <c r="NZP27" s="158"/>
      <c r="NZQ27" s="158"/>
      <c r="NZR27" s="158"/>
      <c r="NZS27" s="158"/>
      <c r="NZT27" s="158"/>
      <c r="NZU27" s="158"/>
      <c r="NZV27" s="158"/>
      <c r="NZW27" s="158"/>
      <c r="NZX27" s="158"/>
      <c r="NZY27" s="158"/>
      <c r="NZZ27" s="158"/>
      <c r="OAA27" s="158"/>
      <c r="OAB27" s="158"/>
      <c r="OAC27" s="158"/>
      <c r="OAD27" s="158"/>
      <c r="OAE27" s="158"/>
      <c r="OAF27" s="158"/>
      <c r="OAG27" s="158"/>
      <c r="OAH27" s="55"/>
      <c r="OAI27" s="158"/>
      <c r="OAJ27" s="158"/>
      <c r="OAK27" s="158"/>
      <c r="OAL27" s="158"/>
      <c r="OAM27" s="158"/>
      <c r="OAN27" s="158"/>
      <c r="OAO27" s="158"/>
      <c r="OAP27" s="158"/>
      <c r="OAQ27" s="158"/>
      <c r="OAR27" s="158"/>
      <c r="OAS27" s="158"/>
      <c r="OAT27" s="158"/>
      <c r="OAU27" s="158"/>
      <c r="OAV27" s="158"/>
      <c r="OAW27" s="158"/>
      <c r="OAX27" s="158"/>
      <c r="OAY27" s="158"/>
      <c r="OAZ27" s="158"/>
      <c r="OBA27" s="158"/>
      <c r="OBB27" s="158"/>
      <c r="OBC27" s="158"/>
      <c r="OBD27" s="158"/>
      <c r="OBE27" s="158"/>
      <c r="OBF27" s="55"/>
      <c r="OBG27" s="158"/>
      <c r="OBH27" s="158"/>
      <c r="OBI27" s="158"/>
      <c r="OBJ27" s="158"/>
      <c r="OBK27" s="158"/>
      <c r="OBL27" s="158"/>
      <c r="OBM27" s="158"/>
      <c r="OBN27" s="158"/>
      <c r="OBO27" s="158"/>
      <c r="OBP27" s="158"/>
      <c r="OBQ27" s="158"/>
      <c r="OBR27" s="158"/>
      <c r="OBS27" s="158"/>
      <c r="OBT27" s="158"/>
      <c r="OBU27" s="158"/>
      <c r="OBV27" s="158"/>
      <c r="OBW27" s="158"/>
      <c r="OBX27" s="158"/>
      <c r="OBY27" s="158"/>
      <c r="OBZ27" s="158"/>
      <c r="OCA27" s="158"/>
      <c r="OCB27" s="158"/>
      <c r="OCC27" s="158"/>
      <c r="OCD27" s="55"/>
      <c r="OCE27" s="158"/>
      <c r="OCF27" s="158"/>
      <c r="OCG27" s="158"/>
      <c r="OCH27" s="158"/>
      <c r="OCI27" s="158"/>
      <c r="OCJ27" s="158"/>
      <c r="OCK27" s="158"/>
      <c r="OCL27" s="158"/>
      <c r="OCM27" s="158"/>
      <c r="OCN27" s="158"/>
      <c r="OCO27" s="158"/>
      <c r="OCP27" s="158"/>
      <c r="OCQ27" s="158"/>
      <c r="OCR27" s="158"/>
      <c r="OCS27" s="158"/>
      <c r="OCT27" s="158"/>
      <c r="OCU27" s="158"/>
      <c r="OCV27" s="158"/>
      <c r="OCW27" s="158"/>
      <c r="OCX27" s="158"/>
      <c r="OCY27" s="158"/>
      <c r="OCZ27" s="158"/>
      <c r="ODA27" s="158"/>
      <c r="ODB27" s="55"/>
      <c r="ODC27" s="158"/>
      <c r="ODD27" s="158"/>
      <c r="ODE27" s="158"/>
      <c r="ODF27" s="158"/>
      <c r="ODG27" s="158"/>
      <c r="ODH27" s="158"/>
      <c r="ODI27" s="158"/>
      <c r="ODJ27" s="158"/>
      <c r="ODK27" s="158"/>
      <c r="ODL27" s="158"/>
      <c r="ODM27" s="158"/>
      <c r="ODN27" s="158"/>
      <c r="ODO27" s="158"/>
      <c r="ODP27" s="158"/>
      <c r="ODQ27" s="158"/>
      <c r="ODR27" s="158"/>
      <c r="ODS27" s="158"/>
      <c r="ODT27" s="158"/>
      <c r="ODU27" s="158"/>
      <c r="ODV27" s="158"/>
      <c r="ODW27" s="158"/>
      <c r="ODX27" s="158"/>
      <c r="ODY27" s="158"/>
      <c r="ODZ27" s="55"/>
      <c r="OEA27" s="158"/>
      <c r="OEB27" s="158"/>
      <c r="OEC27" s="158"/>
      <c r="OED27" s="158"/>
      <c r="OEE27" s="158"/>
      <c r="OEF27" s="158"/>
      <c r="OEG27" s="158"/>
      <c r="OEH27" s="158"/>
      <c r="OEI27" s="158"/>
      <c r="OEJ27" s="158"/>
      <c r="OEK27" s="158"/>
      <c r="OEL27" s="158"/>
      <c r="OEM27" s="158"/>
      <c r="OEN27" s="158"/>
      <c r="OEO27" s="158"/>
      <c r="OEP27" s="158"/>
      <c r="OEQ27" s="158"/>
      <c r="OER27" s="158"/>
      <c r="OES27" s="158"/>
      <c r="OET27" s="158"/>
      <c r="OEU27" s="158"/>
      <c r="OEV27" s="158"/>
      <c r="OEW27" s="158"/>
      <c r="OEX27" s="55"/>
      <c r="OEY27" s="158"/>
      <c r="OEZ27" s="158"/>
      <c r="OFA27" s="158"/>
      <c r="OFB27" s="158"/>
      <c r="OFC27" s="158"/>
      <c r="OFD27" s="158"/>
      <c r="OFE27" s="158"/>
      <c r="OFF27" s="158"/>
      <c r="OFG27" s="158"/>
      <c r="OFH27" s="158"/>
      <c r="OFI27" s="158"/>
      <c r="OFJ27" s="158"/>
      <c r="OFK27" s="158"/>
      <c r="OFL27" s="158"/>
      <c r="OFM27" s="158"/>
      <c r="OFN27" s="158"/>
      <c r="OFO27" s="158"/>
      <c r="OFP27" s="158"/>
      <c r="OFQ27" s="158"/>
      <c r="OFR27" s="158"/>
      <c r="OFS27" s="158"/>
      <c r="OFT27" s="158"/>
      <c r="OFU27" s="158"/>
      <c r="OFV27" s="55"/>
      <c r="OFW27" s="158"/>
      <c r="OFX27" s="158"/>
      <c r="OFY27" s="158"/>
      <c r="OFZ27" s="158"/>
      <c r="OGA27" s="158"/>
      <c r="OGB27" s="158"/>
      <c r="OGC27" s="158"/>
      <c r="OGD27" s="158"/>
      <c r="OGE27" s="158"/>
      <c r="OGF27" s="158"/>
      <c r="OGG27" s="158"/>
      <c r="OGH27" s="158"/>
      <c r="OGI27" s="158"/>
      <c r="OGJ27" s="158"/>
      <c r="OGK27" s="158"/>
      <c r="OGL27" s="158"/>
      <c r="OGM27" s="158"/>
      <c r="OGN27" s="158"/>
      <c r="OGO27" s="158"/>
      <c r="OGP27" s="158"/>
      <c r="OGQ27" s="158"/>
      <c r="OGR27" s="158"/>
      <c r="OGS27" s="158"/>
      <c r="OGT27" s="55"/>
      <c r="OGU27" s="158"/>
      <c r="OGV27" s="158"/>
      <c r="OGW27" s="158"/>
      <c r="OGX27" s="158"/>
      <c r="OGY27" s="158"/>
      <c r="OGZ27" s="158"/>
      <c r="OHA27" s="158"/>
      <c r="OHB27" s="158"/>
      <c r="OHC27" s="158"/>
      <c r="OHD27" s="158"/>
      <c r="OHE27" s="158"/>
      <c r="OHF27" s="158"/>
      <c r="OHG27" s="158"/>
      <c r="OHH27" s="158"/>
      <c r="OHI27" s="158"/>
      <c r="OHJ27" s="158"/>
      <c r="OHK27" s="158"/>
      <c r="OHL27" s="158"/>
      <c r="OHM27" s="158"/>
      <c r="OHN27" s="158"/>
      <c r="OHO27" s="158"/>
      <c r="OHP27" s="158"/>
      <c r="OHQ27" s="158"/>
      <c r="OHR27" s="55"/>
      <c r="OHS27" s="158"/>
      <c r="OHT27" s="158"/>
      <c r="OHU27" s="158"/>
      <c r="OHV27" s="158"/>
      <c r="OHW27" s="158"/>
      <c r="OHX27" s="158"/>
      <c r="OHY27" s="158"/>
      <c r="OHZ27" s="158"/>
      <c r="OIA27" s="158"/>
      <c r="OIB27" s="158"/>
      <c r="OIC27" s="158"/>
      <c r="OID27" s="158"/>
      <c r="OIE27" s="158"/>
      <c r="OIF27" s="158"/>
      <c r="OIG27" s="158"/>
      <c r="OIH27" s="158"/>
      <c r="OII27" s="158"/>
      <c r="OIJ27" s="158"/>
      <c r="OIK27" s="158"/>
      <c r="OIL27" s="158"/>
      <c r="OIM27" s="158"/>
      <c r="OIN27" s="158"/>
      <c r="OIO27" s="158"/>
      <c r="OIP27" s="55"/>
      <c r="OIQ27" s="158"/>
      <c r="OIR27" s="158"/>
      <c r="OIS27" s="158"/>
      <c r="OIT27" s="158"/>
      <c r="OIU27" s="158"/>
      <c r="OIV27" s="158"/>
      <c r="OIW27" s="158"/>
      <c r="OIX27" s="158"/>
      <c r="OIY27" s="158"/>
      <c r="OIZ27" s="158"/>
      <c r="OJA27" s="158"/>
      <c r="OJB27" s="158"/>
      <c r="OJC27" s="158"/>
      <c r="OJD27" s="158"/>
      <c r="OJE27" s="158"/>
      <c r="OJF27" s="158"/>
      <c r="OJG27" s="158"/>
      <c r="OJH27" s="158"/>
      <c r="OJI27" s="158"/>
      <c r="OJJ27" s="158"/>
      <c r="OJK27" s="158"/>
      <c r="OJL27" s="158"/>
      <c r="OJM27" s="158"/>
      <c r="OJN27" s="55"/>
      <c r="OJO27" s="158"/>
      <c r="OJP27" s="158"/>
      <c r="OJQ27" s="158"/>
      <c r="OJR27" s="158"/>
      <c r="OJS27" s="158"/>
      <c r="OJT27" s="158"/>
      <c r="OJU27" s="158"/>
      <c r="OJV27" s="158"/>
      <c r="OJW27" s="158"/>
      <c r="OJX27" s="158"/>
      <c r="OJY27" s="158"/>
      <c r="OJZ27" s="158"/>
      <c r="OKA27" s="158"/>
      <c r="OKB27" s="158"/>
      <c r="OKC27" s="158"/>
      <c r="OKD27" s="158"/>
      <c r="OKE27" s="158"/>
      <c r="OKF27" s="158"/>
      <c r="OKG27" s="158"/>
      <c r="OKH27" s="158"/>
      <c r="OKI27" s="158"/>
      <c r="OKJ27" s="158"/>
      <c r="OKK27" s="158"/>
      <c r="OKL27" s="55"/>
      <c r="OKM27" s="158"/>
      <c r="OKN27" s="158"/>
      <c r="OKO27" s="158"/>
      <c r="OKP27" s="158"/>
      <c r="OKQ27" s="158"/>
      <c r="OKR27" s="158"/>
      <c r="OKS27" s="158"/>
      <c r="OKT27" s="158"/>
      <c r="OKU27" s="158"/>
      <c r="OKV27" s="158"/>
      <c r="OKW27" s="158"/>
      <c r="OKX27" s="158"/>
      <c r="OKY27" s="158"/>
      <c r="OKZ27" s="158"/>
      <c r="OLA27" s="158"/>
      <c r="OLB27" s="158"/>
      <c r="OLC27" s="158"/>
      <c r="OLD27" s="158"/>
      <c r="OLE27" s="158"/>
      <c r="OLF27" s="158"/>
      <c r="OLG27" s="158"/>
      <c r="OLH27" s="158"/>
      <c r="OLI27" s="158"/>
      <c r="OLJ27" s="55"/>
      <c r="OLK27" s="158"/>
      <c r="OLL27" s="158"/>
      <c r="OLM27" s="158"/>
      <c r="OLN27" s="158"/>
      <c r="OLO27" s="158"/>
      <c r="OLP27" s="158"/>
      <c r="OLQ27" s="158"/>
      <c r="OLR27" s="158"/>
      <c r="OLS27" s="158"/>
      <c r="OLT27" s="158"/>
      <c r="OLU27" s="158"/>
      <c r="OLV27" s="158"/>
      <c r="OLW27" s="158"/>
      <c r="OLX27" s="158"/>
      <c r="OLY27" s="158"/>
      <c r="OLZ27" s="158"/>
      <c r="OMA27" s="158"/>
      <c r="OMB27" s="158"/>
      <c r="OMC27" s="158"/>
      <c r="OMD27" s="158"/>
      <c r="OME27" s="158"/>
      <c r="OMF27" s="158"/>
      <c r="OMG27" s="158"/>
      <c r="OMH27" s="55"/>
      <c r="OMI27" s="158"/>
      <c r="OMJ27" s="158"/>
      <c r="OMK27" s="158"/>
      <c r="OML27" s="158"/>
      <c r="OMM27" s="158"/>
      <c r="OMN27" s="158"/>
      <c r="OMO27" s="158"/>
      <c r="OMP27" s="158"/>
      <c r="OMQ27" s="158"/>
      <c r="OMR27" s="158"/>
      <c r="OMS27" s="158"/>
      <c r="OMT27" s="158"/>
      <c r="OMU27" s="158"/>
      <c r="OMV27" s="158"/>
      <c r="OMW27" s="158"/>
      <c r="OMX27" s="158"/>
      <c r="OMY27" s="158"/>
      <c r="OMZ27" s="158"/>
      <c r="ONA27" s="158"/>
      <c r="ONB27" s="158"/>
      <c r="ONC27" s="158"/>
      <c r="OND27" s="158"/>
      <c r="ONE27" s="158"/>
      <c r="ONF27" s="55"/>
      <c r="ONG27" s="158"/>
      <c r="ONH27" s="158"/>
      <c r="ONI27" s="158"/>
      <c r="ONJ27" s="158"/>
      <c r="ONK27" s="158"/>
      <c r="ONL27" s="158"/>
      <c r="ONM27" s="158"/>
      <c r="ONN27" s="158"/>
      <c r="ONO27" s="158"/>
      <c r="ONP27" s="158"/>
      <c r="ONQ27" s="158"/>
      <c r="ONR27" s="158"/>
      <c r="ONS27" s="158"/>
      <c r="ONT27" s="158"/>
      <c r="ONU27" s="158"/>
      <c r="ONV27" s="158"/>
      <c r="ONW27" s="158"/>
      <c r="ONX27" s="158"/>
      <c r="ONY27" s="158"/>
      <c r="ONZ27" s="158"/>
      <c r="OOA27" s="158"/>
      <c r="OOB27" s="158"/>
      <c r="OOC27" s="158"/>
      <c r="OOD27" s="55"/>
      <c r="OOE27" s="158"/>
      <c r="OOF27" s="158"/>
      <c r="OOG27" s="158"/>
      <c r="OOH27" s="158"/>
      <c r="OOI27" s="158"/>
      <c r="OOJ27" s="158"/>
      <c r="OOK27" s="158"/>
      <c r="OOL27" s="158"/>
      <c r="OOM27" s="158"/>
      <c r="OON27" s="158"/>
      <c r="OOO27" s="158"/>
      <c r="OOP27" s="158"/>
      <c r="OOQ27" s="158"/>
      <c r="OOR27" s="158"/>
      <c r="OOS27" s="158"/>
      <c r="OOT27" s="158"/>
      <c r="OOU27" s="158"/>
      <c r="OOV27" s="158"/>
      <c r="OOW27" s="158"/>
      <c r="OOX27" s="158"/>
      <c r="OOY27" s="158"/>
      <c r="OOZ27" s="158"/>
      <c r="OPA27" s="158"/>
      <c r="OPB27" s="55"/>
      <c r="OPC27" s="158"/>
      <c r="OPD27" s="158"/>
      <c r="OPE27" s="158"/>
      <c r="OPF27" s="158"/>
      <c r="OPG27" s="158"/>
      <c r="OPH27" s="158"/>
      <c r="OPI27" s="158"/>
      <c r="OPJ27" s="158"/>
      <c r="OPK27" s="158"/>
      <c r="OPL27" s="158"/>
      <c r="OPM27" s="158"/>
      <c r="OPN27" s="158"/>
      <c r="OPO27" s="158"/>
      <c r="OPP27" s="158"/>
      <c r="OPQ27" s="158"/>
      <c r="OPR27" s="158"/>
      <c r="OPS27" s="158"/>
      <c r="OPT27" s="158"/>
      <c r="OPU27" s="158"/>
      <c r="OPV27" s="158"/>
      <c r="OPW27" s="158"/>
      <c r="OPX27" s="158"/>
      <c r="OPY27" s="158"/>
      <c r="OPZ27" s="55"/>
      <c r="OQA27" s="158"/>
      <c r="OQB27" s="158"/>
      <c r="OQC27" s="158"/>
      <c r="OQD27" s="158"/>
      <c r="OQE27" s="158"/>
      <c r="OQF27" s="158"/>
      <c r="OQG27" s="158"/>
      <c r="OQH27" s="158"/>
      <c r="OQI27" s="158"/>
      <c r="OQJ27" s="158"/>
      <c r="OQK27" s="158"/>
      <c r="OQL27" s="158"/>
      <c r="OQM27" s="158"/>
      <c r="OQN27" s="158"/>
      <c r="OQO27" s="158"/>
      <c r="OQP27" s="158"/>
      <c r="OQQ27" s="158"/>
      <c r="OQR27" s="158"/>
      <c r="OQS27" s="158"/>
      <c r="OQT27" s="158"/>
      <c r="OQU27" s="158"/>
      <c r="OQV27" s="158"/>
      <c r="OQW27" s="158"/>
      <c r="OQX27" s="55"/>
      <c r="OQY27" s="158"/>
      <c r="OQZ27" s="158"/>
      <c r="ORA27" s="158"/>
      <c r="ORB27" s="158"/>
      <c r="ORC27" s="158"/>
      <c r="ORD27" s="158"/>
      <c r="ORE27" s="158"/>
      <c r="ORF27" s="158"/>
      <c r="ORG27" s="158"/>
      <c r="ORH27" s="158"/>
      <c r="ORI27" s="158"/>
      <c r="ORJ27" s="158"/>
      <c r="ORK27" s="158"/>
      <c r="ORL27" s="158"/>
      <c r="ORM27" s="158"/>
      <c r="ORN27" s="158"/>
      <c r="ORO27" s="158"/>
      <c r="ORP27" s="158"/>
      <c r="ORQ27" s="158"/>
      <c r="ORR27" s="158"/>
      <c r="ORS27" s="158"/>
      <c r="ORT27" s="158"/>
      <c r="ORU27" s="158"/>
      <c r="ORV27" s="55"/>
      <c r="ORW27" s="158"/>
      <c r="ORX27" s="158"/>
      <c r="ORY27" s="158"/>
      <c r="ORZ27" s="158"/>
      <c r="OSA27" s="158"/>
      <c r="OSB27" s="158"/>
      <c r="OSC27" s="158"/>
      <c r="OSD27" s="158"/>
      <c r="OSE27" s="158"/>
      <c r="OSF27" s="158"/>
      <c r="OSG27" s="158"/>
      <c r="OSH27" s="158"/>
      <c r="OSI27" s="158"/>
      <c r="OSJ27" s="158"/>
      <c r="OSK27" s="158"/>
      <c r="OSL27" s="158"/>
      <c r="OSM27" s="158"/>
      <c r="OSN27" s="158"/>
      <c r="OSO27" s="158"/>
      <c r="OSP27" s="158"/>
      <c r="OSQ27" s="158"/>
      <c r="OSR27" s="158"/>
      <c r="OSS27" s="158"/>
      <c r="OST27" s="55"/>
      <c r="OSU27" s="158"/>
      <c r="OSV27" s="158"/>
      <c r="OSW27" s="158"/>
      <c r="OSX27" s="158"/>
      <c r="OSY27" s="158"/>
      <c r="OSZ27" s="158"/>
      <c r="OTA27" s="158"/>
      <c r="OTB27" s="158"/>
      <c r="OTC27" s="158"/>
      <c r="OTD27" s="158"/>
      <c r="OTE27" s="158"/>
      <c r="OTF27" s="158"/>
      <c r="OTG27" s="158"/>
      <c r="OTH27" s="158"/>
      <c r="OTI27" s="158"/>
      <c r="OTJ27" s="158"/>
      <c r="OTK27" s="158"/>
      <c r="OTL27" s="158"/>
      <c r="OTM27" s="158"/>
      <c r="OTN27" s="158"/>
      <c r="OTO27" s="158"/>
      <c r="OTP27" s="158"/>
      <c r="OTQ27" s="158"/>
      <c r="OTR27" s="55"/>
      <c r="OTS27" s="158"/>
      <c r="OTT27" s="158"/>
      <c r="OTU27" s="158"/>
      <c r="OTV27" s="158"/>
      <c r="OTW27" s="158"/>
      <c r="OTX27" s="158"/>
      <c r="OTY27" s="158"/>
      <c r="OTZ27" s="158"/>
      <c r="OUA27" s="158"/>
      <c r="OUB27" s="158"/>
      <c r="OUC27" s="158"/>
      <c r="OUD27" s="158"/>
      <c r="OUE27" s="158"/>
      <c r="OUF27" s="158"/>
      <c r="OUG27" s="158"/>
      <c r="OUH27" s="158"/>
      <c r="OUI27" s="158"/>
      <c r="OUJ27" s="158"/>
      <c r="OUK27" s="158"/>
      <c r="OUL27" s="158"/>
      <c r="OUM27" s="158"/>
      <c r="OUN27" s="158"/>
      <c r="OUO27" s="158"/>
      <c r="OUP27" s="55"/>
      <c r="OUQ27" s="158"/>
      <c r="OUR27" s="158"/>
      <c r="OUS27" s="158"/>
      <c r="OUT27" s="158"/>
      <c r="OUU27" s="158"/>
      <c r="OUV27" s="158"/>
      <c r="OUW27" s="158"/>
      <c r="OUX27" s="158"/>
      <c r="OUY27" s="158"/>
      <c r="OUZ27" s="158"/>
      <c r="OVA27" s="158"/>
      <c r="OVB27" s="158"/>
      <c r="OVC27" s="158"/>
      <c r="OVD27" s="158"/>
      <c r="OVE27" s="158"/>
      <c r="OVF27" s="158"/>
      <c r="OVG27" s="158"/>
      <c r="OVH27" s="158"/>
      <c r="OVI27" s="158"/>
      <c r="OVJ27" s="158"/>
      <c r="OVK27" s="158"/>
      <c r="OVL27" s="158"/>
      <c r="OVM27" s="158"/>
      <c r="OVN27" s="55"/>
      <c r="OVO27" s="158"/>
      <c r="OVP27" s="158"/>
      <c r="OVQ27" s="158"/>
      <c r="OVR27" s="158"/>
      <c r="OVS27" s="158"/>
      <c r="OVT27" s="158"/>
      <c r="OVU27" s="158"/>
      <c r="OVV27" s="158"/>
      <c r="OVW27" s="158"/>
      <c r="OVX27" s="158"/>
      <c r="OVY27" s="158"/>
      <c r="OVZ27" s="158"/>
      <c r="OWA27" s="158"/>
      <c r="OWB27" s="158"/>
      <c r="OWC27" s="158"/>
      <c r="OWD27" s="158"/>
      <c r="OWE27" s="158"/>
      <c r="OWF27" s="158"/>
      <c r="OWG27" s="158"/>
      <c r="OWH27" s="158"/>
      <c r="OWI27" s="158"/>
      <c r="OWJ27" s="158"/>
      <c r="OWK27" s="158"/>
      <c r="OWL27" s="55"/>
      <c r="OWM27" s="158"/>
      <c r="OWN27" s="158"/>
      <c r="OWO27" s="158"/>
      <c r="OWP27" s="158"/>
      <c r="OWQ27" s="158"/>
      <c r="OWR27" s="158"/>
      <c r="OWS27" s="158"/>
      <c r="OWT27" s="158"/>
      <c r="OWU27" s="158"/>
      <c r="OWV27" s="158"/>
      <c r="OWW27" s="158"/>
      <c r="OWX27" s="158"/>
      <c r="OWY27" s="158"/>
      <c r="OWZ27" s="158"/>
      <c r="OXA27" s="158"/>
      <c r="OXB27" s="158"/>
      <c r="OXC27" s="158"/>
      <c r="OXD27" s="158"/>
      <c r="OXE27" s="158"/>
      <c r="OXF27" s="158"/>
      <c r="OXG27" s="158"/>
      <c r="OXH27" s="158"/>
      <c r="OXI27" s="158"/>
      <c r="OXJ27" s="55"/>
      <c r="OXK27" s="158"/>
      <c r="OXL27" s="158"/>
      <c r="OXM27" s="158"/>
      <c r="OXN27" s="158"/>
      <c r="OXO27" s="158"/>
      <c r="OXP27" s="158"/>
      <c r="OXQ27" s="158"/>
      <c r="OXR27" s="158"/>
      <c r="OXS27" s="158"/>
      <c r="OXT27" s="158"/>
      <c r="OXU27" s="158"/>
      <c r="OXV27" s="158"/>
      <c r="OXW27" s="158"/>
      <c r="OXX27" s="158"/>
      <c r="OXY27" s="158"/>
      <c r="OXZ27" s="158"/>
      <c r="OYA27" s="158"/>
      <c r="OYB27" s="158"/>
      <c r="OYC27" s="158"/>
      <c r="OYD27" s="158"/>
      <c r="OYE27" s="158"/>
      <c r="OYF27" s="158"/>
      <c r="OYG27" s="158"/>
      <c r="OYH27" s="55"/>
      <c r="OYI27" s="158"/>
      <c r="OYJ27" s="158"/>
      <c r="OYK27" s="158"/>
      <c r="OYL27" s="158"/>
      <c r="OYM27" s="158"/>
      <c r="OYN27" s="158"/>
      <c r="OYO27" s="158"/>
      <c r="OYP27" s="158"/>
      <c r="OYQ27" s="158"/>
      <c r="OYR27" s="158"/>
      <c r="OYS27" s="158"/>
      <c r="OYT27" s="158"/>
      <c r="OYU27" s="158"/>
      <c r="OYV27" s="158"/>
      <c r="OYW27" s="158"/>
      <c r="OYX27" s="158"/>
      <c r="OYY27" s="158"/>
      <c r="OYZ27" s="158"/>
      <c r="OZA27" s="158"/>
      <c r="OZB27" s="158"/>
      <c r="OZC27" s="158"/>
      <c r="OZD27" s="158"/>
      <c r="OZE27" s="158"/>
      <c r="OZF27" s="55"/>
      <c r="OZG27" s="158"/>
      <c r="OZH27" s="158"/>
      <c r="OZI27" s="158"/>
      <c r="OZJ27" s="158"/>
      <c r="OZK27" s="158"/>
      <c r="OZL27" s="158"/>
      <c r="OZM27" s="158"/>
      <c r="OZN27" s="158"/>
      <c r="OZO27" s="158"/>
      <c r="OZP27" s="158"/>
      <c r="OZQ27" s="158"/>
      <c r="OZR27" s="158"/>
      <c r="OZS27" s="158"/>
      <c r="OZT27" s="158"/>
      <c r="OZU27" s="158"/>
      <c r="OZV27" s="158"/>
      <c r="OZW27" s="158"/>
      <c r="OZX27" s="158"/>
      <c r="OZY27" s="158"/>
      <c r="OZZ27" s="158"/>
      <c r="PAA27" s="158"/>
      <c r="PAB27" s="158"/>
      <c r="PAC27" s="158"/>
      <c r="PAD27" s="55"/>
      <c r="PAE27" s="158"/>
      <c r="PAF27" s="158"/>
      <c r="PAG27" s="158"/>
      <c r="PAH27" s="158"/>
      <c r="PAI27" s="158"/>
      <c r="PAJ27" s="158"/>
      <c r="PAK27" s="158"/>
      <c r="PAL27" s="158"/>
      <c r="PAM27" s="158"/>
      <c r="PAN27" s="158"/>
      <c r="PAO27" s="158"/>
      <c r="PAP27" s="158"/>
      <c r="PAQ27" s="158"/>
      <c r="PAR27" s="158"/>
      <c r="PAS27" s="158"/>
      <c r="PAT27" s="158"/>
      <c r="PAU27" s="158"/>
      <c r="PAV27" s="158"/>
      <c r="PAW27" s="158"/>
      <c r="PAX27" s="158"/>
      <c r="PAY27" s="158"/>
      <c r="PAZ27" s="158"/>
      <c r="PBA27" s="158"/>
      <c r="PBB27" s="55"/>
      <c r="PBC27" s="158"/>
      <c r="PBD27" s="158"/>
      <c r="PBE27" s="158"/>
      <c r="PBF27" s="158"/>
      <c r="PBG27" s="158"/>
      <c r="PBH27" s="158"/>
      <c r="PBI27" s="158"/>
      <c r="PBJ27" s="158"/>
      <c r="PBK27" s="158"/>
      <c r="PBL27" s="158"/>
      <c r="PBM27" s="158"/>
      <c r="PBN27" s="158"/>
      <c r="PBO27" s="158"/>
      <c r="PBP27" s="158"/>
      <c r="PBQ27" s="158"/>
      <c r="PBR27" s="158"/>
      <c r="PBS27" s="158"/>
      <c r="PBT27" s="158"/>
      <c r="PBU27" s="158"/>
      <c r="PBV27" s="158"/>
      <c r="PBW27" s="158"/>
      <c r="PBX27" s="158"/>
      <c r="PBY27" s="158"/>
      <c r="PBZ27" s="55"/>
      <c r="PCA27" s="158"/>
      <c r="PCB27" s="158"/>
      <c r="PCC27" s="158"/>
      <c r="PCD27" s="158"/>
      <c r="PCE27" s="158"/>
      <c r="PCF27" s="158"/>
      <c r="PCG27" s="158"/>
      <c r="PCH27" s="158"/>
      <c r="PCI27" s="158"/>
      <c r="PCJ27" s="158"/>
      <c r="PCK27" s="158"/>
      <c r="PCL27" s="158"/>
      <c r="PCM27" s="158"/>
      <c r="PCN27" s="158"/>
      <c r="PCO27" s="158"/>
      <c r="PCP27" s="158"/>
      <c r="PCQ27" s="158"/>
      <c r="PCR27" s="158"/>
      <c r="PCS27" s="158"/>
      <c r="PCT27" s="158"/>
      <c r="PCU27" s="158"/>
      <c r="PCV27" s="158"/>
      <c r="PCW27" s="158"/>
      <c r="PCX27" s="55"/>
      <c r="PCY27" s="158"/>
      <c r="PCZ27" s="158"/>
      <c r="PDA27" s="158"/>
      <c r="PDB27" s="158"/>
      <c r="PDC27" s="158"/>
      <c r="PDD27" s="158"/>
      <c r="PDE27" s="158"/>
      <c r="PDF27" s="158"/>
      <c r="PDG27" s="158"/>
      <c r="PDH27" s="158"/>
      <c r="PDI27" s="158"/>
      <c r="PDJ27" s="158"/>
      <c r="PDK27" s="158"/>
      <c r="PDL27" s="158"/>
      <c r="PDM27" s="158"/>
      <c r="PDN27" s="158"/>
      <c r="PDO27" s="158"/>
      <c r="PDP27" s="158"/>
      <c r="PDQ27" s="158"/>
      <c r="PDR27" s="158"/>
      <c r="PDS27" s="158"/>
      <c r="PDT27" s="158"/>
      <c r="PDU27" s="158"/>
      <c r="PDV27" s="55"/>
      <c r="PDW27" s="158"/>
      <c r="PDX27" s="158"/>
      <c r="PDY27" s="158"/>
      <c r="PDZ27" s="158"/>
      <c r="PEA27" s="158"/>
      <c r="PEB27" s="158"/>
      <c r="PEC27" s="158"/>
      <c r="PED27" s="158"/>
      <c r="PEE27" s="158"/>
      <c r="PEF27" s="158"/>
      <c r="PEG27" s="158"/>
      <c r="PEH27" s="158"/>
      <c r="PEI27" s="158"/>
      <c r="PEJ27" s="158"/>
      <c r="PEK27" s="158"/>
      <c r="PEL27" s="158"/>
      <c r="PEM27" s="158"/>
      <c r="PEN27" s="158"/>
      <c r="PEO27" s="158"/>
      <c r="PEP27" s="158"/>
      <c r="PEQ27" s="158"/>
      <c r="PER27" s="158"/>
      <c r="PES27" s="158"/>
      <c r="PET27" s="55"/>
      <c r="PEU27" s="158"/>
      <c r="PEV27" s="158"/>
      <c r="PEW27" s="158"/>
      <c r="PEX27" s="158"/>
      <c r="PEY27" s="158"/>
      <c r="PEZ27" s="158"/>
      <c r="PFA27" s="158"/>
      <c r="PFB27" s="158"/>
      <c r="PFC27" s="158"/>
      <c r="PFD27" s="158"/>
      <c r="PFE27" s="158"/>
      <c r="PFF27" s="158"/>
      <c r="PFG27" s="158"/>
      <c r="PFH27" s="158"/>
      <c r="PFI27" s="158"/>
      <c r="PFJ27" s="158"/>
      <c r="PFK27" s="158"/>
      <c r="PFL27" s="158"/>
      <c r="PFM27" s="158"/>
      <c r="PFN27" s="158"/>
      <c r="PFO27" s="158"/>
      <c r="PFP27" s="158"/>
      <c r="PFQ27" s="158"/>
      <c r="PFR27" s="55"/>
      <c r="PFS27" s="158"/>
      <c r="PFT27" s="158"/>
      <c r="PFU27" s="158"/>
      <c r="PFV27" s="158"/>
      <c r="PFW27" s="158"/>
      <c r="PFX27" s="158"/>
      <c r="PFY27" s="158"/>
      <c r="PFZ27" s="158"/>
      <c r="PGA27" s="158"/>
      <c r="PGB27" s="158"/>
      <c r="PGC27" s="158"/>
      <c r="PGD27" s="158"/>
      <c r="PGE27" s="158"/>
      <c r="PGF27" s="158"/>
      <c r="PGG27" s="158"/>
      <c r="PGH27" s="158"/>
      <c r="PGI27" s="158"/>
      <c r="PGJ27" s="158"/>
      <c r="PGK27" s="158"/>
      <c r="PGL27" s="158"/>
      <c r="PGM27" s="158"/>
      <c r="PGN27" s="158"/>
      <c r="PGO27" s="158"/>
      <c r="PGP27" s="55"/>
      <c r="PGQ27" s="158"/>
      <c r="PGR27" s="158"/>
      <c r="PGS27" s="158"/>
      <c r="PGT27" s="158"/>
      <c r="PGU27" s="158"/>
      <c r="PGV27" s="158"/>
      <c r="PGW27" s="158"/>
      <c r="PGX27" s="158"/>
      <c r="PGY27" s="158"/>
      <c r="PGZ27" s="158"/>
      <c r="PHA27" s="158"/>
      <c r="PHB27" s="158"/>
      <c r="PHC27" s="158"/>
      <c r="PHD27" s="158"/>
      <c r="PHE27" s="158"/>
      <c r="PHF27" s="158"/>
      <c r="PHG27" s="158"/>
      <c r="PHH27" s="158"/>
      <c r="PHI27" s="158"/>
      <c r="PHJ27" s="158"/>
      <c r="PHK27" s="158"/>
      <c r="PHL27" s="158"/>
      <c r="PHM27" s="158"/>
      <c r="PHN27" s="55"/>
      <c r="PHO27" s="158"/>
      <c r="PHP27" s="158"/>
      <c r="PHQ27" s="158"/>
      <c r="PHR27" s="158"/>
      <c r="PHS27" s="158"/>
      <c r="PHT27" s="158"/>
      <c r="PHU27" s="158"/>
      <c r="PHV27" s="158"/>
      <c r="PHW27" s="158"/>
      <c r="PHX27" s="158"/>
      <c r="PHY27" s="158"/>
      <c r="PHZ27" s="158"/>
      <c r="PIA27" s="158"/>
      <c r="PIB27" s="158"/>
      <c r="PIC27" s="158"/>
      <c r="PID27" s="158"/>
      <c r="PIE27" s="158"/>
      <c r="PIF27" s="158"/>
      <c r="PIG27" s="158"/>
      <c r="PIH27" s="158"/>
      <c r="PII27" s="158"/>
      <c r="PIJ27" s="158"/>
      <c r="PIK27" s="158"/>
      <c r="PIL27" s="55"/>
      <c r="PIM27" s="158"/>
      <c r="PIN27" s="158"/>
      <c r="PIO27" s="158"/>
      <c r="PIP27" s="158"/>
      <c r="PIQ27" s="158"/>
      <c r="PIR27" s="158"/>
      <c r="PIS27" s="158"/>
      <c r="PIT27" s="158"/>
      <c r="PIU27" s="158"/>
      <c r="PIV27" s="158"/>
      <c r="PIW27" s="158"/>
      <c r="PIX27" s="158"/>
      <c r="PIY27" s="158"/>
      <c r="PIZ27" s="158"/>
      <c r="PJA27" s="158"/>
      <c r="PJB27" s="158"/>
      <c r="PJC27" s="158"/>
      <c r="PJD27" s="158"/>
      <c r="PJE27" s="158"/>
      <c r="PJF27" s="158"/>
      <c r="PJG27" s="158"/>
      <c r="PJH27" s="158"/>
      <c r="PJI27" s="158"/>
      <c r="PJJ27" s="55"/>
      <c r="PJK27" s="158"/>
      <c r="PJL27" s="158"/>
      <c r="PJM27" s="158"/>
      <c r="PJN27" s="158"/>
      <c r="PJO27" s="158"/>
      <c r="PJP27" s="158"/>
      <c r="PJQ27" s="158"/>
      <c r="PJR27" s="158"/>
      <c r="PJS27" s="158"/>
      <c r="PJT27" s="158"/>
      <c r="PJU27" s="158"/>
      <c r="PJV27" s="158"/>
      <c r="PJW27" s="158"/>
      <c r="PJX27" s="158"/>
      <c r="PJY27" s="158"/>
      <c r="PJZ27" s="158"/>
      <c r="PKA27" s="158"/>
      <c r="PKB27" s="158"/>
      <c r="PKC27" s="158"/>
      <c r="PKD27" s="158"/>
      <c r="PKE27" s="158"/>
      <c r="PKF27" s="158"/>
      <c r="PKG27" s="158"/>
      <c r="PKH27" s="55"/>
      <c r="PKI27" s="158"/>
      <c r="PKJ27" s="158"/>
      <c r="PKK27" s="158"/>
      <c r="PKL27" s="158"/>
      <c r="PKM27" s="158"/>
      <c r="PKN27" s="158"/>
      <c r="PKO27" s="158"/>
      <c r="PKP27" s="158"/>
      <c r="PKQ27" s="158"/>
      <c r="PKR27" s="158"/>
      <c r="PKS27" s="158"/>
      <c r="PKT27" s="158"/>
      <c r="PKU27" s="158"/>
      <c r="PKV27" s="158"/>
      <c r="PKW27" s="158"/>
      <c r="PKX27" s="158"/>
      <c r="PKY27" s="158"/>
      <c r="PKZ27" s="158"/>
      <c r="PLA27" s="158"/>
      <c r="PLB27" s="158"/>
      <c r="PLC27" s="158"/>
      <c r="PLD27" s="158"/>
      <c r="PLE27" s="158"/>
      <c r="PLF27" s="55"/>
      <c r="PLG27" s="158"/>
      <c r="PLH27" s="158"/>
      <c r="PLI27" s="158"/>
      <c r="PLJ27" s="158"/>
      <c r="PLK27" s="158"/>
      <c r="PLL27" s="158"/>
      <c r="PLM27" s="158"/>
      <c r="PLN27" s="158"/>
      <c r="PLO27" s="158"/>
      <c r="PLP27" s="158"/>
      <c r="PLQ27" s="158"/>
      <c r="PLR27" s="158"/>
      <c r="PLS27" s="158"/>
      <c r="PLT27" s="158"/>
      <c r="PLU27" s="158"/>
      <c r="PLV27" s="158"/>
      <c r="PLW27" s="158"/>
      <c r="PLX27" s="158"/>
      <c r="PLY27" s="158"/>
      <c r="PLZ27" s="158"/>
      <c r="PMA27" s="158"/>
      <c r="PMB27" s="158"/>
      <c r="PMC27" s="158"/>
      <c r="PMD27" s="55"/>
      <c r="PME27" s="158"/>
      <c r="PMF27" s="158"/>
      <c r="PMG27" s="158"/>
      <c r="PMH27" s="158"/>
      <c r="PMI27" s="158"/>
      <c r="PMJ27" s="158"/>
      <c r="PMK27" s="158"/>
      <c r="PML27" s="158"/>
      <c r="PMM27" s="158"/>
      <c r="PMN27" s="158"/>
      <c r="PMO27" s="158"/>
      <c r="PMP27" s="158"/>
      <c r="PMQ27" s="158"/>
      <c r="PMR27" s="158"/>
      <c r="PMS27" s="158"/>
      <c r="PMT27" s="158"/>
      <c r="PMU27" s="158"/>
      <c r="PMV27" s="158"/>
      <c r="PMW27" s="158"/>
      <c r="PMX27" s="158"/>
      <c r="PMY27" s="158"/>
      <c r="PMZ27" s="158"/>
      <c r="PNA27" s="158"/>
      <c r="PNB27" s="55"/>
      <c r="PNC27" s="158"/>
      <c r="PND27" s="158"/>
      <c r="PNE27" s="158"/>
      <c r="PNF27" s="158"/>
      <c r="PNG27" s="158"/>
      <c r="PNH27" s="158"/>
      <c r="PNI27" s="158"/>
      <c r="PNJ27" s="158"/>
      <c r="PNK27" s="158"/>
      <c r="PNL27" s="158"/>
      <c r="PNM27" s="158"/>
      <c r="PNN27" s="158"/>
      <c r="PNO27" s="158"/>
      <c r="PNP27" s="158"/>
      <c r="PNQ27" s="158"/>
      <c r="PNR27" s="158"/>
      <c r="PNS27" s="158"/>
      <c r="PNT27" s="158"/>
      <c r="PNU27" s="158"/>
      <c r="PNV27" s="158"/>
      <c r="PNW27" s="158"/>
      <c r="PNX27" s="158"/>
      <c r="PNY27" s="158"/>
      <c r="PNZ27" s="55"/>
      <c r="POA27" s="158"/>
      <c r="POB27" s="158"/>
      <c r="POC27" s="158"/>
      <c r="POD27" s="158"/>
      <c r="POE27" s="158"/>
      <c r="POF27" s="158"/>
      <c r="POG27" s="158"/>
      <c r="POH27" s="158"/>
      <c r="POI27" s="158"/>
      <c r="POJ27" s="158"/>
      <c r="POK27" s="158"/>
      <c r="POL27" s="158"/>
      <c r="POM27" s="158"/>
      <c r="PON27" s="158"/>
      <c r="POO27" s="158"/>
      <c r="POP27" s="158"/>
      <c r="POQ27" s="158"/>
      <c r="POR27" s="158"/>
      <c r="POS27" s="158"/>
      <c r="POT27" s="158"/>
      <c r="POU27" s="158"/>
      <c r="POV27" s="158"/>
      <c r="POW27" s="158"/>
      <c r="POX27" s="55"/>
      <c r="POY27" s="158"/>
      <c r="POZ27" s="158"/>
      <c r="PPA27" s="158"/>
      <c r="PPB27" s="158"/>
      <c r="PPC27" s="158"/>
      <c r="PPD27" s="158"/>
      <c r="PPE27" s="158"/>
      <c r="PPF27" s="158"/>
      <c r="PPG27" s="158"/>
      <c r="PPH27" s="158"/>
      <c r="PPI27" s="158"/>
      <c r="PPJ27" s="158"/>
      <c r="PPK27" s="158"/>
      <c r="PPL27" s="158"/>
      <c r="PPM27" s="158"/>
      <c r="PPN27" s="158"/>
      <c r="PPO27" s="158"/>
      <c r="PPP27" s="158"/>
      <c r="PPQ27" s="158"/>
      <c r="PPR27" s="158"/>
      <c r="PPS27" s="158"/>
      <c r="PPT27" s="158"/>
      <c r="PPU27" s="158"/>
      <c r="PPV27" s="55"/>
      <c r="PPW27" s="158"/>
      <c r="PPX27" s="158"/>
      <c r="PPY27" s="158"/>
      <c r="PPZ27" s="158"/>
      <c r="PQA27" s="158"/>
      <c r="PQB27" s="158"/>
      <c r="PQC27" s="158"/>
      <c r="PQD27" s="158"/>
      <c r="PQE27" s="158"/>
      <c r="PQF27" s="158"/>
      <c r="PQG27" s="158"/>
      <c r="PQH27" s="158"/>
      <c r="PQI27" s="158"/>
      <c r="PQJ27" s="158"/>
      <c r="PQK27" s="158"/>
      <c r="PQL27" s="158"/>
      <c r="PQM27" s="158"/>
      <c r="PQN27" s="158"/>
      <c r="PQO27" s="158"/>
      <c r="PQP27" s="158"/>
      <c r="PQQ27" s="158"/>
      <c r="PQR27" s="158"/>
      <c r="PQS27" s="158"/>
      <c r="PQT27" s="55"/>
      <c r="PQU27" s="158"/>
      <c r="PQV27" s="158"/>
      <c r="PQW27" s="158"/>
      <c r="PQX27" s="158"/>
      <c r="PQY27" s="158"/>
      <c r="PQZ27" s="158"/>
      <c r="PRA27" s="158"/>
      <c r="PRB27" s="158"/>
      <c r="PRC27" s="158"/>
      <c r="PRD27" s="158"/>
      <c r="PRE27" s="158"/>
      <c r="PRF27" s="158"/>
      <c r="PRG27" s="158"/>
      <c r="PRH27" s="158"/>
      <c r="PRI27" s="158"/>
      <c r="PRJ27" s="158"/>
      <c r="PRK27" s="158"/>
      <c r="PRL27" s="158"/>
      <c r="PRM27" s="158"/>
      <c r="PRN27" s="158"/>
      <c r="PRO27" s="158"/>
      <c r="PRP27" s="158"/>
      <c r="PRQ27" s="158"/>
      <c r="PRR27" s="55"/>
      <c r="PRS27" s="158"/>
      <c r="PRT27" s="158"/>
      <c r="PRU27" s="158"/>
      <c r="PRV27" s="158"/>
      <c r="PRW27" s="158"/>
      <c r="PRX27" s="158"/>
      <c r="PRY27" s="158"/>
      <c r="PRZ27" s="158"/>
      <c r="PSA27" s="158"/>
      <c r="PSB27" s="158"/>
      <c r="PSC27" s="158"/>
      <c r="PSD27" s="158"/>
      <c r="PSE27" s="158"/>
      <c r="PSF27" s="158"/>
      <c r="PSG27" s="158"/>
      <c r="PSH27" s="158"/>
      <c r="PSI27" s="158"/>
      <c r="PSJ27" s="158"/>
      <c r="PSK27" s="158"/>
      <c r="PSL27" s="158"/>
      <c r="PSM27" s="158"/>
      <c r="PSN27" s="158"/>
      <c r="PSO27" s="158"/>
      <c r="PSP27" s="55"/>
      <c r="PSQ27" s="158"/>
      <c r="PSR27" s="158"/>
      <c r="PSS27" s="158"/>
      <c r="PST27" s="158"/>
      <c r="PSU27" s="158"/>
      <c r="PSV27" s="158"/>
      <c r="PSW27" s="158"/>
      <c r="PSX27" s="158"/>
      <c r="PSY27" s="158"/>
      <c r="PSZ27" s="158"/>
      <c r="PTA27" s="158"/>
      <c r="PTB27" s="158"/>
      <c r="PTC27" s="158"/>
      <c r="PTD27" s="158"/>
      <c r="PTE27" s="158"/>
      <c r="PTF27" s="158"/>
      <c r="PTG27" s="158"/>
      <c r="PTH27" s="158"/>
      <c r="PTI27" s="158"/>
      <c r="PTJ27" s="158"/>
      <c r="PTK27" s="158"/>
      <c r="PTL27" s="158"/>
      <c r="PTM27" s="158"/>
      <c r="PTN27" s="55"/>
      <c r="PTO27" s="158"/>
      <c r="PTP27" s="158"/>
      <c r="PTQ27" s="158"/>
      <c r="PTR27" s="158"/>
      <c r="PTS27" s="158"/>
      <c r="PTT27" s="158"/>
      <c r="PTU27" s="158"/>
      <c r="PTV27" s="158"/>
      <c r="PTW27" s="158"/>
      <c r="PTX27" s="158"/>
      <c r="PTY27" s="158"/>
      <c r="PTZ27" s="158"/>
      <c r="PUA27" s="158"/>
      <c r="PUB27" s="158"/>
      <c r="PUC27" s="158"/>
      <c r="PUD27" s="158"/>
      <c r="PUE27" s="158"/>
      <c r="PUF27" s="158"/>
      <c r="PUG27" s="158"/>
      <c r="PUH27" s="158"/>
      <c r="PUI27" s="158"/>
      <c r="PUJ27" s="158"/>
      <c r="PUK27" s="158"/>
      <c r="PUL27" s="55"/>
      <c r="PUM27" s="158"/>
      <c r="PUN27" s="158"/>
      <c r="PUO27" s="158"/>
      <c r="PUP27" s="158"/>
      <c r="PUQ27" s="158"/>
      <c r="PUR27" s="158"/>
      <c r="PUS27" s="158"/>
      <c r="PUT27" s="158"/>
      <c r="PUU27" s="158"/>
      <c r="PUV27" s="158"/>
      <c r="PUW27" s="158"/>
      <c r="PUX27" s="158"/>
      <c r="PUY27" s="158"/>
      <c r="PUZ27" s="158"/>
      <c r="PVA27" s="158"/>
      <c r="PVB27" s="158"/>
      <c r="PVC27" s="158"/>
      <c r="PVD27" s="158"/>
      <c r="PVE27" s="158"/>
      <c r="PVF27" s="158"/>
      <c r="PVG27" s="158"/>
      <c r="PVH27" s="158"/>
      <c r="PVI27" s="158"/>
      <c r="PVJ27" s="55"/>
      <c r="PVK27" s="158"/>
      <c r="PVL27" s="158"/>
      <c r="PVM27" s="158"/>
      <c r="PVN27" s="158"/>
      <c r="PVO27" s="158"/>
      <c r="PVP27" s="158"/>
      <c r="PVQ27" s="158"/>
      <c r="PVR27" s="158"/>
      <c r="PVS27" s="158"/>
      <c r="PVT27" s="158"/>
      <c r="PVU27" s="158"/>
      <c r="PVV27" s="158"/>
      <c r="PVW27" s="158"/>
      <c r="PVX27" s="158"/>
      <c r="PVY27" s="158"/>
      <c r="PVZ27" s="158"/>
      <c r="PWA27" s="158"/>
      <c r="PWB27" s="158"/>
      <c r="PWC27" s="158"/>
      <c r="PWD27" s="158"/>
      <c r="PWE27" s="158"/>
      <c r="PWF27" s="158"/>
      <c r="PWG27" s="158"/>
      <c r="PWH27" s="55"/>
      <c r="PWI27" s="158"/>
      <c r="PWJ27" s="158"/>
      <c r="PWK27" s="158"/>
      <c r="PWL27" s="158"/>
      <c r="PWM27" s="158"/>
      <c r="PWN27" s="158"/>
      <c r="PWO27" s="158"/>
      <c r="PWP27" s="158"/>
      <c r="PWQ27" s="158"/>
      <c r="PWR27" s="158"/>
      <c r="PWS27" s="158"/>
      <c r="PWT27" s="158"/>
      <c r="PWU27" s="158"/>
      <c r="PWV27" s="158"/>
      <c r="PWW27" s="158"/>
      <c r="PWX27" s="158"/>
      <c r="PWY27" s="158"/>
      <c r="PWZ27" s="158"/>
      <c r="PXA27" s="158"/>
      <c r="PXB27" s="158"/>
      <c r="PXC27" s="158"/>
      <c r="PXD27" s="158"/>
      <c r="PXE27" s="158"/>
      <c r="PXF27" s="55"/>
      <c r="PXG27" s="158"/>
      <c r="PXH27" s="158"/>
      <c r="PXI27" s="158"/>
      <c r="PXJ27" s="158"/>
      <c r="PXK27" s="158"/>
      <c r="PXL27" s="158"/>
      <c r="PXM27" s="158"/>
      <c r="PXN27" s="158"/>
      <c r="PXO27" s="158"/>
      <c r="PXP27" s="158"/>
      <c r="PXQ27" s="158"/>
      <c r="PXR27" s="158"/>
      <c r="PXS27" s="158"/>
      <c r="PXT27" s="158"/>
      <c r="PXU27" s="158"/>
      <c r="PXV27" s="158"/>
      <c r="PXW27" s="158"/>
      <c r="PXX27" s="158"/>
      <c r="PXY27" s="158"/>
      <c r="PXZ27" s="158"/>
      <c r="PYA27" s="158"/>
      <c r="PYB27" s="158"/>
      <c r="PYC27" s="158"/>
      <c r="PYD27" s="55"/>
      <c r="PYE27" s="158"/>
      <c r="PYF27" s="158"/>
      <c r="PYG27" s="158"/>
      <c r="PYH27" s="158"/>
      <c r="PYI27" s="158"/>
      <c r="PYJ27" s="158"/>
      <c r="PYK27" s="158"/>
      <c r="PYL27" s="158"/>
      <c r="PYM27" s="158"/>
      <c r="PYN27" s="158"/>
      <c r="PYO27" s="158"/>
      <c r="PYP27" s="158"/>
      <c r="PYQ27" s="158"/>
      <c r="PYR27" s="158"/>
      <c r="PYS27" s="158"/>
      <c r="PYT27" s="158"/>
      <c r="PYU27" s="158"/>
      <c r="PYV27" s="158"/>
      <c r="PYW27" s="158"/>
      <c r="PYX27" s="158"/>
      <c r="PYY27" s="158"/>
      <c r="PYZ27" s="158"/>
      <c r="PZA27" s="158"/>
      <c r="PZB27" s="55"/>
      <c r="PZC27" s="158"/>
      <c r="PZD27" s="158"/>
      <c r="PZE27" s="158"/>
      <c r="PZF27" s="158"/>
      <c r="PZG27" s="158"/>
      <c r="PZH27" s="158"/>
      <c r="PZI27" s="158"/>
      <c r="PZJ27" s="158"/>
      <c r="PZK27" s="158"/>
      <c r="PZL27" s="158"/>
      <c r="PZM27" s="158"/>
      <c r="PZN27" s="158"/>
      <c r="PZO27" s="158"/>
      <c r="PZP27" s="158"/>
      <c r="PZQ27" s="158"/>
      <c r="PZR27" s="158"/>
      <c r="PZS27" s="158"/>
      <c r="PZT27" s="158"/>
      <c r="PZU27" s="158"/>
      <c r="PZV27" s="158"/>
      <c r="PZW27" s="158"/>
      <c r="PZX27" s="158"/>
      <c r="PZY27" s="158"/>
      <c r="PZZ27" s="55"/>
      <c r="QAA27" s="158"/>
      <c r="QAB27" s="158"/>
      <c r="QAC27" s="158"/>
      <c r="QAD27" s="158"/>
      <c r="QAE27" s="158"/>
      <c r="QAF27" s="158"/>
      <c r="QAG27" s="158"/>
      <c r="QAH27" s="158"/>
      <c r="QAI27" s="158"/>
      <c r="QAJ27" s="158"/>
      <c r="QAK27" s="158"/>
      <c r="QAL27" s="158"/>
      <c r="QAM27" s="158"/>
      <c r="QAN27" s="158"/>
      <c r="QAO27" s="158"/>
      <c r="QAP27" s="158"/>
      <c r="QAQ27" s="158"/>
      <c r="QAR27" s="158"/>
      <c r="QAS27" s="158"/>
      <c r="QAT27" s="158"/>
      <c r="QAU27" s="158"/>
      <c r="QAV27" s="158"/>
      <c r="QAW27" s="158"/>
      <c r="QAX27" s="55"/>
      <c r="QAY27" s="158"/>
      <c r="QAZ27" s="158"/>
      <c r="QBA27" s="158"/>
      <c r="QBB27" s="158"/>
      <c r="QBC27" s="158"/>
      <c r="QBD27" s="158"/>
      <c r="QBE27" s="158"/>
      <c r="QBF27" s="158"/>
      <c r="QBG27" s="158"/>
      <c r="QBH27" s="158"/>
      <c r="QBI27" s="158"/>
      <c r="QBJ27" s="158"/>
      <c r="QBK27" s="158"/>
      <c r="QBL27" s="158"/>
      <c r="QBM27" s="158"/>
      <c r="QBN27" s="158"/>
      <c r="QBO27" s="158"/>
      <c r="QBP27" s="158"/>
      <c r="QBQ27" s="158"/>
      <c r="QBR27" s="158"/>
      <c r="QBS27" s="158"/>
      <c r="QBT27" s="158"/>
      <c r="QBU27" s="158"/>
      <c r="QBV27" s="55"/>
      <c r="QBW27" s="158"/>
      <c r="QBX27" s="158"/>
      <c r="QBY27" s="158"/>
      <c r="QBZ27" s="158"/>
      <c r="QCA27" s="158"/>
      <c r="QCB27" s="158"/>
      <c r="QCC27" s="158"/>
      <c r="QCD27" s="158"/>
      <c r="QCE27" s="158"/>
      <c r="QCF27" s="158"/>
      <c r="QCG27" s="158"/>
      <c r="QCH27" s="158"/>
      <c r="QCI27" s="158"/>
      <c r="QCJ27" s="158"/>
      <c r="QCK27" s="158"/>
      <c r="QCL27" s="158"/>
      <c r="QCM27" s="158"/>
      <c r="QCN27" s="158"/>
      <c r="QCO27" s="158"/>
      <c r="QCP27" s="158"/>
      <c r="QCQ27" s="158"/>
      <c r="QCR27" s="158"/>
      <c r="QCS27" s="158"/>
      <c r="QCT27" s="55"/>
      <c r="QCU27" s="158"/>
      <c r="QCV27" s="158"/>
      <c r="QCW27" s="158"/>
      <c r="QCX27" s="158"/>
      <c r="QCY27" s="158"/>
      <c r="QCZ27" s="158"/>
      <c r="QDA27" s="158"/>
      <c r="QDB27" s="158"/>
      <c r="QDC27" s="158"/>
      <c r="QDD27" s="158"/>
      <c r="QDE27" s="158"/>
      <c r="QDF27" s="158"/>
      <c r="QDG27" s="158"/>
      <c r="QDH27" s="158"/>
      <c r="QDI27" s="158"/>
      <c r="QDJ27" s="158"/>
      <c r="QDK27" s="158"/>
      <c r="QDL27" s="158"/>
      <c r="QDM27" s="158"/>
      <c r="QDN27" s="158"/>
      <c r="QDO27" s="158"/>
      <c r="QDP27" s="158"/>
      <c r="QDQ27" s="158"/>
      <c r="QDR27" s="55"/>
      <c r="QDS27" s="158"/>
      <c r="QDT27" s="158"/>
      <c r="QDU27" s="158"/>
      <c r="QDV27" s="158"/>
      <c r="QDW27" s="158"/>
      <c r="QDX27" s="158"/>
      <c r="QDY27" s="158"/>
      <c r="QDZ27" s="158"/>
      <c r="QEA27" s="158"/>
      <c r="QEB27" s="158"/>
      <c r="QEC27" s="158"/>
      <c r="QED27" s="158"/>
      <c r="QEE27" s="158"/>
      <c r="QEF27" s="158"/>
      <c r="QEG27" s="158"/>
      <c r="QEH27" s="158"/>
      <c r="QEI27" s="158"/>
      <c r="QEJ27" s="158"/>
      <c r="QEK27" s="158"/>
      <c r="QEL27" s="158"/>
      <c r="QEM27" s="158"/>
      <c r="QEN27" s="158"/>
      <c r="QEO27" s="158"/>
      <c r="QEP27" s="55"/>
      <c r="QEQ27" s="158"/>
      <c r="QER27" s="158"/>
      <c r="QES27" s="158"/>
      <c r="QET27" s="158"/>
      <c r="QEU27" s="158"/>
      <c r="QEV27" s="158"/>
      <c r="QEW27" s="158"/>
      <c r="QEX27" s="158"/>
      <c r="QEY27" s="158"/>
      <c r="QEZ27" s="158"/>
      <c r="QFA27" s="158"/>
      <c r="QFB27" s="158"/>
      <c r="QFC27" s="158"/>
      <c r="QFD27" s="158"/>
      <c r="QFE27" s="158"/>
      <c r="QFF27" s="158"/>
      <c r="QFG27" s="158"/>
      <c r="QFH27" s="158"/>
      <c r="QFI27" s="158"/>
      <c r="QFJ27" s="158"/>
      <c r="QFK27" s="158"/>
      <c r="QFL27" s="158"/>
      <c r="QFM27" s="158"/>
      <c r="QFN27" s="55"/>
      <c r="QFO27" s="158"/>
      <c r="QFP27" s="158"/>
      <c r="QFQ27" s="158"/>
      <c r="QFR27" s="158"/>
      <c r="QFS27" s="158"/>
      <c r="QFT27" s="158"/>
      <c r="QFU27" s="158"/>
      <c r="QFV27" s="158"/>
      <c r="QFW27" s="158"/>
      <c r="QFX27" s="158"/>
      <c r="QFY27" s="158"/>
      <c r="QFZ27" s="158"/>
      <c r="QGA27" s="158"/>
      <c r="QGB27" s="158"/>
      <c r="QGC27" s="158"/>
      <c r="QGD27" s="158"/>
      <c r="QGE27" s="158"/>
      <c r="QGF27" s="158"/>
      <c r="QGG27" s="158"/>
      <c r="QGH27" s="158"/>
      <c r="QGI27" s="158"/>
      <c r="QGJ27" s="158"/>
      <c r="QGK27" s="158"/>
      <c r="QGL27" s="55"/>
      <c r="QGM27" s="158"/>
      <c r="QGN27" s="158"/>
      <c r="QGO27" s="158"/>
      <c r="QGP27" s="158"/>
      <c r="QGQ27" s="158"/>
      <c r="QGR27" s="158"/>
      <c r="QGS27" s="158"/>
      <c r="QGT27" s="158"/>
      <c r="QGU27" s="158"/>
      <c r="QGV27" s="158"/>
      <c r="QGW27" s="158"/>
      <c r="QGX27" s="158"/>
      <c r="QGY27" s="158"/>
      <c r="QGZ27" s="158"/>
      <c r="QHA27" s="158"/>
      <c r="QHB27" s="158"/>
      <c r="QHC27" s="158"/>
      <c r="QHD27" s="158"/>
      <c r="QHE27" s="158"/>
      <c r="QHF27" s="158"/>
      <c r="QHG27" s="158"/>
      <c r="QHH27" s="158"/>
      <c r="QHI27" s="158"/>
      <c r="QHJ27" s="55"/>
      <c r="QHK27" s="158"/>
      <c r="QHL27" s="158"/>
      <c r="QHM27" s="158"/>
      <c r="QHN27" s="158"/>
      <c r="QHO27" s="158"/>
      <c r="QHP27" s="158"/>
      <c r="QHQ27" s="158"/>
      <c r="QHR27" s="158"/>
      <c r="QHS27" s="158"/>
      <c r="QHT27" s="158"/>
      <c r="QHU27" s="158"/>
      <c r="QHV27" s="158"/>
      <c r="QHW27" s="158"/>
      <c r="QHX27" s="158"/>
      <c r="QHY27" s="158"/>
      <c r="QHZ27" s="158"/>
      <c r="QIA27" s="158"/>
      <c r="QIB27" s="158"/>
      <c r="QIC27" s="158"/>
      <c r="QID27" s="158"/>
      <c r="QIE27" s="158"/>
      <c r="QIF27" s="158"/>
      <c r="QIG27" s="158"/>
      <c r="QIH27" s="55"/>
      <c r="QII27" s="158"/>
      <c r="QIJ27" s="158"/>
      <c r="QIK27" s="158"/>
      <c r="QIL27" s="158"/>
      <c r="QIM27" s="158"/>
      <c r="QIN27" s="158"/>
      <c r="QIO27" s="158"/>
      <c r="QIP27" s="158"/>
      <c r="QIQ27" s="158"/>
      <c r="QIR27" s="158"/>
      <c r="QIS27" s="158"/>
      <c r="QIT27" s="158"/>
      <c r="QIU27" s="158"/>
      <c r="QIV27" s="158"/>
      <c r="QIW27" s="158"/>
      <c r="QIX27" s="158"/>
      <c r="QIY27" s="158"/>
      <c r="QIZ27" s="158"/>
      <c r="QJA27" s="158"/>
      <c r="QJB27" s="158"/>
      <c r="QJC27" s="158"/>
      <c r="QJD27" s="158"/>
      <c r="QJE27" s="158"/>
      <c r="QJF27" s="55"/>
      <c r="QJG27" s="158"/>
      <c r="QJH27" s="158"/>
      <c r="QJI27" s="158"/>
      <c r="QJJ27" s="158"/>
      <c r="QJK27" s="158"/>
      <c r="QJL27" s="158"/>
      <c r="QJM27" s="158"/>
      <c r="QJN27" s="158"/>
      <c r="QJO27" s="158"/>
      <c r="QJP27" s="158"/>
      <c r="QJQ27" s="158"/>
      <c r="QJR27" s="158"/>
      <c r="QJS27" s="158"/>
      <c r="QJT27" s="158"/>
      <c r="QJU27" s="158"/>
      <c r="QJV27" s="158"/>
      <c r="QJW27" s="158"/>
      <c r="QJX27" s="158"/>
      <c r="QJY27" s="158"/>
      <c r="QJZ27" s="158"/>
      <c r="QKA27" s="158"/>
      <c r="QKB27" s="158"/>
      <c r="QKC27" s="158"/>
      <c r="QKD27" s="55"/>
      <c r="QKE27" s="158"/>
      <c r="QKF27" s="158"/>
      <c r="QKG27" s="158"/>
      <c r="QKH27" s="158"/>
      <c r="QKI27" s="158"/>
      <c r="QKJ27" s="158"/>
      <c r="QKK27" s="158"/>
      <c r="QKL27" s="158"/>
      <c r="QKM27" s="158"/>
      <c r="QKN27" s="158"/>
      <c r="QKO27" s="158"/>
      <c r="QKP27" s="158"/>
      <c r="QKQ27" s="158"/>
      <c r="QKR27" s="158"/>
      <c r="QKS27" s="158"/>
      <c r="QKT27" s="158"/>
      <c r="QKU27" s="158"/>
      <c r="QKV27" s="158"/>
      <c r="QKW27" s="158"/>
      <c r="QKX27" s="158"/>
      <c r="QKY27" s="158"/>
      <c r="QKZ27" s="158"/>
      <c r="QLA27" s="158"/>
      <c r="QLB27" s="55"/>
      <c r="QLC27" s="158"/>
      <c r="QLD27" s="158"/>
      <c r="QLE27" s="158"/>
      <c r="QLF27" s="158"/>
      <c r="QLG27" s="158"/>
      <c r="QLH27" s="158"/>
      <c r="QLI27" s="158"/>
      <c r="QLJ27" s="158"/>
      <c r="QLK27" s="158"/>
      <c r="QLL27" s="158"/>
      <c r="QLM27" s="158"/>
      <c r="QLN27" s="158"/>
      <c r="QLO27" s="158"/>
      <c r="QLP27" s="158"/>
      <c r="QLQ27" s="158"/>
      <c r="QLR27" s="158"/>
      <c r="QLS27" s="158"/>
      <c r="QLT27" s="158"/>
      <c r="QLU27" s="158"/>
      <c r="QLV27" s="158"/>
      <c r="QLW27" s="158"/>
      <c r="QLX27" s="158"/>
      <c r="QLY27" s="158"/>
      <c r="QLZ27" s="55"/>
      <c r="QMA27" s="158"/>
      <c r="QMB27" s="158"/>
      <c r="QMC27" s="158"/>
      <c r="QMD27" s="158"/>
      <c r="QME27" s="158"/>
      <c r="QMF27" s="158"/>
      <c r="QMG27" s="158"/>
      <c r="QMH27" s="158"/>
      <c r="QMI27" s="158"/>
      <c r="QMJ27" s="158"/>
      <c r="QMK27" s="158"/>
      <c r="QML27" s="158"/>
      <c r="QMM27" s="158"/>
      <c r="QMN27" s="158"/>
      <c r="QMO27" s="158"/>
      <c r="QMP27" s="158"/>
      <c r="QMQ27" s="158"/>
      <c r="QMR27" s="158"/>
      <c r="QMS27" s="158"/>
      <c r="QMT27" s="158"/>
      <c r="QMU27" s="158"/>
      <c r="QMV27" s="158"/>
      <c r="QMW27" s="158"/>
      <c r="QMX27" s="55"/>
      <c r="QMY27" s="158"/>
      <c r="QMZ27" s="158"/>
      <c r="QNA27" s="158"/>
      <c r="QNB27" s="158"/>
      <c r="QNC27" s="158"/>
      <c r="QND27" s="158"/>
      <c r="QNE27" s="158"/>
      <c r="QNF27" s="158"/>
      <c r="QNG27" s="158"/>
      <c r="QNH27" s="158"/>
      <c r="QNI27" s="158"/>
      <c r="QNJ27" s="158"/>
      <c r="QNK27" s="158"/>
      <c r="QNL27" s="158"/>
      <c r="QNM27" s="158"/>
      <c r="QNN27" s="158"/>
      <c r="QNO27" s="158"/>
      <c r="QNP27" s="158"/>
      <c r="QNQ27" s="158"/>
      <c r="QNR27" s="158"/>
      <c r="QNS27" s="158"/>
      <c r="QNT27" s="158"/>
      <c r="QNU27" s="158"/>
      <c r="QNV27" s="55"/>
      <c r="QNW27" s="158"/>
      <c r="QNX27" s="158"/>
      <c r="QNY27" s="158"/>
      <c r="QNZ27" s="158"/>
      <c r="QOA27" s="158"/>
      <c r="QOB27" s="158"/>
      <c r="QOC27" s="158"/>
      <c r="QOD27" s="158"/>
      <c r="QOE27" s="158"/>
      <c r="QOF27" s="158"/>
      <c r="QOG27" s="158"/>
      <c r="QOH27" s="158"/>
      <c r="QOI27" s="158"/>
      <c r="QOJ27" s="158"/>
      <c r="QOK27" s="158"/>
      <c r="QOL27" s="158"/>
      <c r="QOM27" s="158"/>
      <c r="QON27" s="158"/>
      <c r="QOO27" s="158"/>
      <c r="QOP27" s="158"/>
      <c r="QOQ27" s="158"/>
      <c r="QOR27" s="158"/>
      <c r="QOS27" s="158"/>
      <c r="QOT27" s="55"/>
      <c r="QOU27" s="158"/>
      <c r="QOV27" s="158"/>
      <c r="QOW27" s="158"/>
      <c r="QOX27" s="158"/>
      <c r="QOY27" s="158"/>
      <c r="QOZ27" s="158"/>
      <c r="QPA27" s="158"/>
      <c r="QPB27" s="158"/>
      <c r="QPC27" s="158"/>
      <c r="QPD27" s="158"/>
      <c r="QPE27" s="158"/>
      <c r="QPF27" s="158"/>
      <c r="QPG27" s="158"/>
      <c r="QPH27" s="158"/>
      <c r="QPI27" s="158"/>
      <c r="QPJ27" s="158"/>
      <c r="QPK27" s="158"/>
      <c r="QPL27" s="158"/>
      <c r="QPM27" s="158"/>
      <c r="QPN27" s="158"/>
      <c r="QPO27" s="158"/>
      <c r="QPP27" s="158"/>
      <c r="QPQ27" s="158"/>
      <c r="QPR27" s="55"/>
      <c r="QPS27" s="158"/>
      <c r="QPT27" s="158"/>
      <c r="QPU27" s="158"/>
      <c r="QPV27" s="158"/>
      <c r="QPW27" s="158"/>
      <c r="QPX27" s="158"/>
      <c r="QPY27" s="158"/>
      <c r="QPZ27" s="158"/>
      <c r="QQA27" s="158"/>
      <c r="QQB27" s="158"/>
      <c r="QQC27" s="158"/>
      <c r="QQD27" s="158"/>
      <c r="QQE27" s="158"/>
      <c r="QQF27" s="158"/>
      <c r="QQG27" s="158"/>
      <c r="QQH27" s="158"/>
      <c r="QQI27" s="158"/>
      <c r="QQJ27" s="158"/>
      <c r="QQK27" s="158"/>
      <c r="QQL27" s="158"/>
      <c r="QQM27" s="158"/>
      <c r="QQN27" s="158"/>
      <c r="QQO27" s="158"/>
      <c r="QQP27" s="55"/>
      <c r="QQQ27" s="158"/>
      <c r="QQR27" s="158"/>
      <c r="QQS27" s="158"/>
      <c r="QQT27" s="158"/>
      <c r="QQU27" s="158"/>
      <c r="QQV27" s="158"/>
      <c r="QQW27" s="158"/>
      <c r="QQX27" s="158"/>
      <c r="QQY27" s="158"/>
      <c r="QQZ27" s="158"/>
      <c r="QRA27" s="158"/>
      <c r="QRB27" s="158"/>
      <c r="QRC27" s="158"/>
      <c r="QRD27" s="158"/>
      <c r="QRE27" s="158"/>
      <c r="QRF27" s="158"/>
      <c r="QRG27" s="158"/>
      <c r="QRH27" s="158"/>
      <c r="QRI27" s="158"/>
      <c r="QRJ27" s="158"/>
      <c r="QRK27" s="158"/>
      <c r="QRL27" s="158"/>
      <c r="QRM27" s="158"/>
      <c r="QRN27" s="55"/>
      <c r="QRO27" s="158"/>
      <c r="QRP27" s="158"/>
      <c r="QRQ27" s="158"/>
      <c r="QRR27" s="158"/>
      <c r="QRS27" s="158"/>
      <c r="QRT27" s="158"/>
      <c r="QRU27" s="158"/>
      <c r="QRV27" s="158"/>
      <c r="QRW27" s="158"/>
      <c r="QRX27" s="158"/>
      <c r="QRY27" s="158"/>
      <c r="QRZ27" s="158"/>
      <c r="QSA27" s="158"/>
      <c r="QSB27" s="158"/>
      <c r="QSC27" s="158"/>
      <c r="QSD27" s="158"/>
      <c r="QSE27" s="158"/>
      <c r="QSF27" s="158"/>
      <c r="QSG27" s="158"/>
      <c r="QSH27" s="158"/>
      <c r="QSI27" s="158"/>
      <c r="QSJ27" s="158"/>
      <c r="QSK27" s="158"/>
      <c r="QSL27" s="55"/>
      <c r="QSM27" s="158"/>
      <c r="QSN27" s="158"/>
      <c r="QSO27" s="158"/>
      <c r="QSP27" s="158"/>
      <c r="QSQ27" s="158"/>
      <c r="QSR27" s="158"/>
      <c r="QSS27" s="158"/>
      <c r="QST27" s="158"/>
      <c r="QSU27" s="158"/>
      <c r="QSV27" s="158"/>
      <c r="QSW27" s="158"/>
      <c r="QSX27" s="158"/>
      <c r="QSY27" s="158"/>
      <c r="QSZ27" s="158"/>
      <c r="QTA27" s="158"/>
      <c r="QTB27" s="158"/>
      <c r="QTC27" s="158"/>
      <c r="QTD27" s="158"/>
      <c r="QTE27" s="158"/>
      <c r="QTF27" s="158"/>
      <c r="QTG27" s="158"/>
      <c r="QTH27" s="158"/>
      <c r="QTI27" s="158"/>
      <c r="QTJ27" s="55"/>
      <c r="QTK27" s="158"/>
      <c r="QTL27" s="158"/>
      <c r="QTM27" s="158"/>
      <c r="QTN27" s="158"/>
      <c r="QTO27" s="158"/>
      <c r="QTP27" s="158"/>
      <c r="QTQ27" s="158"/>
      <c r="QTR27" s="158"/>
      <c r="QTS27" s="158"/>
      <c r="QTT27" s="158"/>
      <c r="QTU27" s="158"/>
      <c r="QTV27" s="158"/>
      <c r="QTW27" s="158"/>
      <c r="QTX27" s="158"/>
      <c r="QTY27" s="158"/>
      <c r="QTZ27" s="158"/>
      <c r="QUA27" s="158"/>
      <c r="QUB27" s="158"/>
      <c r="QUC27" s="158"/>
      <c r="QUD27" s="158"/>
      <c r="QUE27" s="158"/>
      <c r="QUF27" s="158"/>
      <c r="QUG27" s="158"/>
      <c r="QUH27" s="55"/>
      <c r="QUI27" s="158"/>
      <c r="QUJ27" s="158"/>
      <c r="QUK27" s="158"/>
      <c r="QUL27" s="158"/>
      <c r="QUM27" s="158"/>
      <c r="QUN27" s="158"/>
      <c r="QUO27" s="158"/>
      <c r="QUP27" s="158"/>
      <c r="QUQ27" s="158"/>
      <c r="QUR27" s="158"/>
      <c r="QUS27" s="158"/>
      <c r="QUT27" s="158"/>
      <c r="QUU27" s="158"/>
      <c r="QUV27" s="158"/>
      <c r="QUW27" s="158"/>
      <c r="QUX27" s="158"/>
      <c r="QUY27" s="158"/>
      <c r="QUZ27" s="158"/>
      <c r="QVA27" s="158"/>
      <c r="QVB27" s="158"/>
      <c r="QVC27" s="158"/>
      <c r="QVD27" s="158"/>
      <c r="QVE27" s="158"/>
      <c r="QVF27" s="55"/>
      <c r="QVG27" s="158"/>
      <c r="QVH27" s="158"/>
      <c r="QVI27" s="158"/>
      <c r="QVJ27" s="158"/>
      <c r="QVK27" s="158"/>
      <c r="QVL27" s="158"/>
      <c r="QVM27" s="158"/>
      <c r="QVN27" s="158"/>
      <c r="QVO27" s="158"/>
      <c r="QVP27" s="158"/>
      <c r="QVQ27" s="158"/>
      <c r="QVR27" s="158"/>
      <c r="QVS27" s="158"/>
      <c r="QVT27" s="158"/>
      <c r="QVU27" s="158"/>
      <c r="QVV27" s="158"/>
      <c r="QVW27" s="158"/>
      <c r="QVX27" s="158"/>
      <c r="QVY27" s="158"/>
      <c r="QVZ27" s="158"/>
      <c r="QWA27" s="158"/>
      <c r="QWB27" s="158"/>
      <c r="QWC27" s="158"/>
      <c r="QWD27" s="55"/>
      <c r="QWE27" s="158"/>
      <c r="QWF27" s="158"/>
      <c r="QWG27" s="158"/>
      <c r="QWH27" s="158"/>
      <c r="QWI27" s="158"/>
      <c r="QWJ27" s="158"/>
      <c r="QWK27" s="158"/>
      <c r="QWL27" s="158"/>
      <c r="QWM27" s="158"/>
      <c r="QWN27" s="158"/>
      <c r="QWO27" s="158"/>
      <c r="QWP27" s="158"/>
      <c r="QWQ27" s="158"/>
      <c r="QWR27" s="158"/>
      <c r="QWS27" s="158"/>
      <c r="QWT27" s="158"/>
      <c r="QWU27" s="158"/>
      <c r="QWV27" s="158"/>
      <c r="QWW27" s="158"/>
      <c r="QWX27" s="158"/>
      <c r="QWY27" s="158"/>
      <c r="QWZ27" s="158"/>
      <c r="QXA27" s="158"/>
      <c r="QXB27" s="55"/>
      <c r="QXC27" s="158"/>
      <c r="QXD27" s="158"/>
      <c r="QXE27" s="158"/>
      <c r="QXF27" s="158"/>
      <c r="QXG27" s="158"/>
      <c r="QXH27" s="158"/>
      <c r="QXI27" s="158"/>
      <c r="QXJ27" s="158"/>
      <c r="QXK27" s="158"/>
      <c r="QXL27" s="158"/>
      <c r="QXM27" s="158"/>
      <c r="QXN27" s="158"/>
      <c r="QXO27" s="158"/>
      <c r="QXP27" s="158"/>
      <c r="QXQ27" s="158"/>
      <c r="QXR27" s="158"/>
      <c r="QXS27" s="158"/>
      <c r="QXT27" s="158"/>
      <c r="QXU27" s="158"/>
      <c r="QXV27" s="158"/>
      <c r="QXW27" s="158"/>
      <c r="QXX27" s="158"/>
      <c r="QXY27" s="158"/>
      <c r="QXZ27" s="55"/>
      <c r="QYA27" s="158"/>
      <c r="QYB27" s="158"/>
      <c r="QYC27" s="158"/>
      <c r="QYD27" s="158"/>
      <c r="QYE27" s="158"/>
      <c r="QYF27" s="158"/>
      <c r="QYG27" s="158"/>
      <c r="QYH27" s="158"/>
      <c r="QYI27" s="158"/>
      <c r="QYJ27" s="158"/>
      <c r="QYK27" s="158"/>
      <c r="QYL27" s="158"/>
      <c r="QYM27" s="158"/>
      <c r="QYN27" s="158"/>
      <c r="QYO27" s="158"/>
      <c r="QYP27" s="158"/>
      <c r="QYQ27" s="158"/>
      <c r="QYR27" s="158"/>
      <c r="QYS27" s="158"/>
      <c r="QYT27" s="158"/>
      <c r="QYU27" s="158"/>
      <c r="QYV27" s="158"/>
      <c r="QYW27" s="158"/>
      <c r="QYX27" s="55"/>
      <c r="QYY27" s="158"/>
      <c r="QYZ27" s="158"/>
      <c r="QZA27" s="158"/>
      <c r="QZB27" s="158"/>
      <c r="QZC27" s="158"/>
      <c r="QZD27" s="158"/>
      <c r="QZE27" s="158"/>
      <c r="QZF27" s="158"/>
      <c r="QZG27" s="158"/>
      <c r="QZH27" s="158"/>
      <c r="QZI27" s="158"/>
      <c r="QZJ27" s="158"/>
      <c r="QZK27" s="158"/>
      <c r="QZL27" s="158"/>
      <c r="QZM27" s="158"/>
      <c r="QZN27" s="158"/>
      <c r="QZO27" s="158"/>
      <c r="QZP27" s="158"/>
      <c r="QZQ27" s="158"/>
      <c r="QZR27" s="158"/>
      <c r="QZS27" s="158"/>
      <c r="QZT27" s="158"/>
      <c r="QZU27" s="158"/>
      <c r="QZV27" s="55"/>
      <c r="QZW27" s="158"/>
      <c r="QZX27" s="158"/>
      <c r="QZY27" s="158"/>
      <c r="QZZ27" s="158"/>
      <c r="RAA27" s="158"/>
      <c r="RAB27" s="158"/>
      <c r="RAC27" s="158"/>
      <c r="RAD27" s="158"/>
      <c r="RAE27" s="158"/>
      <c r="RAF27" s="158"/>
      <c r="RAG27" s="158"/>
      <c r="RAH27" s="158"/>
      <c r="RAI27" s="158"/>
      <c r="RAJ27" s="158"/>
      <c r="RAK27" s="158"/>
      <c r="RAL27" s="158"/>
      <c r="RAM27" s="158"/>
      <c r="RAN27" s="158"/>
      <c r="RAO27" s="158"/>
      <c r="RAP27" s="158"/>
      <c r="RAQ27" s="158"/>
      <c r="RAR27" s="158"/>
      <c r="RAS27" s="158"/>
      <c r="RAT27" s="55"/>
      <c r="RAU27" s="158"/>
      <c r="RAV27" s="158"/>
      <c r="RAW27" s="158"/>
      <c r="RAX27" s="158"/>
      <c r="RAY27" s="158"/>
      <c r="RAZ27" s="158"/>
      <c r="RBA27" s="158"/>
      <c r="RBB27" s="158"/>
      <c r="RBC27" s="158"/>
      <c r="RBD27" s="158"/>
      <c r="RBE27" s="158"/>
      <c r="RBF27" s="158"/>
      <c r="RBG27" s="158"/>
      <c r="RBH27" s="158"/>
      <c r="RBI27" s="158"/>
      <c r="RBJ27" s="158"/>
      <c r="RBK27" s="158"/>
      <c r="RBL27" s="158"/>
      <c r="RBM27" s="158"/>
      <c r="RBN27" s="158"/>
      <c r="RBO27" s="158"/>
      <c r="RBP27" s="158"/>
      <c r="RBQ27" s="158"/>
      <c r="RBR27" s="55"/>
      <c r="RBS27" s="158"/>
      <c r="RBT27" s="158"/>
      <c r="RBU27" s="158"/>
      <c r="RBV27" s="158"/>
      <c r="RBW27" s="158"/>
      <c r="RBX27" s="158"/>
      <c r="RBY27" s="158"/>
      <c r="RBZ27" s="158"/>
      <c r="RCA27" s="158"/>
      <c r="RCB27" s="158"/>
      <c r="RCC27" s="158"/>
      <c r="RCD27" s="158"/>
      <c r="RCE27" s="158"/>
      <c r="RCF27" s="158"/>
      <c r="RCG27" s="158"/>
      <c r="RCH27" s="158"/>
      <c r="RCI27" s="158"/>
      <c r="RCJ27" s="158"/>
      <c r="RCK27" s="158"/>
      <c r="RCL27" s="158"/>
      <c r="RCM27" s="158"/>
      <c r="RCN27" s="158"/>
      <c r="RCO27" s="158"/>
      <c r="RCP27" s="55"/>
      <c r="RCQ27" s="158"/>
      <c r="RCR27" s="158"/>
      <c r="RCS27" s="158"/>
      <c r="RCT27" s="158"/>
      <c r="RCU27" s="158"/>
      <c r="RCV27" s="158"/>
      <c r="RCW27" s="158"/>
      <c r="RCX27" s="158"/>
      <c r="RCY27" s="158"/>
      <c r="RCZ27" s="158"/>
      <c r="RDA27" s="158"/>
      <c r="RDB27" s="158"/>
      <c r="RDC27" s="158"/>
      <c r="RDD27" s="158"/>
      <c r="RDE27" s="158"/>
      <c r="RDF27" s="158"/>
      <c r="RDG27" s="158"/>
      <c r="RDH27" s="158"/>
      <c r="RDI27" s="158"/>
      <c r="RDJ27" s="158"/>
      <c r="RDK27" s="158"/>
      <c r="RDL27" s="158"/>
      <c r="RDM27" s="158"/>
      <c r="RDN27" s="55"/>
      <c r="RDO27" s="158"/>
      <c r="RDP27" s="158"/>
      <c r="RDQ27" s="158"/>
      <c r="RDR27" s="158"/>
      <c r="RDS27" s="158"/>
      <c r="RDT27" s="158"/>
      <c r="RDU27" s="158"/>
      <c r="RDV27" s="158"/>
      <c r="RDW27" s="158"/>
      <c r="RDX27" s="158"/>
      <c r="RDY27" s="158"/>
      <c r="RDZ27" s="158"/>
      <c r="REA27" s="158"/>
      <c r="REB27" s="158"/>
      <c r="REC27" s="158"/>
      <c r="RED27" s="158"/>
      <c r="REE27" s="158"/>
      <c r="REF27" s="158"/>
      <c r="REG27" s="158"/>
      <c r="REH27" s="158"/>
      <c r="REI27" s="158"/>
      <c r="REJ27" s="158"/>
      <c r="REK27" s="158"/>
      <c r="REL27" s="55"/>
      <c r="REM27" s="158"/>
      <c r="REN27" s="158"/>
      <c r="REO27" s="158"/>
      <c r="REP27" s="158"/>
      <c r="REQ27" s="158"/>
      <c r="RER27" s="158"/>
      <c r="RES27" s="158"/>
      <c r="RET27" s="158"/>
      <c r="REU27" s="158"/>
      <c r="REV27" s="158"/>
      <c r="REW27" s="158"/>
      <c r="REX27" s="158"/>
      <c r="REY27" s="158"/>
      <c r="REZ27" s="158"/>
      <c r="RFA27" s="158"/>
      <c r="RFB27" s="158"/>
      <c r="RFC27" s="158"/>
      <c r="RFD27" s="158"/>
      <c r="RFE27" s="158"/>
      <c r="RFF27" s="158"/>
      <c r="RFG27" s="158"/>
      <c r="RFH27" s="158"/>
      <c r="RFI27" s="158"/>
      <c r="RFJ27" s="55"/>
      <c r="RFK27" s="158"/>
      <c r="RFL27" s="158"/>
      <c r="RFM27" s="158"/>
      <c r="RFN27" s="158"/>
      <c r="RFO27" s="158"/>
      <c r="RFP27" s="158"/>
      <c r="RFQ27" s="158"/>
      <c r="RFR27" s="158"/>
      <c r="RFS27" s="158"/>
      <c r="RFT27" s="158"/>
      <c r="RFU27" s="158"/>
      <c r="RFV27" s="158"/>
      <c r="RFW27" s="158"/>
      <c r="RFX27" s="158"/>
      <c r="RFY27" s="158"/>
      <c r="RFZ27" s="158"/>
      <c r="RGA27" s="158"/>
      <c r="RGB27" s="158"/>
      <c r="RGC27" s="158"/>
      <c r="RGD27" s="158"/>
      <c r="RGE27" s="158"/>
      <c r="RGF27" s="158"/>
      <c r="RGG27" s="158"/>
      <c r="RGH27" s="55"/>
      <c r="RGI27" s="158"/>
      <c r="RGJ27" s="158"/>
      <c r="RGK27" s="158"/>
      <c r="RGL27" s="158"/>
      <c r="RGM27" s="158"/>
      <c r="RGN27" s="158"/>
      <c r="RGO27" s="158"/>
      <c r="RGP27" s="158"/>
      <c r="RGQ27" s="158"/>
      <c r="RGR27" s="158"/>
      <c r="RGS27" s="158"/>
      <c r="RGT27" s="158"/>
      <c r="RGU27" s="158"/>
      <c r="RGV27" s="158"/>
      <c r="RGW27" s="158"/>
      <c r="RGX27" s="158"/>
      <c r="RGY27" s="158"/>
      <c r="RGZ27" s="158"/>
      <c r="RHA27" s="158"/>
      <c r="RHB27" s="158"/>
      <c r="RHC27" s="158"/>
      <c r="RHD27" s="158"/>
      <c r="RHE27" s="158"/>
      <c r="RHF27" s="55"/>
      <c r="RHG27" s="158"/>
      <c r="RHH27" s="158"/>
      <c r="RHI27" s="158"/>
      <c r="RHJ27" s="158"/>
      <c r="RHK27" s="158"/>
      <c r="RHL27" s="158"/>
      <c r="RHM27" s="158"/>
      <c r="RHN27" s="158"/>
      <c r="RHO27" s="158"/>
      <c r="RHP27" s="158"/>
      <c r="RHQ27" s="158"/>
      <c r="RHR27" s="158"/>
      <c r="RHS27" s="158"/>
      <c r="RHT27" s="158"/>
      <c r="RHU27" s="158"/>
      <c r="RHV27" s="158"/>
      <c r="RHW27" s="158"/>
      <c r="RHX27" s="158"/>
      <c r="RHY27" s="158"/>
      <c r="RHZ27" s="158"/>
      <c r="RIA27" s="158"/>
      <c r="RIB27" s="158"/>
      <c r="RIC27" s="158"/>
      <c r="RID27" s="55"/>
      <c r="RIE27" s="158"/>
      <c r="RIF27" s="158"/>
      <c r="RIG27" s="158"/>
      <c r="RIH27" s="158"/>
      <c r="RII27" s="158"/>
      <c r="RIJ27" s="158"/>
      <c r="RIK27" s="158"/>
      <c r="RIL27" s="158"/>
      <c r="RIM27" s="158"/>
      <c r="RIN27" s="158"/>
      <c r="RIO27" s="158"/>
      <c r="RIP27" s="158"/>
      <c r="RIQ27" s="158"/>
      <c r="RIR27" s="158"/>
      <c r="RIS27" s="158"/>
      <c r="RIT27" s="158"/>
      <c r="RIU27" s="158"/>
      <c r="RIV27" s="158"/>
      <c r="RIW27" s="158"/>
      <c r="RIX27" s="158"/>
      <c r="RIY27" s="158"/>
      <c r="RIZ27" s="158"/>
      <c r="RJA27" s="158"/>
      <c r="RJB27" s="55"/>
      <c r="RJC27" s="158"/>
      <c r="RJD27" s="158"/>
      <c r="RJE27" s="158"/>
      <c r="RJF27" s="158"/>
      <c r="RJG27" s="158"/>
      <c r="RJH27" s="158"/>
      <c r="RJI27" s="158"/>
      <c r="RJJ27" s="158"/>
      <c r="RJK27" s="158"/>
      <c r="RJL27" s="158"/>
      <c r="RJM27" s="158"/>
      <c r="RJN27" s="158"/>
      <c r="RJO27" s="158"/>
      <c r="RJP27" s="158"/>
      <c r="RJQ27" s="158"/>
      <c r="RJR27" s="158"/>
      <c r="RJS27" s="158"/>
      <c r="RJT27" s="158"/>
      <c r="RJU27" s="158"/>
      <c r="RJV27" s="158"/>
      <c r="RJW27" s="158"/>
      <c r="RJX27" s="158"/>
      <c r="RJY27" s="158"/>
      <c r="RJZ27" s="55"/>
      <c r="RKA27" s="158"/>
      <c r="RKB27" s="158"/>
      <c r="RKC27" s="158"/>
      <c r="RKD27" s="158"/>
      <c r="RKE27" s="158"/>
      <c r="RKF27" s="158"/>
      <c r="RKG27" s="158"/>
      <c r="RKH27" s="158"/>
      <c r="RKI27" s="158"/>
      <c r="RKJ27" s="158"/>
      <c r="RKK27" s="158"/>
      <c r="RKL27" s="158"/>
      <c r="RKM27" s="158"/>
      <c r="RKN27" s="158"/>
      <c r="RKO27" s="158"/>
      <c r="RKP27" s="158"/>
      <c r="RKQ27" s="158"/>
      <c r="RKR27" s="158"/>
      <c r="RKS27" s="158"/>
      <c r="RKT27" s="158"/>
      <c r="RKU27" s="158"/>
      <c r="RKV27" s="158"/>
      <c r="RKW27" s="158"/>
      <c r="RKX27" s="55"/>
      <c r="RKY27" s="158"/>
      <c r="RKZ27" s="158"/>
      <c r="RLA27" s="158"/>
      <c r="RLB27" s="158"/>
      <c r="RLC27" s="158"/>
      <c r="RLD27" s="158"/>
      <c r="RLE27" s="158"/>
      <c r="RLF27" s="158"/>
      <c r="RLG27" s="158"/>
      <c r="RLH27" s="158"/>
      <c r="RLI27" s="158"/>
      <c r="RLJ27" s="158"/>
      <c r="RLK27" s="158"/>
      <c r="RLL27" s="158"/>
      <c r="RLM27" s="158"/>
      <c r="RLN27" s="158"/>
      <c r="RLO27" s="158"/>
      <c r="RLP27" s="158"/>
      <c r="RLQ27" s="158"/>
      <c r="RLR27" s="158"/>
      <c r="RLS27" s="158"/>
      <c r="RLT27" s="158"/>
      <c r="RLU27" s="158"/>
      <c r="RLV27" s="55"/>
      <c r="RLW27" s="158"/>
      <c r="RLX27" s="158"/>
      <c r="RLY27" s="158"/>
      <c r="RLZ27" s="158"/>
      <c r="RMA27" s="158"/>
      <c r="RMB27" s="158"/>
      <c r="RMC27" s="158"/>
      <c r="RMD27" s="158"/>
      <c r="RME27" s="158"/>
      <c r="RMF27" s="158"/>
      <c r="RMG27" s="158"/>
      <c r="RMH27" s="158"/>
      <c r="RMI27" s="158"/>
      <c r="RMJ27" s="158"/>
      <c r="RMK27" s="158"/>
      <c r="RML27" s="158"/>
      <c r="RMM27" s="158"/>
      <c r="RMN27" s="158"/>
      <c r="RMO27" s="158"/>
      <c r="RMP27" s="158"/>
      <c r="RMQ27" s="158"/>
      <c r="RMR27" s="158"/>
      <c r="RMS27" s="158"/>
      <c r="RMT27" s="55"/>
      <c r="RMU27" s="158"/>
      <c r="RMV27" s="158"/>
      <c r="RMW27" s="158"/>
      <c r="RMX27" s="158"/>
      <c r="RMY27" s="158"/>
      <c r="RMZ27" s="158"/>
      <c r="RNA27" s="158"/>
      <c r="RNB27" s="158"/>
      <c r="RNC27" s="158"/>
      <c r="RND27" s="158"/>
      <c r="RNE27" s="158"/>
      <c r="RNF27" s="158"/>
      <c r="RNG27" s="158"/>
      <c r="RNH27" s="158"/>
      <c r="RNI27" s="158"/>
      <c r="RNJ27" s="158"/>
      <c r="RNK27" s="158"/>
      <c r="RNL27" s="158"/>
      <c r="RNM27" s="158"/>
      <c r="RNN27" s="158"/>
      <c r="RNO27" s="158"/>
      <c r="RNP27" s="158"/>
      <c r="RNQ27" s="158"/>
      <c r="RNR27" s="55"/>
      <c r="RNS27" s="158"/>
      <c r="RNT27" s="158"/>
      <c r="RNU27" s="158"/>
      <c r="RNV27" s="158"/>
      <c r="RNW27" s="158"/>
      <c r="RNX27" s="158"/>
      <c r="RNY27" s="158"/>
      <c r="RNZ27" s="158"/>
      <c r="ROA27" s="158"/>
      <c r="ROB27" s="158"/>
      <c r="ROC27" s="158"/>
      <c r="ROD27" s="158"/>
      <c r="ROE27" s="158"/>
      <c r="ROF27" s="158"/>
      <c r="ROG27" s="158"/>
      <c r="ROH27" s="158"/>
      <c r="ROI27" s="158"/>
      <c r="ROJ27" s="158"/>
      <c r="ROK27" s="158"/>
      <c r="ROL27" s="158"/>
      <c r="ROM27" s="158"/>
      <c r="RON27" s="158"/>
      <c r="ROO27" s="158"/>
      <c r="ROP27" s="55"/>
      <c r="ROQ27" s="158"/>
      <c r="ROR27" s="158"/>
      <c r="ROS27" s="158"/>
      <c r="ROT27" s="158"/>
      <c r="ROU27" s="158"/>
      <c r="ROV27" s="158"/>
      <c r="ROW27" s="158"/>
      <c r="ROX27" s="158"/>
      <c r="ROY27" s="158"/>
      <c r="ROZ27" s="158"/>
      <c r="RPA27" s="158"/>
      <c r="RPB27" s="158"/>
      <c r="RPC27" s="158"/>
      <c r="RPD27" s="158"/>
      <c r="RPE27" s="158"/>
      <c r="RPF27" s="158"/>
      <c r="RPG27" s="158"/>
      <c r="RPH27" s="158"/>
      <c r="RPI27" s="158"/>
      <c r="RPJ27" s="158"/>
      <c r="RPK27" s="158"/>
      <c r="RPL27" s="158"/>
      <c r="RPM27" s="158"/>
      <c r="RPN27" s="55"/>
      <c r="RPO27" s="158"/>
      <c r="RPP27" s="158"/>
      <c r="RPQ27" s="158"/>
      <c r="RPR27" s="158"/>
      <c r="RPS27" s="158"/>
      <c r="RPT27" s="158"/>
      <c r="RPU27" s="158"/>
      <c r="RPV27" s="158"/>
      <c r="RPW27" s="158"/>
      <c r="RPX27" s="158"/>
      <c r="RPY27" s="158"/>
      <c r="RPZ27" s="158"/>
      <c r="RQA27" s="158"/>
      <c r="RQB27" s="158"/>
      <c r="RQC27" s="158"/>
      <c r="RQD27" s="158"/>
      <c r="RQE27" s="158"/>
      <c r="RQF27" s="158"/>
      <c r="RQG27" s="158"/>
      <c r="RQH27" s="158"/>
      <c r="RQI27" s="158"/>
      <c r="RQJ27" s="158"/>
      <c r="RQK27" s="158"/>
      <c r="RQL27" s="55"/>
      <c r="RQM27" s="158"/>
      <c r="RQN27" s="158"/>
      <c r="RQO27" s="158"/>
      <c r="RQP27" s="158"/>
      <c r="RQQ27" s="158"/>
      <c r="RQR27" s="158"/>
      <c r="RQS27" s="158"/>
      <c r="RQT27" s="158"/>
      <c r="RQU27" s="158"/>
      <c r="RQV27" s="158"/>
      <c r="RQW27" s="158"/>
      <c r="RQX27" s="158"/>
      <c r="RQY27" s="158"/>
      <c r="RQZ27" s="158"/>
      <c r="RRA27" s="158"/>
      <c r="RRB27" s="158"/>
      <c r="RRC27" s="158"/>
      <c r="RRD27" s="158"/>
      <c r="RRE27" s="158"/>
      <c r="RRF27" s="158"/>
      <c r="RRG27" s="158"/>
      <c r="RRH27" s="158"/>
      <c r="RRI27" s="158"/>
      <c r="RRJ27" s="55"/>
      <c r="RRK27" s="158"/>
      <c r="RRL27" s="158"/>
      <c r="RRM27" s="158"/>
      <c r="RRN27" s="158"/>
      <c r="RRO27" s="158"/>
      <c r="RRP27" s="158"/>
      <c r="RRQ27" s="158"/>
      <c r="RRR27" s="158"/>
      <c r="RRS27" s="158"/>
      <c r="RRT27" s="158"/>
      <c r="RRU27" s="158"/>
      <c r="RRV27" s="158"/>
      <c r="RRW27" s="158"/>
      <c r="RRX27" s="158"/>
      <c r="RRY27" s="158"/>
      <c r="RRZ27" s="158"/>
      <c r="RSA27" s="158"/>
      <c r="RSB27" s="158"/>
      <c r="RSC27" s="158"/>
      <c r="RSD27" s="158"/>
      <c r="RSE27" s="158"/>
      <c r="RSF27" s="158"/>
      <c r="RSG27" s="158"/>
      <c r="RSH27" s="55"/>
      <c r="RSI27" s="158"/>
      <c r="RSJ27" s="158"/>
      <c r="RSK27" s="158"/>
      <c r="RSL27" s="158"/>
      <c r="RSM27" s="158"/>
      <c r="RSN27" s="158"/>
      <c r="RSO27" s="158"/>
      <c r="RSP27" s="158"/>
      <c r="RSQ27" s="158"/>
      <c r="RSR27" s="158"/>
      <c r="RSS27" s="158"/>
      <c r="RST27" s="158"/>
      <c r="RSU27" s="158"/>
      <c r="RSV27" s="158"/>
      <c r="RSW27" s="158"/>
      <c r="RSX27" s="158"/>
      <c r="RSY27" s="158"/>
      <c r="RSZ27" s="158"/>
      <c r="RTA27" s="158"/>
      <c r="RTB27" s="158"/>
      <c r="RTC27" s="158"/>
      <c r="RTD27" s="158"/>
      <c r="RTE27" s="158"/>
      <c r="RTF27" s="55"/>
      <c r="RTG27" s="158"/>
      <c r="RTH27" s="158"/>
      <c r="RTI27" s="158"/>
      <c r="RTJ27" s="158"/>
      <c r="RTK27" s="158"/>
      <c r="RTL27" s="158"/>
      <c r="RTM27" s="158"/>
      <c r="RTN27" s="158"/>
      <c r="RTO27" s="158"/>
      <c r="RTP27" s="158"/>
      <c r="RTQ27" s="158"/>
      <c r="RTR27" s="158"/>
      <c r="RTS27" s="158"/>
      <c r="RTT27" s="158"/>
      <c r="RTU27" s="158"/>
      <c r="RTV27" s="158"/>
      <c r="RTW27" s="158"/>
      <c r="RTX27" s="158"/>
      <c r="RTY27" s="158"/>
      <c r="RTZ27" s="158"/>
      <c r="RUA27" s="158"/>
      <c r="RUB27" s="158"/>
      <c r="RUC27" s="158"/>
      <c r="RUD27" s="55"/>
      <c r="RUE27" s="158"/>
      <c r="RUF27" s="158"/>
      <c r="RUG27" s="158"/>
      <c r="RUH27" s="158"/>
      <c r="RUI27" s="158"/>
      <c r="RUJ27" s="158"/>
      <c r="RUK27" s="158"/>
      <c r="RUL27" s="158"/>
      <c r="RUM27" s="158"/>
      <c r="RUN27" s="158"/>
      <c r="RUO27" s="158"/>
      <c r="RUP27" s="158"/>
      <c r="RUQ27" s="158"/>
      <c r="RUR27" s="158"/>
      <c r="RUS27" s="158"/>
      <c r="RUT27" s="158"/>
      <c r="RUU27" s="158"/>
      <c r="RUV27" s="158"/>
      <c r="RUW27" s="158"/>
      <c r="RUX27" s="158"/>
      <c r="RUY27" s="158"/>
      <c r="RUZ27" s="158"/>
      <c r="RVA27" s="158"/>
      <c r="RVB27" s="55"/>
      <c r="RVC27" s="158"/>
      <c r="RVD27" s="158"/>
      <c r="RVE27" s="158"/>
      <c r="RVF27" s="158"/>
      <c r="RVG27" s="158"/>
      <c r="RVH27" s="158"/>
      <c r="RVI27" s="158"/>
      <c r="RVJ27" s="158"/>
      <c r="RVK27" s="158"/>
      <c r="RVL27" s="158"/>
      <c r="RVM27" s="158"/>
      <c r="RVN27" s="158"/>
      <c r="RVO27" s="158"/>
      <c r="RVP27" s="158"/>
      <c r="RVQ27" s="158"/>
      <c r="RVR27" s="158"/>
      <c r="RVS27" s="158"/>
      <c r="RVT27" s="158"/>
      <c r="RVU27" s="158"/>
      <c r="RVV27" s="158"/>
      <c r="RVW27" s="158"/>
      <c r="RVX27" s="158"/>
      <c r="RVY27" s="158"/>
      <c r="RVZ27" s="55"/>
      <c r="RWA27" s="158"/>
      <c r="RWB27" s="158"/>
      <c r="RWC27" s="158"/>
      <c r="RWD27" s="158"/>
      <c r="RWE27" s="158"/>
      <c r="RWF27" s="158"/>
      <c r="RWG27" s="158"/>
      <c r="RWH27" s="158"/>
      <c r="RWI27" s="158"/>
      <c r="RWJ27" s="158"/>
      <c r="RWK27" s="158"/>
      <c r="RWL27" s="158"/>
      <c r="RWM27" s="158"/>
      <c r="RWN27" s="158"/>
      <c r="RWO27" s="158"/>
      <c r="RWP27" s="158"/>
      <c r="RWQ27" s="158"/>
      <c r="RWR27" s="158"/>
      <c r="RWS27" s="158"/>
      <c r="RWT27" s="158"/>
      <c r="RWU27" s="158"/>
      <c r="RWV27" s="158"/>
      <c r="RWW27" s="158"/>
      <c r="RWX27" s="55"/>
      <c r="RWY27" s="158"/>
      <c r="RWZ27" s="158"/>
      <c r="RXA27" s="158"/>
      <c r="RXB27" s="158"/>
      <c r="RXC27" s="158"/>
      <c r="RXD27" s="158"/>
      <c r="RXE27" s="158"/>
      <c r="RXF27" s="158"/>
      <c r="RXG27" s="158"/>
      <c r="RXH27" s="158"/>
      <c r="RXI27" s="158"/>
      <c r="RXJ27" s="158"/>
      <c r="RXK27" s="158"/>
      <c r="RXL27" s="158"/>
      <c r="RXM27" s="158"/>
      <c r="RXN27" s="158"/>
      <c r="RXO27" s="158"/>
      <c r="RXP27" s="158"/>
      <c r="RXQ27" s="158"/>
      <c r="RXR27" s="158"/>
      <c r="RXS27" s="158"/>
      <c r="RXT27" s="158"/>
      <c r="RXU27" s="158"/>
      <c r="RXV27" s="55"/>
      <c r="RXW27" s="158"/>
      <c r="RXX27" s="158"/>
      <c r="RXY27" s="158"/>
      <c r="RXZ27" s="158"/>
      <c r="RYA27" s="158"/>
      <c r="RYB27" s="158"/>
      <c r="RYC27" s="158"/>
      <c r="RYD27" s="158"/>
      <c r="RYE27" s="158"/>
      <c r="RYF27" s="158"/>
      <c r="RYG27" s="158"/>
      <c r="RYH27" s="158"/>
      <c r="RYI27" s="158"/>
      <c r="RYJ27" s="158"/>
      <c r="RYK27" s="158"/>
      <c r="RYL27" s="158"/>
      <c r="RYM27" s="158"/>
      <c r="RYN27" s="158"/>
      <c r="RYO27" s="158"/>
      <c r="RYP27" s="158"/>
      <c r="RYQ27" s="158"/>
      <c r="RYR27" s="158"/>
      <c r="RYS27" s="158"/>
      <c r="RYT27" s="55"/>
      <c r="RYU27" s="158"/>
      <c r="RYV27" s="158"/>
      <c r="RYW27" s="158"/>
      <c r="RYX27" s="158"/>
      <c r="RYY27" s="158"/>
      <c r="RYZ27" s="158"/>
      <c r="RZA27" s="158"/>
      <c r="RZB27" s="158"/>
      <c r="RZC27" s="158"/>
      <c r="RZD27" s="158"/>
      <c r="RZE27" s="158"/>
      <c r="RZF27" s="158"/>
      <c r="RZG27" s="158"/>
      <c r="RZH27" s="158"/>
      <c r="RZI27" s="158"/>
      <c r="RZJ27" s="158"/>
      <c r="RZK27" s="158"/>
      <c r="RZL27" s="158"/>
      <c r="RZM27" s="158"/>
      <c r="RZN27" s="158"/>
      <c r="RZO27" s="158"/>
      <c r="RZP27" s="158"/>
      <c r="RZQ27" s="158"/>
      <c r="RZR27" s="55"/>
      <c r="RZS27" s="158"/>
      <c r="RZT27" s="158"/>
      <c r="RZU27" s="158"/>
      <c r="RZV27" s="158"/>
      <c r="RZW27" s="158"/>
      <c r="RZX27" s="158"/>
      <c r="RZY27" s="158"/>
      <c r="RZZ27" s="158"/>
      <c r="SAA27" s="158"/>
      <c r="SAB27" s="158"/>
      <c r="SAC27" s="158"/>
      <c r="SAD27" s="158"/>
      <c r="SAE27" s="158"/>
      <c r="SAF27" s="158"/>
      <c r="SAG27" s="158"/>
      <c r="SAH27" s="158"/>
      <c r="SAI27" s="158"/>
      <c r="SAJ27" s="158"/>
      <c r="SAK27" s="158"/>
      <c r="SAL27" s="158"/>
      <c r="SAM27" s="158"/>
      <c r="SAN27" s="158"/>
      <c r="SAO27" s="158"/>
      <c r="SAP27" s="55"/>
      <c r="SAQ27" s="158"/>
      <c r="SAR27" s="158"/>
      <c r="SAS27" s="158"/>
      <c r="SAT27" s="158"/>
      <c r="SAU27" s="158"/>
      <c r="SAV27" s="158"/>
      <c r="SAW27" s="158"/>
      <c r="SAX27" s="158"/>
      <c r="SAY27" s="158"/>
      <c r="SAZ27" s="158"/>
      <c r="SBA27" s="158"/>
      <c r="SBB27" s="158"/>
      <c r="SBC27" s="158"/>
      <c r="SBD27" s="158"/>
      <c r="SBE27" s="158"/>
      <c r="SBF27" s="158"/>
      <c r="SBG27" s="158"/>
      <c r="SBH27" s="158"/>
      <c r="SBI27" s="158"/>
      <c r="SBJ27" s="158"/>
      <c r="SBK27" s="158"/>
      <c r="SBL27" s="158"/>
      <c r="SBM27" s="158"/>
      <c r="SBN27" s="55"/>
      <c r="SBO27" s="158"/>
      <c r="SBP27" s="158"/>
      <c r="SBQ27" s="158"/>
      <c r="SBR27" s="158"/>
      <c r="SBS27" s="158"/>
      <c r="SBT27" s="158"/>
      <c r="SBU27" s="158"/>
      <c r="SBV27" s="158"/>
      <c r="SBW27" s="158"/>
      <c r="SBX27" s="158"/>
      <c r="SBY27" s="158"/>
      <c r="SBZ27" s="158"/>
      <c r="SCA27" s="158"/>
      <c r="SCB27" s="158"/>
      <c r="SCC27" s="158"/>
      <c r="SCD27" s="158"/>
      <c r="SCE27" s="158"/>
      <c r="SCF27" s="158"/>
      <c r="SCG27" s="158"/>
      <c r="SCH27" s="158"/>
      <c r="SCI27" s="158"/>
      <c r="SCJ27" s="158"/>
      <c r="SCK27" s="158"/>
      <c r="SCL27" s="55"/>
      <c r="SCM27" s="158"/>
      <c r="SCN27" s="158"/>
      <c r="SCO27" s="158"/>
      <c r="SCP27" s="158"/>
      <c r="SCQ27" s="158"/>
      <c r="SCR27" s="158"/>
      <c r="SCS27" s="158"/>
      <c r="SCT27" s="158"/>
      <c r="SCU27" s="158"/>
      <c r="SCV27" s="158"/>
      <c r="SCW27" s="158"/>
      <c r="SCX27" s="158"/>
      <c r="SCY27" s="158"/>
      <c r="SCZ27" s="158"/>
      <c r="SDA27" s="158"/>
      <c r="SDB27" s="158"/>
      <c r="SDC27" s="158"/>
      <c r="SDD27" s="158"/>
      <c r="SDE27" s="158"/>
      <c r="SDF27" s="158"/>
      <c r="SDG27" s="158"/>
      <c r="SDH27" s="158"/>
      <c r="SDI27" s="158"/>
      <c r="SDJ27" s="55"/>
      <c r="SDK27" s="158"/>
      <c r="SDL27" s="158"/>
      <c r="SDM27" s="158"/>
      <c r="SDN27" s="158"/>
      <c r="SDO27" s="158"/>
      <c r="SDP27" s="158"/>
      <c r="SDQ27" s="158"/>
      <c r="SDR27" s="158"/>
      <c r="SDS27" s="158"/>
      <c r="SDT27" s="158"/>
      <c r="SDU27" s="158"/>
      <c r="SDV27" s="158"/>
      <c r="SDW27" s="158"/>
      <c r="SDX27" s="158"/>
      <c r="SDY27" s="158"/>
      <c r="SDZ27" s="158"/>
      <c r="SEA27" s="158"/>
      <c r="SEB27" s="158"/>
      <c r="SEC27" s="158"/>
      <c r="SED27" s="158"/>
      <c r="SEE27" s="158"/>
      <c r="SEF27" s="158"/>
      <c r="SEG27" s="158"/>
      <c r="SEH27" s="55"/>
      <c r="SEI27" s="158"/>
      <c r="SEJ27" s="158"/>
      <c r="SEK27" s="158"/>
      <c r="SEL27" s="158"/>
      <c r="SEM27" s="158"/>
      <c r="SEN27" s="158"/>
      <c r="SEO27" s="158"/>
      <c r="SEP27" s="158"/>
      <c r="SEQ27" s="158"/>
      <c r="SER27" s="158"/>
      <c r="SES27" s="158"/>
      <c r="SET27" s="158"/>
      <c r="SEU27" s="158"/>
      <c r="SEV27" s="158"/>
      <c r="SEW27" s="158"/>
      <c r="SEX27" s="158"/>
      <c r="SEY27" s="158"/>
      <c r="SEZ27" s="158"/>
      <c r="SFA27" s="158"/>
      <c r="SFB27" s="158"/>
      <c r="SFC27" s="158"/>
      <c r="SFD27" s="158"/>
      <c r="SFE27" s="158"/>
      <c r="SFF27" s="55"/>
      <c r="SFG27" s="158"/>
      <c r="SFH27" s="158"/>
      <c r="SFI27" s="158"/>
      <c r="SFJ27" s="158"/>
      <c r="SFK27" s="158"/>
      <c r="SFL27" s="158"/>
      <c r="SFM27" s="158"/>
      <c r="SFN27" s="158"/>
      <c r="SFO27" s="158"/>
      <c r="SFP27" s="158"/>
      <c r="SFQ27" s="158"/>
      <c r="SFR27" s="158"/>
      <c r="SFS27" s="158"/>
      <c r="SFT27" s="158"/>
      <c r="SFU27" s="158"/>
      <c r="SFV27" s="158"/>
      <c r="SFW27" s="158"/>
      <c r="SFX27" s="158"/>
      <c r="SFY27" s="158"/>
      <c r="SFZ27" s="158"/>
      <c r="SGA27" s="158"/>
      <c r="SGB27" s="158"/>
      <c r="SGC27" s="158"/>
      <c r="SGD27" s="55"/>
      <c r="SGE27" s="158"/>
      <c r="SGF27" s="158"/>
      <c r="SGG27" s="158"/>
      <c r="SGH27" s="158"/>
      <c r="SGI27" s="158"/>
      <c r="SGJ27" s="158"/>
      <c r="SGK27" s="158"/>
      <c r="SGL27" s="158"/>
      <c r="SGM27" s="158"/>
      <c r="SGN27" s="158"/>
      <c r="SGO27" s="158"/>
      <c r="SGP27" s="158"/>
      <c r="SGQ27" s="158"/>
      <c r="SGR27" s="158"/>
      <c r="SGS27" s="158"/>
      <c r="SGT27" s="158"/>
      <c r="SGU27" s="158"/>
      <c r="SGV27" s="158"/>
      <c r="SGW27" s="158"/>
      <c r="SGX27" s="158"/>
      <c r="SGY27" s="158"/>
      <c r="SGZ27" s="158"/>
      <c r="SHA27" s="158"/>
      <c r="SHB27" s="55"/>
      <c r="SHC27" s="158"/>
      <c r="SHD27" s="158"/>
      <c r="SHE27" s="158"/>
      <c r="SHF27" s="158"/>
      <c r="SHG27" s="158"/>
      <c r="SHH27" s="158"/>
      <c r="SHI27" s="158"/>
      <c r="SHJ27" s="158"/>
      <c r="SHK27" s="158"/>
      <c r="SHL27" s="158"/>
      <c r="SHM27" s="158"/>
      <c r="SHN27" s="158"/>
      <c r="SHO27" s="158"/>
      <c r="SHP27" s="158"/>
      <c r="SHQ27" s="158"/>
      <c r="SHR27" s="158"/>
      <c r="SHS27" s="158"/>
      <c r="SHT27" s="158"/>
      <c r="SHU27" s="158"/>
      <c r="SHV27" s="158"/>
      <c r="SHW27" s="158"/>
      <c r="SHX27" s="158"/>
      <c r="SHY27" s="158"/>
      <c r="SHZ27" s="55"/>
      <c r="SIA27" s="158"/>
      <c r="SIB27" s="158"/>
      <c r="SIC27" s="158"/>
      <c r="SID27" s="158"/>
      <c r="SIE27" s="158"/>
      <c r="SIF27" s="158"/>
      <c r="SIG27" s="158"/>
      <c r="SIH27" s="158"/>
      <c r="SII27" s="158"/>
      <c r="SIJ27" s="158"/>
      <c r="SIK27" s="158"/>
      <c r="SIL27" s="158"/>
      <c r="SIM27" s="158"/>
      <c r="SIN27" s="158"/>
      <c r="SIO27" s="158"/>
      <c r="SIP27" s="158"/>
      <c r="SIQ27" s="158"/>
      <c r="SIR27" s="158"/>
      <c r="SIS27" s="158"/>
      <c r="SIT27" s="158"/>
      <c r="SIU27" s="158"/>
      <c r="SIV27" s="158"/>
      <c r="SIW27" s="158"/>
      <c r="SIX27" s="55"/>
      <c r="SIY27" s="158"/>
      <c r="SIZ27" s="158"/>
      <c r="SJA27" s="158"/>
      <c r="SJB27" s="158"/>
      <c r="SJC27" s="158"/>
      <c r="SJD27" s="158"/>
      <c r="SJE27" s="158"/>
      <c r="SJF27" s="158"/>
      <c r="SJG27" s="158"/>
      <c r="SJH27" s="158"/>
      <c r="SJI27" s="158"/>
      <c r="SJJ27" s="158"/>
      <c r="SJK27" s="158"/>
      <c r="SJL27" s="158"/>
      <c r="SJM27" s="158"/>
      <c r="SJN27" s="158"/>
      <c r="SJO27" s="158"/>
      <c r="SJP27" s="158"/>
      <c r="SJQ27" s="158"/>
      <c r="SJR27" s="158"/>
      <c r="SJS27" s="158"/>
      <c r="SJT27" s="158"/>
      <c r="SJU27" s="158"/>
      <c r="SJV27" s="55"/>
      <c r="SJW27" s="158"/>
      <c r="SJX27" s="158"/>
      <c r="SJY27" s="158"/>
      <c r="SJZ27" s="158"/>
      <c r="SKA27" s="158"/>
      <c r="SKB27" s="158"/>
      <c r="SKC27" s="158"/>
      <c r="SKD27" s="158"/>
      <c r="SKE27" s="158"/>
      <c r="SKF27" s="158"/>
      <c r="SKG27" s="158"/>
      <c r="SKH27" s="158"/>
      <c r="SKI27" s="158"/>
      <c r="SKJ27" s="158"/>
      <c r="SKK27" s="158"/>
      <c r="SKL27" s="158"/>
      <c r="SKM27" s="158"/>
      <c r="SKN27" s="158"/>
      <c r="SKO27" s="158"/>
      <c r="SKP27" s="158"/>
      <c r="SKQ27" s="158"/>
      <c r="SKR27" s="158"/>
      <c r="SKS27" s="158"/>
      <c r="SKT27" s="55"/>
      <c r="SKU27" s="158"/>
      <c r="SKV27" s="158"/>
      <c r="SKW27" s="158"/>
      <c r="SKX27" s="158"/>
      <c r="SKY27" s="158"/>
      <c r="SKZ27" s="158"/>
      <c r="SLA27" s="158"/>
      <c r="SLB27" s="158"/>
      <c r="SLC27" s="158"/>
      <c r="SLD27" s="158"/>
      <c r="SLE27" s="158"/>
      <c r="SLF27" s="158"/>
      <c r="SLG27" s="158"/>
      <c r="SLH27" s="158"/>
      <c r="SLI27" s="158"/>
      <c r="SLJ27" s="158"/>
      <c r="SLK27" s="158"/>
      <c r="SLL27" s="158"/>
      <c r="SLM27" s="158"/>
      <c r="SLN27" s="158"/>
      <c r="SLO27" s="158"/>
      <c r="SLP27" s="158"/>
      <c r="SLQ27" s="158"/>
      <c r="SLR27" s="55"/>
      <c r="SLS27" s="158"/>
      <c r="SLT27" s="158"/>
      <c r="SLU27" s="158"/>
      <c r="SLV27" s="158"/>
      <c r="SLW27" s="158"/>
      <c r="SLX27" s="158"/>
      <c r="SLY27" s="158"/>
      <c r="SLZ27" s="158"/>
      <c r="SMA27" s="158"/>
      <c r="SMB27" s="158"/>
      <c r="SMC27" s="158"/>
      <c r="SMD27" s="158"/>
      <c r="SME27" s="158"/>
      <c r="SMF27" s="158"/>
      <c r="SMG27" s="158"/>
      <c r="SMH27" s="158"/>
      <c r="SMI27" s="158"/>
      <c r="SMJ27" s="158"/>
      <c r="SMK27" s="158"/>
      <c r="SML27" s="158"/>
      <c r="SMM27" s="158"/>
      <c r="SMN27" s="158"/>
      <c r="SMO27" s="158"/>
      <c r="SMP27" s="55"/>
      <c r="SMQ27" s="158"/>
      <c r="SMR27" s="158"/>
      <c r="SMS27" s="158"/>
      <c r="SMT27" s="158"/>
      <c r="SMU27" s="158"/>
      <c r="SMV27" s="158"/>
      <c r="SMW27" s="158"/>
      <c r="SMX27" s="158"/>
      <c r="SMY27" s="158"/>
      <c r="SMZ27" s="158"/>
      <c r="SNA27" s="158"/>
      <c r="SNB27" s="158"/>
      <c r="SNC27" s="158"/>
      <c r="SND27" s="158"/>
      <c r="SNE27" s="158"/>
      <c r="SNF27" s="158"/>
      <c r="SNG27" s="158"/>
      <c r="SNH27" s="158"/>
      <c r="SNI27" s="158"/>
      <c r="SNJ27" s="158"/>
      <c r="SNK27" s="158"/>
      <c r="SNL27" s="158"/>
      <c r="SNM27" s="158"/>
      <c r="SNN27" s="55"/>
      <c r="SNO27" s="158"/>
      <c r="SNP27" s="158"/>
      <c r="SNQ27" s="158"/>
      <c r="SNR27" s="158"/>
      <c r="SNS27" s="158"/>
      <c r="SNT27" s="158"/>
      <c r="SNU27" s="158"/>
      <c r="SNV27" s="158"/>
      <c r="SNW27" s="158"/>
      <c r="SNX27" s="158"/>
      <c r="SNY27" s="158"/>
      <c r="SNZ27" s="158"/>
      <c r="SOA27" s="158"/>
      <c r="SOB27" s="158"/>
      <c r="SOC27" s="158"/>
      <c r="SOD27" s="158"/>
      <c r="SOE27" s="158"/>
      <c r="SOF27" s="158"/>
      <c r="SOG27" s="158"/>
      <c r="SOH27" s="158"/>
      <c r="SOI27" s="158"/>
      <c r="SOJ27" s="158"/>
      <c r="SOK27" s="158"/>
      <c r="SOL27" s="55"/>
      <c r="SOM27" s="158"/>
      <c r="SON27" s="158"/>
      <c r="SOO27" s="158"/>
      <c r="SOP27" s="158"/>
      <c r="SOQ27" s="158"/>
      <c r="SOR27" s="158"/>
      <c r="SOS27" s="158"/>
      <c r="SOT27" s="158"/>
      <c r="SOU27" s="158"/>
      <c r="SOV27" s="158"/>
      <c r="SOW27" s="158"/>
      <c r="SOX27" s="158"/>
      <c r="SOY27" s="158"/>
      <c r="SOZ27" s="158"/>
      <c r="SPA27" s="158"/>
      <c r="SPB27" s="158"/>
      <c r="SPC27" s="158"/>
      <c r="SPD27" s="158"/>
      <c r="SPE27" s="158"/>
      <c r="SPF27" s="158"/>
      <c r="SPG27" s="158"/>
      <c r="SPH27" s="158"/>
      <c r="SPI27" s="158"/>
      <c r="SPJ27" s="55"/>
      <c r="SPK27" s="158"/>
      <c r="SPL27" s="158"/>
      <c r="SPM27" s="158"/>
      <c r="SPN27" s="158"/>
      <c r="SPO27" s="158"/>
      <c r="SPP27" s="158"/>
      <c r="SPQ27" s="158"/>
      <c r="SPR27" s="158"/>
      <c r="SPS27" s="158"/>
      <c r="SPT27" s="158"/>
      <c r="SPU27" s="158"/>
      <c r="SPV27" s="158"/>
      <c r="SPW27" s="158"/>
      <c r="SPX27" s="158"/>
      <c r="SPY27" s="158"/>
      <c r="SPZ27" s="158"/>
      <c r="SQA27" s="158"/>
      <c r="SQB27" s="158"/>
      <c r="SQC27" s="158"/>
      <c r="SQD27" s="158"/>
      <c r="SQE27" s="158"/>
      <c r="SQF27" s="158"/>
      <c r="SQG27" s="158"/>
      <c r="SQH27" s="55"/>
      <c r="SQI27" s="158"/>
      <c r="SQJ27" s="158"/>
      <c r="SQK27" s="158"/>
      <c r="SQL27" s="158"/>
      <c r="SQM27" s="158"/>
      <c r="SQN27" s="158"/>
      <c r="SQO27" s="158"/>
      <c r="SQP27" s="158"/>
      <c r="SQQ27" s="158"/>
      <c r="SQR27" s="158"/>
      <c r="SQS27" s="158"/>
      <c r="SQT27" s="158"/>
      <c r="SQU27" s="158"/>
      <c r="SQV27" s="158"/>
      <c r="SQW27" s="158"/>
      <c r="SQX27" s="158"/>
      <c r="SQY27" s="158"/>
      <c r="SQZ27" s="158"/>
      <c r="SRA27" s="158"/>
      <c r="SRB27" s="158"/>
      <c r="SRC27" s="158"/>
      <c r="SRD27" s="158"/>
      <c r="SRE27" s="158"/>
      <c r="SRF27" s="55"/>
      <c r="SRG27" s="158"/>
      <c r="SRH27" s="158"/>
      <c r="SRI27" s="158"/>
      <c r="SRJ27" s="158"/>
      <c r="SRK27" s="158"/>
      <c r="SRL27" s="158"/>
      <c r="SRM27" s="158"/>
      <c r="SRN27" s="158"/>
      <c r="SRO27" s="158"/>
      <c r="SRP27" s="158"/>
      <c r="SRQ27" s="158"/>
      <c r="SRR27" s="158"/>
      <c r="SRS27" s="158"/>
      <c r="SRT27" s="158"/>
      <c r="SRU27" s="158"/>
      <c r="SRV27" s="158"/>
      <c r="SRW27" s="158"/>
      <c r="SRX27" s="158"/>
      <c r="SRY27" s="158"/>
      <c r="SRZ27" s="158"/>
      <c r="SSA27" s="158"/>
      <c r="SSB27" s="158"/>
      <c r="SSC27" s="158"/>
      <c r="SSD27" s="55"/>
      <c r="SSE27" s="158"/>
      <c r="SSF27" s="158"/>
      <c r="SSG27" s="158"/>
      <c r="SSH27" s="158"/>
      <c r="SSI27" s="158"/>
      <c r="SSJ27" s="158"/>
      <c r="SSK27" s="158"/>
      <c r="SSL27" s="158"/>
      <c r="SSM27" s="158"/>
      <c r="SSN27" s="158"/>
      <c r="SSO27" s="158"/>
      <c r="SSP27" s="158"/>
      <c r="SSQ27" s="158"/>
      <c r="SSR27" s="158"/>
      <c r="SSS27" s="158"/>
      <c r="SST27" s="158"/>
      <c r="SSU27" s="158"/>
      <c r="SSV27" s="158"/>
      <c r="SSW27" s="158"/>
      <c r="SSX27" s="158"/>
      <c r="SSY27" s="158"/>
      <c r="SSZ27" s="158"/>
      <c r="STA27" s="158"/>
      <c r="STB27" s="55"/>
      <c r="STC27" s="158"/>
      <c r="STD27" s="158"/>
      <c r="STE27" s="158"/>
      <c r="STF27" s="158"/>
      <c r="STG27" s="158"/>
      <c r="STH27" s="158"/>
      <c r="STI27" s="158"/>
      <c r="STJ27" s="158"/>
      <c r="STK27" s="158"/>
      <c r="STL27" s="158"/>
      <c r="STM27" s="158"/>
      <c r="STN27" s="158"/>
      <c r="STO27" s="158"/>
      <c r="STP27" s="158"/>
      <c r="STQ27" s="158"/>
      <c r="STR27" s="158"/>
      <c r="STS27" s="158"/>
      <c r="STT27" s="158"/>
      <c r="STU27" s="158"/>
      <c r="STV27" s="158"/>
      <c r="STW27" s="158"/>
      <c r="STX27" s="158"/>
      <c r="STY27" s="158"/>
      <c r="STZ27" s="55"/>
      <c r="SUA27" s="158"/>
      <c r="SUB27" s="158"/>
      <c r="SUC27" s="158"/>
      <c r="SUD27" s="158"/>
      <c r="SUE27" s="158"/>
      <c r="SUF27" s="158"/>
      <c r="SUG27" s="158"/>
      <c r="SUH27" s="158"/>
      <c r="SUI27" s="158"/>
      <c r="SUJ27" s="158"/>
      <c r="SUK27" s="158"/>
      <c r="SUL27" s="158"/>
      <c r="SUM27" s="158"/>
      <c r="SUN27" s="158"/>
      <c r="SUO27" s="158"/>
      <c r="SUP27" s="158"/>
      <c r="SUQ27" s="158"/>
      <c r="SUR27" s="158"/>
      <c r="SUS27" s="158"/>
      <c r="SUT27" s="158"/>
      <c r="SUU27" s="158"/>
      <c r="SUV27" s="158"/>
      <c r="SUW27" s="158"/>
      <c r="SUX27" s="55"/>
      <c r="SUY27" s="158"/>
      <c r="SUZ27" s="158"/>
      <c r="SVA27" s="158"/>
      <c r="SVB27" s="158"/>
      <c r="SVC27" s="158"/>
      <c r="SVD27" s="158"/>
      <c r="SVE27" s="158"/>
      <c r="SVF27" s="158"/>
      <c r="SVG27" s="158"/>
      <c r="SVH27" s="158"/>
      <c r="SVI27" s="158"/>
      <c r="SVJ27" s="158"/>
      <c r="SVK27" s="158"/>
      <c r="SVL27" s="158"/>
      <c r="SVM27" s="158"/>
      <c r="SVN27" s="158"/>
      <c r="SVO27" s="158"/>
      <c r="SVP27" s="158"/>
      <c r="SVQ27" s="158"/>
      <c r="SVR27" s="158"/>
      <c r="SVS27" s="158"/>
      <c r="SVT27" s="158"/>
      <c r="SVU27" s="158"/>
      <c r="SVV27" s="55"/>
      <c r="SVW27" s="158"/>
      <c r="SVX27" s="158"/>
      <c r="SVY27" s="158"/>
      <c r="SVZ27" s="158"/>
      <c r="SWA27" s="158"/>
      <c r="SWB27" s="158"/>
      <c r="SWC27" s="158"/>
      <c r="SWD27" s="158"/>
      <c r="SWE27" s="158"/>
      <c r="SWF27" s="158"/>
      <c r="SWG27" s="158"/>
      <c r="SWH27" s="158"/>
      <c r="SWI27" s="158"/>
      <c r="SWJ27" s="158"/>
      <c r="SWK27" s="158"/>
      <c r="SWL27" s="158"/>
      <c r="SWM27" s="158"/>
      <c r="SWN27" s="158"/>
      <c r="SWO27" s="158"/>
      <c r="SWP27" s="158"/>
      <c r="SWQ27" s="158"/>
      <c r="SWR27" s="158"/>
      <c r="SWS27" s="158"/>
      <c r="SWT27" s="55"/>
      <c r="SWU27" s="158"/>
      <c r="SWV27" s="158"/>
      <c r="SWW27" s="158"/>
      <c r="SWX27" s="158"/>
      <c r="SWY27" s="158"/>
      <c r="SWZ27" s="158"/>
      <c r="SXA27" s="158"/>
      <c r="SXB27" s="158"/>
      <c r="SXC27" s="158"/>
      <c r="SXD27" s="158"/>
      <c r="SXE27" s="158"/>
      <c r="SXF27" s="158"/>
      <c r="SXG27" s="158"/>
      <c r="SXH27" s="158"/>
      <c r="SXI27" s="158"/>
      <c r="SXJ27" s="158"/>
      <c r="SXK27" s="158"/>
      <c r="SXL27" s="158"/>
      <c r="SXM27" s="158"/>
      <c r="SXN27" s="158"/>
      <c r="SXO27" s="158"/>
      <c r="SXP27" s="158"/>
      <c r="SXQ27" s="158"/>
      <c r="SXR27" s="55"/>
      <c r="SXS27" s="158"/>
      <c r="SXT27" s="158"/>
      <c r="SXU27" s="158"/>
      <c r="SXV27" s="158"/>
      <c r="SXW27" s="158"/>
      <c r="SXX27" s="158"/>
      <c r="SXY27" s="158"/>
      <c r="SXZ27" s="158"/>
      <c r="SYA27" s="158"/>
      <c r="SYB27" s="158"/>
      <c r="SYC27" s="158"/>
      <c r="SYD27" s="158"/>
      <c r="SYE27" s="158"/>
      <c r="SYF27" s="158"/>
      <c r="SYG27" s="158"/>
      <c r="SYH27" s="158"/>
      <c r="SYI27" s="158"/>
      <c r="SYJ27" s="158"/>
      <c r="SYK27" s="158"/>
      <c r="SYL27" s="158"/>
      <c r="SYM27" s="158"/>
      <c r="SYN27" s="158"/>
      <c r="SYO27" s="158"/>
      <c r="SYP27" s="55"/>
      <c r="SYQ27" s="158"/>
      <c r="SYR27" s="158"/>
      <c r="SYS27" s="158"/>
      <c r="SYT27" s="158"/>
      <c r="SYU27" s="158"/>
      <c r="SYV27" s="158"/>
      <c r="SYW27" s="158"/>
      <c r="SYX27" s="158"/>
      <c r="SYY27" s="158"/>
      <c r="SYZ27" s="158"/>
      <c r="SZA27" s="158"/>
      <c r="SZB27" s="158"/>
      <c r="SZC27" s="158"/>
      <c r="SZD27" s="158"/>
      <c r="SZE27" s="158"/>
      <c r="SZF27" s="158"/>
      <c r="SZG27" s="158"/>
      <c r="SZH27" s="158"/>
      <c r="SZI27" s="158"/>
      <c r="SZJ27" s="158"/>
      <c r="SZK27" s="158"/>
      <c r="SZL27" s="158"/>
      <c r="SZM27" s="158"/>
      <c r="SZN27" s="55"/>
      <c r="SZO27" s="158"/>
      <c r="SZP27" s="158"/>
      <c r="SZQ27" s="158"/>
      <c r="SZR27" s="158"/>
      <c r="SZS27" s="158"/>
      <c r="SZT27" s="158"/>
      <c r="SZU27" s="158"/>
      <c r="SZV27" s="158"/>
      <c r="SZW27" s="158"/>
      <c r="SZX27" s="158"/>
      <c r="SZY27" s="158"/>
      <c r="SZZ27" s="158"/>
      <c r="TAA27" s="158"/>
      <c r="TAB27" s="158"/>
      <c r="TAC27" s="158"/>
      <c r="TAD27" s="158"/>
      <c r="TAE27" s="158"/>
      <c r="TAF27" s="158"/>
      <c r="TAG27" s="158"/>
      <c r="TAH27" s="158"/>
      <c r="TAI27" s="158"/>
      <c r="TAJ27" s="158"/>
      <c r="TAK27" s="158"/>
      <c r="TAL27" s="55"/>
      <c r="TAM27" s="158"/>
      <c r="TAN27" s="158"/>
      <c r="TAO27" s="158"/>
      <c r="TAP27" s="158"/>
      <c r="TAQ27" s="158"/>
      <c r="TAR27" s="158"/>
      <c r="TAS27" s="158"/>
      <c r="TAT27" s="158"/>
      <c r="TAU27" s="158"/>
      <c r="TAV27" s="158"/>
      <c r="TAW27" s="158"/>
      <c r="TAX27" s="158"/>
      <c r="TAY27" s="158"/>
      <c r="TAZ27" s="158"/>
      <c r="TBA27" s="158"/>
      <c r="TBB27" s="158"/>
      <c r="TBC27" s="158"/>
      <c r="TBD27" s="158"/>
      <c r="TBE27" s="158"/>
      <c r="TBF27" s="158"/>
      <c r="TBG27" s="158"/>
      <c r="TBH27" s="158"/>
      <c r="TBI27" s="158"/>
      <c r="TBJ27" s="55"/>
      <c r="TBK27" s="158"/>
      <c r="TBL27" s="158"/>
      <c r="TBM27" s="158"/>
      <c r="TBN27" s="158"/>
      <c r="TBO27" s="158"/>
      <c r="TBP27" s="158"/>
      <c r="TBQ27" s="158"/>
      <c r="TBR27" s="158"/>
      <c r="TBS27" s="158"/>
      <c r="TBT27" s="158"/>
      <c r="TBU27" s="158"/>
      <c r="TBV27" s="158"/>
      <c r="TBW27" s="158"/>
      <c r="TBX27" s="158"/>
      <c r="TBY27" s="158"/>
      <c r="TBZ27" s="158"/>
      <c r="TCA27" s="158"/>
      <c r="TCB27" s="158"/>
      <c r="TCC27" s="158"/>
      <c r="TCD27" s="158"/>
      <c r="TCE27" s="158"/>
      <c r="TCF27" s="158"/>
      <c r="TCG27" s="158"/>
      <c r="TCH27" s="55"/>
      <c r="TCI27" s="158"/>
      <c r="TCJ27" s="158"/>
      <c r="TCK27" s="158"/>
      <c r="TCL27" s="158"/>
      <c r="TCM27" s="158"/>
      <c r="TCN27" s="158"/>
      <c r="TCO27" s="158"/>
      <c r="TCP27" s="158"/>
      <c r="TCQ27" s="158"/>
      <c r="TCR27" s="158"/>
      <c r="TCS27" s="158"/>
      <c r="TCT27" s="158"/>
      <c r="TCU27" s="158"/>
      <c r="TCV27" s="158"/>
      <c r="TCW27" s="158"/>
      <c r="TCX27" s="158"/>
      <c r="TCY27" s="158"/>
      <c r="TCZ27" s="158"/>
      <c r="TDA27" s="158"/>
      <c r="TDB27" s="158"/>
      <c r="TDC27" s="158"/>
      <c r="TDD27" s="158"/>
      <c r="TDE27" s="158"/>
      <c r="TDF27" s="55"/>
      <c r="TDG27" s="158"/>
      <c r="TDH27" s="158"/>
      <c r="TDI27" s="158"/>
      <c r="TDJ27" s="158"/>
      <c r="TDK27" s="158"/>
      <c r="TDL27" s="158"/>
      <c r="TDM27" s="158"/>
      <c r="TDN27" s="158"/>
      <c r="TDO27" s="158"/>
      <c r="TDP27" s="158"/>
      <c r="TDQ27" s="158"/>
      <c r="TDR27" s="158"/>
      <c r="TDS27" s="158"/>
      <c r="TDT27" s="158"/>
      <c r="TDU27" s="158"/>
      <c r="TDV27" s="158"/>
      <c r="TDW27" s="158"/>
      <c r="TDX27" s="158"/>
      <c r="TDY27" s="158"/>
      <c r="TDZ27" s="158"/>
      <c r="TEA27" s="158"/>
      <c r="TEB27" s="158"/>
      <c r="TEC27" s="158"/>
      <c r="TED27" s="55"/>
      <c r="TEE27" s="158"/>
      <c r="TEF27" s="158"/>
      <c r="TEG27" s="158"/>
      <c r="TEH27" s="158"/>
      <c r="TEI27" s="158"/>
      <c r="TEJ27" s="158"/>
      <c r="TEK27" s="158"/>
      <c r="TEL27" s="158"/>
      <c r="TEM27" s="158"/>
      <c r="TEN27" s="158"/>
      <c r="TEO27" s="158"/>
      <c r="TEP27" s="158"/>
      <c r="TEQ27" s="158"/>
      <c r="TER27" s="158"/>
      <c r="TES27" s="158"/>
      <c r="TET27" s="158"/>
      <c r="TEU27" s="158"/>
      <c r="TEV27" s="158"/>
      <c r="TEW27" s="158"/>
      <c r="TEX27" s="158"/>
      <c r="TEY27" s="158"/>
      <c r="TEZ27" s="158"/>
      <c r="TFA27" s="158"/>
      <c r="TFB27" s="55"/>
      <c r="TFC27" s="158"/>
      <c r="TFD27" s="158"/>
      <c r="TFE27" s="158"/>
      <c r="TFF27" s="158"/>
      <c r="TFG27" s="158"/>
      <c r="TFH27" s="158"/>
      <c r="TFI27" s="158"/>
      <c r="TFJ27" s="158"/>
      <c r="TFK27" s="158"/>
      <c r="TFL27" s="158"/>
      <c r="TFM27" s="158"/>
      <c r="TFN27" s="158"/>
      <c r="TFO27" s="158"/>
      <c r="TFP27" s="158"/>
      <c r="TFQ27" s="158"/>
      <c r="TFR27" s="158"/>
      <c r="TFS27" s="158"/>
      <c r="TFT27" s="158"/>
      <c r="TFU27" s="158"/>
      <c r="TFV27" s="158"/>
      <c r="TFW27" s="158"/>
      <c r="TFX27" s="158"/>
      <c r="TFY27" s="158"/>
      <c r="TFZ27" s="55"/>
      <c r="TGA27" s="158"/>
      <c r="TGB27" s="158"/>
      <c r="TGC27" s="158"/>
      <c r="TGD27" s="158"/>
      <c r="TGE27" s="158"/>
      <c r="TGF27" s="158"/>
      <c r="TGG27" s="158"/>
      <c r="TGH27" s="158"/>
      <c r="TGI27" s="158"/>
      <c r="TGJ27" s="158"/>
      <c r="TGK27" s="158"/>
      <c r="TGL27" s="158"/>
      <c r="TGM27" s="158"/>
      <c r="TGN27" s="158"/>
      <c r="TGO27" s="158"/>
      <c r="TGP27" s="158"/>
      <c r="TGQ27" s="158"/>
      <c r="TGR27" s="158"/>
      <c r="TGS27" s="158"/>
      <c r="TGT27" s="158"/>
      <c r="TGU27" s="158"/>
      <c r="TGV27" s="158"/>
      <c r="TGW27" s="158"/>
      <c r="TGX27" s="55"/>
      <c r="TGY27" s="158"/>
      <c r="TGZ27" s="158"/>
      <c r="THA27" s="158"/>
      <c r="THB27" s="158"/>
      <c r="THC27" s="158"/>
      <c r="THD27" s="158"/>
      <c r="THE27" s="158"/>
      <c r="THF27" s="158"/>
      <c r="THG27" s="158"/>
      <c r="THH27" s="158"/>
      <c r="THI27" s="158"/>
      <c r="THJ27" s="158"/>
      <c r="THK27" s="158"/>
      <c r="THL27" s="158"/>
      <c r="THM27" s="158"/>
      <c r="THN27" s="158"/>
      <c r="THO27" s="158"/>
      <c r="THP27" s="158"/>
      <c r="THQ27" s="158"/>
      <c r="THR27" s="158"/>
      <c r="THS27" s="158"/>
      <c r="THT27" s="158"/>
      <c r="THU27" s="158"/>
      <c r="THV27" s="55"/>
      <c r="THW27" s="158"/>
      <c r="THX27" s="158"/>
      <c r="THY27" s="158"/>
      <c r="THZ27" s="158"/>
      <c r="TIA27" s="158"/>
      <c r="TIB27" s="158"/>
      <c r="TIC27" s="158"/>
      <c r="TID27" s="158"/>
      <c r="TIE27" s="158"/>
      <c r="TIF27" s="158"/>
      <c r="TIG27" s="158"/>
      <c r="TIH27" s="158"/>
      <c r="TII27" s="158"/>
      <c r="TIJ27" s="158"/>
      <c r="TIK27" s="158"/>
      <c r="TIL27" s="158"/>
      <c r="TIM27" s="158"/>
      <c r="TIN27" s="158"/>
      <c r="TIO27" s="158"/>
      <c r="TIP27" s="158"/>
      <c r="TIQ27" s="158"/>
      <c r="TIR27" s="158"/>
      <c r="TIS27" s="158"/>
      <c r="TIT27" s="55"/>
      <c r="TIU27" s="158"/>
      <c r="TIV27" s="158"/>
      <c r="TIW27" s="158"/>
      <c r="TIX27" s="158"/>
      <c r="TIY27" s="158"/>
      <c r="TIZ27" s="158"/>
      <c r="TJA27" s="158"/>
      <c r="TJB27" s="158"/>
      <c r="TJC27" s="158"/>
      <c r="TJD27" s="158"/>
      <c r="TJE27" s="158"/>
      <c r="TJF27" s="158"/>
      <c r="TJG27" s="158"/>
      <c r="TJH27" s="158"/>
      <c r="TJI27" s="158"/>
      <c r="TJJ27" s="158"/>
      <c r="TJK27" s="158"/>
      <c r="TJL27" s="158"/>
      <c r="TJM27" s="158"/>
      <c r="TJN27" s="158"/>
      <c r="TJO27" s="158"/>
      <c r="TJP27" s="158"/>
      <c r="TJQ27" s="158"/>
      <c r="TJR27" s="55"/>
      <c r="TJS27" s="158"/>
      <c r="TJT27" s="158"/>
      <c r="TJU27" s="158"/>
      <c r="TJV27" s="158"/>
      <c r="TJW27" s="158"/>
      <c r="TJX27" s="158"/>
      <c r="TJY27" s="158"/>
      <c r="TJZ27" s="158"/>
      <c r="TKA27" s="158"/>
      <c r="TKB27" s="158"/>
      <c r="TKC27" s="158"/>
      <c r="TKD27" s="158"/>
      <c r="TKE27" s="158"/>
      <c r="TKF27" s="158"/>
      <c r="TKG27" s="158"/>
      <c r="TKH27" s="158"/>
      <c r="TKI27" s="158"/>
      <c r="TKJ27" s="158"/>
      <c r="TKK27" s="158"/>
      <c r="TKL27" s="158"/>
      <c r="TKM27" s="158"/>
      <c r="TKN27" s="158"/>
      <c r="TKO27" s="158"/>
      <c r="TKP27" s="55"/>
      <c r="TKQ27" s="158"/>
      <c r="TKR27" s="158"/>
      <c r="TKS27" s="158"/>
      <c r="TKT27" s="158"/>
      <c r="TKU27" s="158"/>
      <c r="TKV27" s="158"/>
      <c r="TKW27" s="158"/>
      <c r="TKX27" s="158"/>
      <c r="TKY27" s="158"/>
      <c r="TKZ27" s="158"/>
      <c r="TLA27" s="158"/>
      <c r="TLB27" s="158"/>
      <c r="TLC27" s="158"/>
      <c r="TLD27" s="158"/>
      <c r="TLE27" s="158"/>
      <c r="TLF27" s="158"/>
      <c r="TLG27" s="158"/>
      <c r="TLH27" s="158"/>
      <c r="TLI27" s="158"/>
      <c r="TLJ27" s="158"/>
      <c r="TLK27" s="158"/>
      <c r="TLL27" s="158"/>
      <c r="TLM27" s="158"/>
      <c r="TLN27" s="55"/>
      <c r="TLO27" s="158"/>
      <c r="TLP27" s="158"/>
      <c r="TLQ27" s="158"/>
      <c r="TLR27" s="158"/>
      <c r="TLS27" s="158"/>
      <c r="TLT27" s="158"/>
      <c r="TLU27" s="158"/>
      <c r="TLV27" s="158"/>
      <c r="TLW27" s="158"/>
      <c r="TLX27" s="158"/>
      <c r="TLY27" s="158"/>
      <c r="TLZ27" s="158"/>
      <c r="TMA27" s="158"/>
      <c r="TMB27" s="158"/>
      <c r="TMC27" s="158"/>
      <c r="TMD27" s="158"/>
      <c r="TME27" s="158"/>
      <c r="TMF27" s="158"/>
      <c r="TMG27" s="158"/>
      <c r="TMH27" s="158"/>
      <c r="TMI27" s="158"/>
      <c r="TMJ27" s="158"/>
      <c r="TMK27" s="158"/>
      <c r="TML27" s="55"/>
      <c r="TMM27" s="158"/>
      <c r="TMN27" s="158"/>
      <c r="TMO27" s="158"/>
      <c r="TMP27" s="158"/>
      <c r="TMQ27" s="158"/>
      <c r="TMR27" s="158"/>
      <c r="TMS27" s="158"/>
      <c r="TMT27" s="158"/>
      <c r="TMU27" s="158"/>
      <c r="TMV27" s="158"/>
      <c r="TMW27" s="158"/>
      <c r="TMX27" s="158"/>
      <c r="TMY27" s="158"/>
      <c r="TMZ27" s="158"/>
      <c r="TNA27" s="158"/>
      <c r="TNB27" s="158"/>
      <c r="TNC27" s="158"/>
      <c r="TND27" s="158"/>
      <c r="TNE27" s="158"/>
      <c r="TNF27" s="158"/>
      <c r="TNG27" s="158"/>
      <c r="TNH27" s="158"/>
      <c r="TNI27" s="158"/>
      <c r="TNJ27" s="55"/>
      <c r="TNK27" s="158"/>
      <c r="TNL27" s="158"/>
      <c r="TNM27" s="158"/>
      <c r="TNN27" s="158"/>
      <c r="TNO27" s="158"/>
      <c r="TNP27" s="158"/>
      <c r="TNQ27" s="158"/>
      <c r="TNR27" s="158"/>
      <c r="TNS27" s="158"/>
      <c r="TNT27" s="158"/>
      <c r="TNU27" s="158"/>
      <c r="TNV27" s="158"/>
      <c r="TNW27" s="158"/>
      <c r="TNX27" s="158"/>
      <c r="TNY27" s="158"/>
      <c r="TNZ27" s="158"/>
      <c r="TOA27" s="158"/>
      <c r="TOB27" s="158"/>
      <c r="TOC27" s="158"/>
      <c r="TOD27" s="158"/>
      <c r="TOE27" s="158"/>
      <c r="TOF27" s="158"/>
      <c r="TOG27" s="158"/>
      <c r="TOH27" s="55"/>
      <c r="TOI27" s="158"/>
      <c r="TOJ27" s="158"/>
      <c r="TOK27" s="158"/>
      <c r="TOL27" s="158"/>
      <c r="TOM27" s="158"/>
      <c r="TON27" s="158"/>
      <c r="TOO27" s="158"/>
      <c r="TOP27" s="158"/>
      <c r="TOQ27" s="158"/>
      <c r="TOR27" s="158"/>
      <c r="TOS27" s="158"/>
      <c r="TOT27" s="158"/>
      <c r="TOU27" s="158"/>
      <c r="TOV27" s="158"/>
      <c r="TOW27" s="158"/>
      <c r="TOX27" s="158"/>
      <c r="TOY27" s="158"/>
      <c r="TOZ27" s="158"/>
      <c r="TPA27" s="158"/>
      <c r="TPB27" s="158"/>
      <c r="TPC27" s="158"/>
      <c r="TPD27" s="158"/>
      <c r="TPE27" s="158"/>
      <c r="TPF27" s="55"/>
      <c r="TPG27" s="158"/>
      <c r="TPH27" s="158"/>
      <c r="TPI27" s="158"/>
      <c r="TPJ27" s="158"/>
      <c r="TPK27" s="158"/>
      <c r="TPL27" s="158"/>
      <c r="TPM27" s="158"/>
      <c r="TPN27" s="158"/>
      <c r="TPO27" s="158"/>
      <c r="TPP27" s="158"/>
      <c r="TPQ27" s="158"/>
      <c r="TPR27" s="158"/>
      <c r="TPS27" s="158"/>
      <c r="TPT27" s="158"/>
      <c r="TPU27" s="158"/>
      <c r="TPV27" s="158"/>
      <c r="TPW27" s="158"/>
      <c r="TPX27" s="158"/>
      <c r="TPY27" s="158"/>
      <c r="TPZ27" s="158"/>
      <c r="TQA27" s="158"/>
      <c r="TQB27" s="158"/>
      <c r="TQC27" s="158"/>
      <c r="TQD27" s="55"/>
      <c r="TQE27" s="158"/>
      <c r="TQF27" s="158"/>
      <c r="TQG27" s="158"/>
      <c r="TQH27" s="158"/>
      <c r="TQI27" s="158"/>
      <c r="TQJ27" s="158"/>
      <c r="TQK27" s="158"/>
      <c r="TQL27" s="158"/>
      <c r="TQM27" s="158"/>
      <c r="TQN27" s="158"/>
      <c r="TQO27" s="158"/>
      <c r="TQP27" s="158"/>
      <c r="TQQ27" s="158"/>
      <c r="TQR27" s="158"/>
      <c r="TQS27" s="158"/>
      <c r="TQT27" s="158"/>
      <c r="TQU27" s="158"/>
      <c r="TQV27" s="158"/>
      <c r="TQW27" s="158"/>
      <c r="TQX27" s="158"/>
      <c r="TQY27" s="158"/>
      <c r="TQZ27" s="158"/>
      <c r="TRA27" s="158"/>
      <c r="TRB27" s="55"/>
      <c r="TRC27" s="158"/>
      <c r="TRD27" s="158"/>
      <c r="TRE27" s="158"/>
      <c r="TRF27" s="158"/>
      <c r="TRG27" s="158"/>
      <c r="TRH27" s="158"/>
      <c r="TRI27" s="158"/>
      <c r="TRJ27" s="158"/>
      <c r="TRK27" s="158"/>
      <c r="TRL27" s="158"/>
      <c r="TRM27" s="158"/>
      <c r="TRN27" s="158"/>
      <c r="TRO27" s="158"/>
      <c r="TRP27" s="158"/>
      <c r="TRQ27" s="158"/>
      <c r="TRR27" s="158"/>
      <c r="TRS27" s="158"/>
      <c r="TRT27" s="158"/>
      <c r="TRU27" s="158"/>
      <c r="TRV27" s="158"/>
      <c r="TRW27" s="158"/>
      <c r="TRX27" s="158"/>
      <c r="TRY27" s="158"/>
      <c r="TRZ27" s="55"/>
      <c r="TSA27" s="158"/>
      <c r="TSB27" s="158"/>
      <c r="TSC27" s="158"/>
      <c r="TSD27" s="158"/>
      <c r="TSE27" s="158"/>
      <c r="TSF27" s="158"/>
      <c r="TSG27" s="158"/>
      <c r="TSH27" s="158"/>
      <c r="TSI27" s="158"/>
      <c r="TSJ27" s="158"/>
      <c r="TSK27" s="158"/>
      <c r="TSL27" s="158"/>
      <c r="TSM27" s="158"/>
      <c r="TSN27" s="158"/>
      <c r="TSO27" s="158"/>
      <c r="TSP27" s="158"/>
      <c r="TSQ27" s="158"/>
      <c r="TSR27" s="158"/>
      <c r="TSS27" s="158"/>
      <c r="TST27" s="158"/>
      <c r="TSU27" s="158"/>
      <c r="TSV27" s="158"/>
      <c r="TSW27" s="158"/>
      <c r="TSX27" s="55"/>
      <c r="TSY27" s="158"/>
      <c r="TSZ27" s="158"/>
      <c r="TTA27" s="158"/>
      <c r="TTB27" s="158"/>
      <c r="TTC27" s="158"/>
      <c r="TTD27" s="158"/>
      <c r="TTE27" s="158"/>
      <c r="TTF27" s="158"/>
      <c r="TTG27" s="158"/>
      <c r="TTH27" s="158"/>
      <c r="TTI27" s="158"/>
      <c r="TTJ27" s="158"/>
      <c r="TTK27" s="158"/>
      <c r="TTL27" s="158"/>
      <c r="TTM27" s="158"/>
      <c r="TTN27" s="158"/>
      <c r="TTO27" s="158"/>
      <c r="TTP27" s="158"/>
      <c r="TTQ27" s="158"/>
      <c r="TTR27" s="158"/>
      <c r="TTS27" s="158"/>
      <c r="TTT27" s="158"/>
      <c r="TTU27" s="158"/>
      <c r="TTV27" s="55"/>
      <c r="TTW27" s="158"/>
      <c r="TTX27" s="158"/>
      <c r="TTY27" s="158"/>
      <c r="TTZ27" s="158"/>
      <c r="TUA27" s="158"/>
      <c r="TUB27" s="158"/>
      <c r="TUC27" s="158"/>
      <c r="TUD27" s="158"/>
      <c r="TUE27" s="158"/>
      <c r="TUF27" s="158"/>
      <c r="TUG27" s="158"/>
      <c r="TUH27" s="158"/>
      <c r="TUI27" s="158"/>
      <c r="TUJ27" s="158"/>
      <c r="TUK27" s="158"/>
      <c r="TUL27" s="158"/>
      <c r="TUM27" s="158"/>
      <c r="TUN27" s="158"/>
      <c r="TUO27" s="158"/>
      <c r="TUP27" s="158"/>
      <c r="TUQ27" s="158"/>
      <c r="TUR27" s="158"/>
      <c r="TUS27" s="158"/>
      <c r="TUT27" s="55"/>
      <c r="TUU27" s="158"/>
      <c r="TUV27" s="158"/>
      <c r="TUW27" s="158"/>
      <c r="TUX27" s="158"/>
      <c r="TUY27" s="158"/>
      <c r="TUZ27" s="158"/>
      <c r="TVA27" s="158"/>
      <c r="TVB27" s="158"/>
      <c r="TVC27" s="158"/>
      <c r="TVD27" s="158"/>
      <c r="TVE27" s="158"/>
      <c r="TVF27" s="158"/>
      <c r="TVG27" s="158"/>
      <c r="TVH27" s="158"/>
      <c r="TVI27" s="158"/>
      <c r="TVJ27" s="158"/>
      <c r="TVK27" s="158"/>
      <c r="TVL27" s="158"/>
      <c r="TVM27" s="158"/>
      <c r="TVN27" s="158"/>
      <c r="TVO27" s="158"/>
      <c r="TVP27" s="158"/>
      <c r="TVQ27" s="158"/>
      <c r="TVR27" s="55"/>
      <c r="TVS27" s="158"/>
      <c r="TVT27" s="158"/>
      <c r="TVU27" s="158"/>
      <c r="TVV27" s="158"/>
      <c r="TVW27" s="158"/>
      <c r="TVX27" s="158"/>
      <c r="TVY27" s="158"/>
      <c r="TVZ27" s="158"/>
      <c r="TWA27" s="158"/>
      <c r="TWB27" s="158"/>
      <c r="TWC27" s="158"/>
      <c r="TWD27" s="158"/>
      <c r="TWE27" s="158"/>
      <c r="TWF27" s="158"/>
      <c r="TWG27" s="158"/>
      <c r="TWH27" s="158"/>
      <c r="TWI27" s="158"/>
      <c r="TWJ27" s="158"/>
      <c r="TWK27" s="158"/>
      <c r="TWL27" s="158"/>
      <c r="TWM27" s="158"/>
      <c r="TWN27" s="158"/>
      <c r="TWO27" s="158"/>
      <c r="TWP27" s="55"/>
      <c r="TWQ27" s="158"/>
      <c r="TWR27" s="158"/>
      <c r="TWS27" s="158"/>
      <c r="TWT27" s="158"/>
      <c r="TWU27" s="158"/>
      <c r="TWV27" s="158"/>
      <c r="TWW27" s="158"/>
      <c r="TWX27" s="158"/>
      <c r="TWY27" s="158"/>
      <c r="TWZ27" s="158"/>
      <c r="TXA27" s="158"/>
      <c r="TXB27" s="158"/>
      <c r="TXC27" s="158"/>
      <c r="TXD27" s="158"/>
      <c r="TXE27" s="158"/>
      <c r="TXF27" s="158"/>
      <c r="TXG27" s="158"/>
      <c r="TXH27" s="158"/>
      <c r="TXI27" s="158"/>
      <c r="TXJ27" s="158"/>
      <c r="TXK27" s="158"/>
      <c r="TXL27" s="158"/>
      <c r="TXM27" s="158"/>
      <c r="TXN27" s="55"/>
      <c r="TXO27" s="158"/>
      <c r="TXP27" s="158"/>
      <c r="TXQ27" s="158"/>
      <c r="TXR27" s="158"/>
      <c r="TXS27" s="158"/>
      <c r="TXT27" s="158"/>
      <c r="TXU27" s="158"/>
      <c r="TXV27" s="158"/>
      <c r="TXW27" s="158"/>
      <c r="TXX27" s="158"/>
      <c r="TXY27" s="158"/>
      <c r="TXZ27" s="158"/>
      <c r="TYA27" s="158"/>
      <c r="TYB27" s="158"/>
      <c r="TYC27" s="158"/>
      <c r="TYD27" s="158"/>
      <c r="TYE27" s="158"/>
      <c r="TYF27" s="158"/>
      <c r="TYG27" s="158"/>
      <c r="TYH27" s="158"/>
      <c r="TYI27" s="158"/>
      <c r="TYJ27" s="158"/>
      <c r="TYK27" s="158"/>
      <c r="TYL27" s="55"/>
      <c r="TYM27" s="158"/>
      <c r="TYN27" s="158"/>
      <c r="TYO27" s="158"/>
      <c r="TYP27" s="158"/>
      <c r="TYQ27" s="158"/>
      <c r="TYR27" s="158"/>
      <c r="TYS27" s="158"/>
      <c r="TYT27" s="158"/>
      <c r="TYU27" s="158"/>
      <c r="TYV27" s="158"/>
      <c r="TYW27" s="158"/>
      <c r="TYX27" s="158"/>
      <c r="TYY27" s="158"/>
      <c r="TYZ27" s="158"/>
      <c r="TZA27" s="158"/>
      <c r="TZB27" s="158"/>
      <c r="TZC27" s="158"/>
      <c r="TZD27" s="158"/>
      <c r="TZE27" s="158"/>
      <c r="TZF27" s="158"/>
      <c r="TZG27" s="158"/>
      <c r="TZH27" s="158"/>
      <c r="TZI27" s="158"/>
      <c r="TZJ27" s="55"/>
      <c r="TZK27" s="158"/>
      <c r="TZL27" s="158"/>
      <c r="TZM27" s="158"/>
      <c r="TZN27" s="158"/>
      <c r="TZO27" s="158"/>
      <c r="TZP27" s="158"/>
      <c r="TZQ27" s="158"/>
      <c r="TZR27" s="158"/>
      <c r="TZS27" s="158"/>
      <c r="TZT27" s="158"/>
      <c r="TZU27" s="158"/>
      <c r="TZV27" s="158"/>
      <c r="TZW27" s="158"/>
      <c r="TZX27" s="158"/>
      <c r="TZY27" s="158"/>
      <c r="TZZ27" s="158"/>
      <c r="UAA27" s="158"/>
      <c r="UAB27" s="158"/>
      <c r="UAC27" s="158"/>
      <c r="UAD27" s="158"/>
      <c r="UAE27" s="158"/>
      <c r="UAF27" s="158"/>
      <c r="UAG27" s="158"/>
      <c r="UAH27" s="55"/>
      <c r="UAI27" s="158"/>
      <c r="UAJ27" s="158"/>
      <c r="UAK27" s="158"/>
      <c r="UAL27" s="158"/>
      <c r="UAM27" s="158"/>
      <c r="UAN27" s="158"/>
      <c r="UAO27" s="158"/>
      <c r="UAP27" s="158"/>
      <c r="UAQ27" s="158"/>
      <c r="UAR27" s="158"/>
      <c r="UAS27" s="158"/>
      <c r="UAT27" s="158"/>
      <c r="UAU27" s="158"/>
      <c r="UAV27" s="158"/>
      <c r="UAW27" s="158"/>
      <c r="UAX27" s="158"/>
      <c r="UAY27" s="158"/>
      <c r="UAZ27" s="158"/>
      <c r="UBA27" s="158"/>
      <c r="UBB27" s="158"/>
      <c r="UBC27" s="158"/>
      <c r="UBD27" s="158"/>
      <c r="UBE27" s="158"/>
      <c r="UBF27" s="55"/>
      <c r="UBG27" s="158"/>
      <c r="UBH27" s="158"/>
      <c r="UBI27" s="158"/>
      <c r="UBJ27" s="158"/>
      <c r="UBK27" s="158"/>
      <c r="UBL27" s="158"/>
      <c r="UBM27" s="158"/>
      <c r="UBN27" s="158"/>
      <c r="UBO27" s="158"/>
      <c r="UBP27" s="158"/>
      <c r="UBQ27" s="158"/>
      <c r="UBR27" s="158"/>
      <c r="UBS27" s="158"/>
      <c r="UBT27" s="158"/>
      <c r="UBU27" s="158"/>
      <c r="UBV27" s="158"/>
      <c r="UBW27" s="158"/>
      <c r="UBX27" s="158"/>
      <c r="UBY27" s="158"/>
      <c r="UBZ27" s="158"/>
      <c r="UCA27" s="158"/>
      <c r="UCB27" s="158"/>
      <c r="UCC27" s="158"/>
      <c r="UCD27" s="55"/>
      <c r="UCE27" s="158"/>
      <c r="UCF27" s="158"/>
      <c r="UCG27" s="158"/>
      <c r="UCH27" s="158"/>
      <c r="UCI27" s="158"/>
      <c r="UCJ27" s="158"/>
      <c r="UCK27" s="158"/>
      <c r="UCL27" s="158"/>
      <c r="UCM27" s="158"/>
      <c r="UCN27" s="158"/>
      <c r="UCO27" s="158"/>
      <c r="UCP27" s="158"/>
      <c r="UCQ27" s="158"/>
      <c r="UCR27" s="158"/>
      <c r="UCS27" s="158"/>
      <c r="UCT27" s="158"/>
      <c r="UCU27" s="158"/>
      <c r="UCV27" s="158"/>
      <c r="UCW27" s="158"/>
      <c r="UCX27" s="158"/>
      <c r="UCY27" s="158"/>
      <c r="UCZ27" s="158"/>
      <c r="UDA27" s="158"/>
      <c r="UDB27" s="55"/>
      <c r="UDC27" s="158"/>
      <c r="UDD27" s="158"/>
      <c r="UDE27" s="158"/>
      <c r="UDF27" s="158"/>
      <c r="UDG27" s="158"/>
      <c r="UDH27" s="158"/>
      <c r="UDI27" s="158"/>
      <c r="UDJ27" s="158"/>
      <c r="UDK27" s="158"/>
      <c r="UDL27" s="158"/>
      <c r="UDM27" s="158"/>
      <c r="UDN27" s="158"/>
      <c r="UDO27" s="158"/>
      <c r="UDP27" s="158"/>
      <c r="UDQ27" s="158"/>
      <c r="UDR27" s="158"/>
      <c r="UDS27" s="158"/>
      <c r="UDT27" s="158"/>
      <c r="UDU27" s="158"/>
      <c r="UDV27" s="158"/>
      <c r="UDW27" s="158"/>
      <c r="UDX27" s="158"/>
      <c r="UDY27" s="158"/>
      <c r="UDZ27" s="55"/>
      <c r="UEA27" s="158"/>
      <c r="UEB27" s="158"/>
      <c r="UEC27" s="158"/>
      <c r="UED27" s="158"/>
      <c r="UEE27" s="158"/>
      <c r="UEF27" s="158"/>
      <c r="UEG27" s="158"/>
      <c r="UEH27" s="158"/>
      <c r="UEI27" s="158"/>
      <c r="UEJ27" s="158"/>
      <c r="UEK27" s="158"/>
      <c r="UEL27" s="158"/>
      <c r="UEM27" s="158"/>
      <c r="UEN27" s="158"/>
      <c r="UEO27" s="158"/>
      <c r="UEP27" s="158"/>
      <c r="UEQ27" s="158"/>
      <c r="UER27" s="158"/>
      <c r="UES27" s="158"/>
      <c r="UET27" s="158"/>
      <c r="UEU27" s="158"/>
      <c r="UEV27" s="158"/>
      <c r="UEW27" s="158"/>
      <c r="UEX27" s="55"/>
      <c r="UEY27" s="158"/>
      <c r="UEZ27" s="158"/>
      <c r="UFA27" s="158"/>
      <c r="UFB27" s="158"/>
      <c r="UFC27" s="158"/>
      <c r="UFD27" s="158"/>
      <c r="UFE27" s="158"/>
      <c r="UFF27" s="158"/>
      <c r="UFG27" s="158"/>
      <c r="UFH27" s="158"/>
      <c r="UFI27" s="158"/>
      <c r="UFJ27" s="158"/>
      <c r="UFK27" s="158"/>
      <c r="UFL27" s="158"/>
      <c r="UFM27" s="158"/>
      <c r="UFN27" s="158"/>
      <c r="UFO27" s="158"/>
      <c r="UFP27" s="158"/>
      <c r="UFQ27" s="158"/>
      <c r="UFR27" s="158"/>
      <c r="UFS27" s="158"/>
      <c r="UFT27" s="158"/>
      <c r="UFU27" s="158"/>
      <c r="UFV27" s="55"/>
      <c r="UFW27" s="158"/>
      <c r="UFX27" s="158"/>
      <c r="UFY27" s="158"/>
      <c r="UFZ27" s="158"/>
      <c r="UGA27" s="158"/>
      <c r="UGB27" s="158"/>
      <c r="UGC27" s="158"/>
      <c r="UGD27" s="158"/>
      <c r="UGE27" s="158"/>
      <c r="UGF27" s="158"/>
      <c r="UGG27" s="158"/>
      <c r="UGH27" s="158"/>
      <c r="UGI27" s="158"/>
      <c r="UGJ27" s="158"/>
      <c r="UGK27" s="158"/>
      <c r="UGL27" s="158"/>
      <c r="UGM27" s="158"/>
      <c r="UGN27" s="158"/>
      <c r="UGO27" s="158"/>
      <c r="UGP27" s="158"/>
      <c r="UGQ27" s="158"/>
      <c r="UGR27" s="158"/>
      <c r="UGS27" s="158"/>
      <c r="UGT27" s="55"/>
      <c r="UGU27" s="158"/>
      <c r="UGV27" s="158"/>
      <c r="UGW27" s="158"/>
      <c r="UGX27" s="158"/>
      <c r="UGY27" s="158"/>
      <c r="UGZ27" s="158"/>
      <c r="UHA27" s="158"/>
      <c r="UHB27" s="158"/>
      <c r="UHC27" s="158"/>
      <c r="UHD27" s="158"/>
      <c r="UHE27" s="158"/>
      <c r="UHF27" s="158"/>
      <c r="UHG27" s="158"/>
      <c r="UHH27" s="158"/>
      <c r="UHI27" s="158"/>
      <c r="UHJ27" s="158"/>
      <c r="UHK27" s="158"/>
      <c r="UHL27" s="158"/>
      <c r="UHM27" s="158"/>
      <c r="UHN27" s="158"/>
      <c r="UHO27" s="158"/>
      <c r="UHP27" s="158"/>
      <c r="UHQ27" s="158"/>
      <c r="UHR27" s="55"/>
      <c r="UHS27" s="158"/>
      <c r="UHT27" s="158"/>
      <c r="UHU27" s="158"/>
      <c r="UHV27" s="158"/>
      <c r="UHW27" s="158"/>
      <c r="UHX27" s="158"/>
      <c r="UHY27" s="158"/>
      <c r="UHZ27" s="158"/>
      <c r="UIA27" s="158"/>
      <c r="UIB27" s="158"/>
      <c r="UIC27" s="158"/>
      <c r="UID27" s="158"/>
      <c r="UIE27" s="158"/>
      <c r="UIF27" s="158"/>
      <c r="UIG27" s="158"/>
      <c r="UIH27" s="158"/>
      <c r="UII27" s="158"/>
      <c r="UIJ27" s="158"/>
      <c r="UIK27" s="158"/>
      <c r="UIL27" s="158"/>
      <c r="UIM27" s="158"/>
      <c r="UIN27" s="158"/>
      <c r="UIO27" s="158"/>
      <c r="UIP27" s="55"/>
      <c r="UIQ27" s="158"/>
      <c r="UIR27" s="158"/>
      <c r="UIS27" s="158"/>
      <c r="UIT27" s="158"/>
      <c r="UIU27" s="158"/>
      <c r="UIV27" s="158"/>
      <c r="UIW27" s="158"/>
      <c r="UIX27" s="158"/>
      <c r="UIY27" s="158"/>
      <c r="UIZ27" s="158"/>
      <c r="UJA27" s="158"/>
      <c r="UJB27" s="158"/>
      <c r="UJC27" s="158"/>
      <c r="UJD27" s="158"/>
      <c r="UJE27" s="158"/>
      <c r="UJF27" s="158"/>
      <c r="UJG27" s="158"/>
      <c r="UJH27" s="158"/>
      <c r="UJI27" s="158"/>
      <c r="UJJ27" s="158"/>
      <c r="UJK27" s="158"/>
      <c r="UJL27" s="158"/>
      <c r="UJM27" s="158"/>
      <c r="UJN27" s="55"/>
      <c r="UJO27" s="158"/>
      <c r="UJP27" s="158"/>
      <c r="UJQ27" s="158"/>
      <c r="UJR27" s="158"/>
      <c r="UJS27" s="158"/>
      <c r="UJT27" s="158"/>
      <c r="UJU27" s="158"/>
      <c r="UJV27" s="158"/>
      <c r="UJW27" s="158"/>
      <c r="UJX27" s="158"/>
      <c r="UJY27" s="158"/>
      <c r="UJZ27" s="158"/>
      <c r="UKA27" s="158"/>
      <c r="UKB27" s="158"/>
      <c r="UKC27" s="158"/>
      <c r="UKD27" s="158"/>
      <c r="UKE27" s="158"/>
      <c r="UKF27" s="158"/>
      <c r="UKG27" s="158"/>
      <c r="UKH27" s="158"/>
      <c r="UKI27" s="158"/>
      <c r="UKJ27" s="158"/>
      <c r="UKK27" s="158"/>
      <c r="UKL27" s="55"/>
      <c r="UKM27" s="158"/>
      <c r="UKN27" s="158"/>
      <c r="UKO27" s="158"/>
      <c r="UKP27" s="158"/>
      <c r="UKQ27" s="158"/>
      <c r="UKR27" s="158"/>
      <c r="UKS27" s="158"/>
      <c r="UKT27" s="158"/>
      <c r="UKU27" s="158"/>
      <c r="UKV27" s="158"/>
      <c r="UKW27" s="158"/>
      <c r="UKX27" s="158"/>
      <c r="UKY27" s="158"/>
      <c r="UKZ27" s="158"/>
      <c r="ULA27" s="158"/>
      <c r="ULB27" s="158"/>
      <c r="ULC27" s="158"/>
      <c r="ULD27" s="158"/>
      <c r="ULE27" s="158"/>
      <c r="ULF27" s="158"/>
      <c r="ULG27" s="158"/>
      <c r="ULH27" s="158"/>
      <c r="ULI27" s="158"/>
      <c r="ULJ27" s="55"/>
      <c r="ULK27" s="158"/>
      <c r="ULL27" s="158"/>
      <c r="ULM27" s="158"/>
      <c r="ULN27" s="158"/>
      <c r="ULO27" s="158"/>
      <c r="ULP27" s="158"/>
      <c r="ULQ27" s="158"/>
      <c r="ULR27" s="158"/>
      <c r="ULS27" s="158"/>
      <c r="ULT27" s="158"/>
      <c r="ULU27" s="158"/>
      <c r="ULV27" s="158"/>
      <c r="ULW27" s="158"/>
      <c r="ULX27" s="158"/>
      <c r="ULY27" s="158"/>
      <c r="ULZ27" s="158"/>
      <c r="UMA27" s="158"/>
      <c r="UMB27" s="158"/>
      <c r="UMC27" s="158"/>
      <c r="UMD27" s="158"/>
      <c r="UME27" s="158"/>
      <c r="UMF27" s="158"/>
      <c r="UMG27" s="158"/>
      <c r="UMH27" s="55"/>
      <c r="UMI27" s="158"/>
      <c r="UMJ27" s="158"/>
      <c r="UMK27" s="158"/>
      <c r="UML27" s="158"/>
      <c r="UMM27" s="158"/>
      <c r="UMN27" s="158"/>
      <c r="UMO27" s="158"/>
      <c r="UMP27" s="158"/>
      <c r="UMQ27" s="158"/>
      <c r="UMR27" s="158"/>
      <c r="UMS27" s="158"/>
      <c r="UMT27" s="158"/>
      <c r="UMU27" s="158"/>
      <c r="UMV27" s="158"/>
      <c r="UMW27" s="158"/>
      <c r="UMX27" s="158"/>
      <c r="UMY27" s="158"/>
      <c r="UMZ27" s="158"/>
      <c r="UNA27" s="158"/>
      <c r="UNB27" s="158"/>
      <c r="UNC27" s="158"/>
      <c r="UND27" s="158"/>
      <c r="UNE27" s="158"/>
      <c r="UNF27" s="55"/>
      <c r="UNG27" s="158"/>
      <c r="UNH27" s="158"/>
      <c r="UNI27" s="158"/>
      <c r="UNJ27" s="158"/>
      <c r="UNK27" s="158"/>
      <c r="UNL27" s="158"/>
      <c r="UNM27" s="158"/>
      <c r="UNN27" s="158"/>
      <c r="UNO27" s="158"/>
      <c r="UNP27" s="158"/>
      <c r="UNQ27" s="158"/>
      <c r="UNR27" s="158"/>
      <c r="UNS27" s="158"/>
      <c r="UNT27" s="158"/>
      <c r="UNU27" s="158"/>
      <c r="UNV27" s="158"/>
      <c r="UNW27" s="158"/>
      <c r="UNX27" s="158"/>
      <c r="UNY27" s="158"/>
      <c r="UNZ27" s="158"/>
      <c r="UOA27" s="158"/>
      <c r="UOB27" s="158"/>
      <c r="UOC27" s="158"/>
      <c r="UOD27" s="55"/>
      <c r="UOE27" s="158"/>
      <c r="UOF27" s="158"/>
      <c r="UOG27" s="158"/>
      <c r="UOH27" s="158"/>
      <c r="UOI27" s="158"/>
      <c r="UOJ27" s="158"/>
      <c r="UOK27" s="158"/>
      <c r="UOL27" s="158"/>
      <c r="UOM27" s="158"/>
      <c r="UON27" s="158"/>
      <c r="UOO27" s="158"/>
      <c r="UOP27" s="158"/>
      <c r="UOQ27" s="158"/>
      <c r="UOR27" s="158"/>
      <c r="UOS27" s="158"/>
      <c r="UOT27" s="158"/>
      <c r="UOU27" s="158"/>
      <c r="UOV27" s="158"/>
      <c r="UOW27" s="158"/>
      <c r="UOX27" s="158"/>
      <c r="UOY27" s="158"/>
      <c r="UOZ27" s="158"/>
      <c r="UPA27" s="158"/>
      <c r="UPB27" s="55"/>
      <c r="UPC27" s="158"/>
      <c r="UPD27" s="158"/>
      <c r="UPE27" s="158"/>
      <c r="UPF27" s="158"/>
      <c r="UPG27" s="158"/>
      <c r="UPH27" s="158"/>
      <c r="UPI27" s="158"/>
      <c r="UPJ27" s="158"/>
      <c r="UPK27" s="158"/>
      <c r="UPL27" s="158"/>
      <c r="UPM27" s="158"/>
      <c r="UPN27" s="158"/>
      <c r="UPO27" s="158"/>
      <c r="UPP27" s="158"/>
      <c r="UPQ27" s="158"/>
      <c r="UPR27" s="158"/>
      <c r="UPS27" s="158"/>
      <c r="UPT27" s="158"/>
      <c r="UPU27" s="158"/>
      <c r="UPV27" s="158"/>
      <c r="UPW27" s="158"/>
      <c r="UPX27" s="158"/>
      <c r="UPY27" s="158"/>
      <c r="UPZ27" s="55"/>
      <c r="UQA27" s="158"/>
      <c r="UQB27" s="158"/>
      <c r="UQC27" s="158"/>
      <c r="UQD27" s="158"/>
      <c r="UQE27" s="158"/>
      <c r="UQF27" s="158"/>
      <c r="UQG27" s="158"/>
      <c r="UQH27" s="158"/>
      <c r="UQI27" s="158"/>
      <c r="UQJ27" s="158"/>
      <c r="UQK27" s="158"/>
      <c r="UQL27" s="158"/>
      <c r="UQM27" s="158"/>
      <c r="UQN27" s="158"/>
      <c r="UQO27" s="158"/>
      <c r="UQP27" s="158"/>
      <c r="UQQ27" s="158"/>
      <c r="UQR27" s="158"/>
      <c r="UQS27" s="158"/>
      <c r="UQT27" s="158"/>
      <c r="UQU27" s="158"/>
      <c r="UQV27" s="158"/>
      <c r="UQW27" s="158"/>
      <c r="UQX27" s="55"/>
      <c r="UQY27" s="158"/>
      <c r="UQZ27" s="158"/>
      <c r="URA27" s="158"/>
      <c r="URB27" s="158"/>
      <c r="URC27" s="158"/>
      <c r="URD27" s="158"/>
      <c r="URE27" s="158"/>
      <c r="URF27" s="158"/>
      <c r="URG27" s="158"/>
      <c r="URH27" s="158"/>
      <c r="URI27" s="158"/>
      <c r="URJ27" s="158"/>
      <c r="URK27" s="158"/>
      <c r="URL27" s="158"/>
      <c r="URM27" s="158"/>
      <c r="URN27" s="158"/>
      <c r="URO27" s="158"/>
      <c r="URP27" s="158"/>
      <c r="URQ27" s="158"/>
      <c r="URR27" s="158"/>
      <c r="URS27" s="158"/>
      <c r="URT27" s="158"/>
      <c r="URU27" s="158"/>
      <c r="URV27" s="55"/>
      <c r="URW27" s="158"/>
      <c r="URX27" s="158"/>
      <c r="URY27" s="158"/>
      <c r="URZ27" s="158"/>
      <c r="USA27" s="158"/>
      <c r="USB27" s="158"/>
      <c r="USC27" s="158"/>
      <c r="USD27" s="158"/>
      <c r="USE27" s="158"/>
      <c r="USF27" s="158"/>
      <c r="USG27" s="158"/>
      <c r="USH27" s="158"/>
      <c r="USI27" s="158"/>
      <c r="USJ27" s="158"/>
      <c r="USK27" s="158"/>
      <c r="USL27" s="158"/>
      <c r="USM27" s="158"/>
      <c r="USN27" s="158"/>
      <c r="USO27" s="158"/>
      <c r="USP27" s="158"/>
      <c r="USQ27" s="158"/>
      <c r="USR27" s="158"/>
      <c r="USS27" s="158"/>
      <c r="UST27" s="55"/>
      <c r="USU27" s="158"/>
      <c r="USV27" s="158"/>
      <c r="USW27" s="158"/>
      <c r="USX27" s="158"/>
      <c r="USY27" s="158"/>
      <c r="USZ27" s="158"/>
      <c r="UTA27" s="158"/>
      <c r="UTB27" s="158"/>
      <c r="UTC27" s="158"/>
      <c r="UTD27" s="158"/>
      <c r="UTE27" s="158"/>
      <c r="UTF27" s="158"/>
      <c r="UTG27" s="158"/>
      <c r="UTH27" s="158"/>
      <c r="UTI27" s="158"/>
      <c r="UTJ27" s="158"/>
      <c r="UTK27" s="158"/>
      <c r="UTL27" s="158"/>
      <c r="UTM27" s="158"/>
      <c r="UTN27" s="158"/>
      <c r="UTO27" s="158"/>
      <c r="UTP27" s="158"/>
      <c r="UTQ27" s="158"/>
      <c r="UTR27" s="55"/>
      <c r="UTS27" s="158"/>
      <c r="UTT27" s="158"/>
      <c r="UTU27" s="158"/>
      <c r="UTV27" s="158"/>
      <c r="UTW27" s="158"/>
      <c r="UTX27" s="158"/>
      <c r="UTY27" s="158"/>
      <c r="UTZ27" s="158"/>
      <c r="UUA27" s="158"/>
      <c r="UUB27" s="158"/>
      <c r="UUC27" s="158"/>
      <c r="UUD27" s="158"/>
      <c r="UUE27" s="158"/>
      <c r="UUF27" s="158"/>
      <c r="UUG27" s="158"/>
      <c r="UUH27" s="158"/>
      <c r="UUI27" s="158"/>
      <c r="UUJ27" s="158"/>
      <c r="UUK27" s="158"/>
      <c r="UUL27" s="158"/>
      <c r="UUM27" s="158"/>
      <c r="UUN27" s="158"/>
      <c r="UUO27" s="158"/>
      <c r="UUP27" s="55"/>
      <c r="UUQ27" s="158"/>
      <c r="UUR27" s="158"/>
      <c r="UUS27" s="158"/>
      <c r="UUT27" s="158"/>
      <c r="UUU27" s="158"/>
      <c r="UUV27" s="158"/>
      <c r="UUW27" s="158"/>
      <c r="UUX27" s="158"/>
      <c r="UUY27" s="158"/>
      <c r="UUZ27" s="158"/>
      <c r="UVA27" s="158"/>
      <c r="UVB27" s="158"/>
      <c r="UVC27" s="158"/>
      <c r="UVD27" s="158"/>
      <c r="UVE27" s="158"/>
      <c r="UVF27" s="158"/>
      <c r="UVG27" s="158"/>
      <c r="UVH27" s="158"/>
      <c r="UVI27" s="158"/>
      <c r="UVJ27" s="158"/>
      <c r="UVK27" s="158"/>
      <c r="UVL27" s="158"/>
      <c r="UVM27" s="158"/>
      <c r="UVN27" s="55"/>
      <c r="UVO27" s="158"/>
      <c r="UVP27" s="158"/>
      <c r="UVQ27" s="158"/>
      <c r="UVR27" s="158"/>
      <c r="UVS27" s="158"/>
      <c r="UVT27" s="158"/>
      <c r="UVU27" s="158"/>
      <c r="UVV27" s="158"/>
      <c r="UVW27" s="158"/>
      <c r="UVX27" s="158"/>
      <c r="UVY27" s="158"/>
      <c r="UVZ27" s="158"/>
      <c r="UWA27" s="158"/>
      <c r="UWB27" s="158"/>
      <c r="UWC27" s="158"/>
      <c r="UWD27" s="158"/>
      <c r="UWE27" s="158"/>
      <c r="UWF27" s="158"/>
      <c r="UWG27" s="158"/>
      <c r="UWH27" s="158"/>
      <c r="UWI27" s="158"/>
      <c r="UWJ27" s="158"/>
      <c r="UWK27" s="158"/>
      <c r="UWL27" s="55"/>
      <c r="UWM27" s="158"/>
      <c r="UWN27" s="158"/>
      <c r="UWO27" s="158"/>
      <c r="UWP27" s="158"/>
      <c r="UWQ27" s="158"/>
      <c r="UWR27" s="158"/>
      <c r="UWS27" s="158"/>
      <c r="UWT27" s="158"/>
      <c r="UWU27" s="158"/>
      <c r="UWV27" s="158"/>
      <c r="UWW27" s="158"/>
      <c r="UWX27" s="158"/>
      <c r="UWY27" s="158"/>
      <c r="UWZ27" s="158"/>
      <c r="UXA27" s="158"/>
      <c r="UXB27" s="158"/>
      <c r="UXC27" s="158"/>
      <c r="UXD27" s="158"/>
      <c r="UXE27" s="158"/>
      <c r="UXF27" s="158"/>
      <c r="UXG27" s="158"/>
      <c r="UXH27" s="158"/>
      <c r="UXI27" s="158"/>
      <c r="UXJ27" s="55"/>
      <c r="UXK27" s="158"/>
      <c r="UXL27" s="158"/>
      <c r="UXM27" s="158"/>
      <c r="UXN27" s="158"/>
      <c r="UXO27" s="158"/>
      <c r="UXP27" s="158"/>
      <c r="UXQ27" s="158"/>
      <c r="UXR27" s="158"/>
      <c r="UXS27" s="158"/>
      <c r="UXT27" s="158"/>
      <c r="UXU27" s="158"/>
      <c r="UXV27" s="158"/>
      <c r="UXW27" s="158"/>
      <c r="UXX27" s="158"/>
      <c r="UXY27" s="158"/>
      <c r="UXZ27" s="158"/>
      <c r="UYA27" s="158"/>
      <c r="UYB27" s="158"/>
      <c r="UYC27" s="158"/>
      <c r="UYD27" s="158"/>
      <c r="UYE27" s="158"/>
      <c r="UYF27" s="158"/>
      <c r="UYG27" s="158"/>
      <c r="UYH27" s="55"/>
      <c r="UYI27" s="158"/>
      <c r="UYJ27" s="158"/>
      <c r="UYK27" s="158"/>
      <c r="UYL27" s="158"/>
      <c r="UYM27" s="158"/>
      <c r="UYN27" s="158"/>
      <c r="UYO27" s="158"/>
      <c r="UYP27" s="158"/>
      <c r="UYQ27" s="158"/>
      <c r="UYR27" s="158"/>
      <c r="UYS27" s="158"/>
      <c r="UYT27" s="158"/>
      <c r="UYU27" s="158"/>
      <c r="UYV27" s="158"/>
      <c r="UYW27" s="158"/>
      <c r="UYX27" s="158"/>
      <c r="UYY27" s="158"/>
      <c r="UYZ27" s="158"/>
      <c r="UZA27" s="158"/>
      <c r="UZB27" s="158"/>
      <c r="UZC27" s="158"/>
      <c r="UZD27" s="158"/>
      <c r="UZE27" s="158"/>
      <c r="UZF27" s="55"/>
      <c r="UZG27" s="158"/>
      <c r="UZH27" s="158"/>
      <c r="UZI27" s="158"/>
      <c r="UZJ27" s="158"/>
      <c r="UZK27" s="158"/>
      <c r="UZL27" s="158"/>
      <c r="UZM27" s="158"/>
      <c r="UZN27" s="158"/>
      <c r="UZO27" s="158"/>
      <c r="UZP27" s="158"/>
      <c r="UZQ27" s="158"/>
      <c r="UZR27" s="158"/>
      <c r="UZS27" s="158"/>
      <c r="UZT27" s="158"/>
      <c r="UZU27" s="158"/>
      <c r="UZV27" s="158"/>
      <c r="UZW27" s="158"/>
      <c r="UZX27" s="158"/>
      <c r="UZY27" s="158"/>
      <c r="UZZ27" s="158"/>
      <c r="VAA27" s="158"/>
      <c r="VAB27" s="158"/>
      <c r="VAC27" s="158"/>
      <c r="VAD27" s="55"/>
      <c r="VAE27" s="158"/>
      <c r="VAF27" s="158"/>
      <c r="VAG27" s="158"/>
      <c r="VAH27" s="158"/>
      <c r="VAI27" s="158"/>
      <c r="VAJ27" s="158"/>
      <c r="VAK27" s="158"/>
      <c r="VAL27" s="158"/>
      <c r="VAM27" s="158"/>
      <c r="VAN27" s="158"/>
      <c r="VAO27" s="158"/>
      <c r="VAP27" s="158"/>
      <c r="VAQ27" s="158"/>
      <c r="VAR27" s="158"/>
      <c r="VAS27" s="158"/>
      <c r="VAT27" s="158"/>
      <c r="VAU27" s="158"/>
      <c r="VAV27" s="158"/>
      <c r="VAW27" s="158"/>
      <c r="VAX27" s="158"/>
      <c r="VAY27" s="158"/>
      <c r="VAZ27" s="158"/>
      <c r="VBA27" s="158"/>
      <c r="VBB27" s="55"/>
      <c r="VBC27" s="158"/>
      <c r="VBD27" s="158"/>
      <c r="VBE27" s="158"/>
      <c r="VBF27" s="158"/>
      <c r="VBG27" s="158"/>
      <c r="VBH27" s="158"/>
      <c r="VBI27" s="158"/>
      <c r="VBJ27" s="158"/>
      <c r="VBK27" s="158"/>
      <c r="VBL27" s="158"/>
      <c r="VBM27" s="158"/>
      <c r="VBN27" s="158"/>
      <c r="VBO27" s="158"/>
      <c r="VBP27" s="158"/>
      <c r="VBQ27" s="158"/>
      <c r="VBR27" s="158"/>
      <c r="VBS27" s="158"/>
      <c r="VBT27" s="158"/>
      <c r="VBU27" s="158"/>
      <c r="VBV27" s="158"/>
      <c r="VBW27" s="158"/>
      <c r="VBX27" s="158"/>
      <c r="VBY27" s="158"/>
      <c r="VBZ27" s="55"/>
      <c r="VCA27" s="158"/>
      <c r="VCB27" s="158"/>
      <c r="VCC27" s="158"/>
      <c r="VCD27" s="158"/>
      <c r="VCE27" s="158"/>
      <c r="VCF27" s="158"/>
      <c r="VCG27" s="158"/>
      <c r="VCH27" s="158"/>
      <c r="VCI27" s="158"/>
      <c r="VCJ27" s="158"/>
      <c r="VCK27" s="158"/>
      <c r="VCL27" s="158"/>
      <c r="VCM27" s="158"/>
      <c r="VCN27" s="158"/>
      <c r="VCO27" s="158"/>
      <c r="VCP27" s="158"/>
      <c r="VCQ27" s="158"/>
      <c r="VCR27" s="158"/>
      <c r="VCS27" s="158"/>
      <c r="VCT27" s="158"/>
      <c r="VCU27" s="158"/>
      <c r="VCV27" s="158"/>
      <c r="VCW27" s="158"/>
      <c r="VCX27" s="55"/>
      <c r="VCY27" s="158"/>
      <c r="VCZ27" s="158"/>
      <c r="VDA27" s="158"/>
      <c r="VDB27" s="158"/>
      <c r="VDC27" s="158"/>
      <c r="VDD27" s="158"/>
      <c r="VDE27" s="158"/>
      <c r="VDF27" s="158"/>
      <c r="VDG27" s="158"/>
      <c r="VDH27" s="158"/>
      <c r="VDI27" s="158"/>
      <c r="VDJ27" s="158"/>
      <c r="VDK27" s="158"/>
      <c r="VDL27" s="158"/>
      <c r="VDM27" s="158"/>
      <c r="VDN27" s="158"/>
      <c r="VDO27" s="158"/>
      <c r="VDP27" s="158"/>
      <c r="VDQ27" s="158"/>
      <c r="VDR27" s="158"/>
      <c r="VDS27" s="158"/>
      <c r="VDT27" s="158"/>
      <c r="VDU27" s="158"/>
      <c r="VDV27" s="55"/>
      <c r="VDW27" s="158"/>
      <c r="VDX27" s="158"/>
      <c r="VDY27" s="158"/>
      <c r="VDZ27" s="158"/>
      <c r="VEA27" s="158"/>
      <c r="VEB27" s="158"/>
      <c r="VEC27" s="158"/>
      <c r="VED27" s="158"/>
      <c r="VEE27" s="158"/>
      <c r="VEF27" s="158"/>
      <c r="VEG27" s="158"/>
      <c r="VEH27" s="158"/>
      <c r="VEI27" s="158"/>
      <c r="VEJ27" s="158"/>
      <c r="VEK27" s="158"/>
      <c r="VEL27" s="158"/>
      <c r="VEM27" s="158"/>
      <c r="VEN27" s="158"/>
      <c r="VEO27" s="158"/>
      <c r="VEP27" s="158"/>
      <c r="VEQ27" s="158"/>
      <c r="VER27" s="158"/>
      <c r="VES27" s="158"/>
      <c r="VET27" s="55"/>
      <c r="VEU27" s="158"/>
      <c r="VEV27" s="158"/>
      <c r="VEW27" s="158"/>
      <c r="VEX27" s="158"/>
      <c r="VEY27" s="158"/>
      <c r="VEZ27" s="158"/>
      <c r="VFA27" s="158"/>
      <c r="VFB27" s="158"/>
      <c r="VFC27" s="158"/>
      <c r="VFD27" s="158"/>
      <c r="VFE27" s="158"/>
      <c r="VFF27" s="158"/>
      <c r="VFG27" s="158"/>
      <c r="VFH27" s="158"/>
      <c r="VFI27" s="158"/>
      <c r="VFJ27" s="158"/>
      <c r="VFK27" s="158"/>
      <c r="VFL27" s="158"/>
      <c r="VFM27" s="158"/>
      <c r="VFN27" s="158"/>
      <c r="VFO27" s="158"/>
      <c r="VFP27" s="158"/>
      <c r="VFQ27" s="158"/>
      <c r="VFR27" s="55"/>
      <c r="VFS27" s="158"/>
      <c r="VFT27" s="158"/>
      <c r="VFU27" s="158"/>
      <c r="VFV27" s="158"/>
      <c r="VFW27" s="158"/>
      <c r="VFX27" s="158"/>
      <c r="VFY27" s="158"/>
      <c r="VFZ27" s="158"/>
      <c r="VGA27" s="158"/>
      <c r="VGB27" s="158"/>
      <c r="VGC27" s="158"/>
      <c r="VGD27" s="158"/>
      <c r="VGE27" s="158"/>
      <c r="VGF27" s="158"/>
      <c r="VGG27" s="158"/>
      <c r="VGH27" s="158"/>
      <c r="VGI27" s="158"/>
      <c r="VGJ27" s="158"/>
      <c r="VGK27" s="158"/>
      <c r="VGL27" s="158"/>
      <c r="VGM27" s="158"/>
      <c r="VGN27" s="158"/>
      <c r="VGO27" s="158"/>
      <c r="VGP27" s="55"/>
      <c r="VGQ27" s="158"/>
      <c r="VGR27" s="158"/>
      <c r="VGS27" s="158"/>
      <c r="VGT27" s="158"/>
      <c r="VGU27" s="158"/>
      <c r="VGV27" s="158"/>
      <c r="VGW27" s="158"/>
      <c r="VGX27" s="158"/>
      <c r="VGY27" s="158"/>
      <c r="VGZ27" s="158"/>
      <c r="VHA27" s="158"/>
      <c r="VHB27" s="158"/>
      <c r="VHC27" s="158"/>
      <c r="VHD27" s="158"/>
      <c r="VHE27" s="158"/>
      <c r="VHF27" s="158"/>
      <c r="VHG27" s="158"/>
      <c r="VHH27" s="158"/>
      <c r="VHI27" s="158"/>
      <c r="VHJ27" s="158"/>
      <c r="VHK27" s="158"/>
      <c r="VHL27" s="158"/>
      <c r="VHM27" s="158"/>
      <c r="VHN27" s="55"/>
      <c r="VHO27" s="158"/>
      <c r="VHP27" s="158"/>
      <c r="VHQ27" s="158"/>
      <c r="VHR27" s="158"/>
      <c r="VHS27" s="158"/>
      <c r="VHT27" s="158"/>
      <c r="VHU27" s="158"/>
      <c r="VHV27" s="158"/>
      <c r="VHW27" s="158"/>
      <c r="VHX27" s="158"/>
      <c r="VHY27" s="158"/>
      <c r="VHZ27" s="158"/>
      <c r="VIA27" s="158"/>
      <c r="VIB27" s="158"/>
      <c r="VIC27" s="158"/>
      <c r="VID27" s="158"/>
      <c r="VIE27" s="158"/>
      <c r="VIF27" s="158"/>
      <c r="VIG27" s="158"/>
      <c r="VIH27" s="158"/>
      <c r="VII27" s="158"/>
      <c r="VIJ27" s="158"/>
      <c r="VIK27" s="158"/>
      <c r="VIL27" s="55"/>
      <c r="VIM27" s="158"/>
      <c r="VIN27" s="158"/>
      <c r="VIO27" s="158"/>
      <c r="VIP27" s="158"/>
      <c r="VIQ27" s="158"/>
      <c r="VIR27" s="158"/>
      <c r="VIS27" s="158"/>
      <c r="VIT27" s="158"/>
      <c r="VIU27" s="158"/>
      <c r="VIV27" s="158"/>
      <c r="VIW27" s="158"/>
      <c r="VIX27" s="158"/>
      <c r="VIY27" s="158"/>
      <c r="VIZ27" s="158"/>
      <c r="VJA27" s="158"/>
      <c r="VJB27" s="158"/>
      <c r="VJC27" s="158"/>
      <c r="VJD27" s="158"/>
      <c r="VJE27" s="158"/>
      <c r="VJF27" s="158"/>
      <c r="VJG27" s="158"/>
      <c r="VJH27" s="158"/>
      <c r="VJI27" s="158"/>
      <c r="VJJ27" s="55"/>
      <c r="VJK27" s="158"/>
      <c r="VJL27" s="158"/>
      <c r="VJM27" s="158"/>
      <c r="VJN27" s="158"/>
      <c r="VJO27" s="158"/>
      <c r="VJP27" s="158"/>
      <c r="VJQ27" s="158"/>
      <c r="VJR27" s="158"/>
      <c r="VJS27" s="158"/>
      <c r="VJT27" s="158"/>
      <c r="VJU27" s="158"/>
      <c r="VJV27" s="158"/>
      <c r="VJW27" s="158"/>
      <c r="VJX27" s="158"/>
      <c r="VJY27" s="158"/>
      <c r="VJZ27" s="158"/>
      <c r="VKA27" s="158"/>
      <c r="VKB27" s="158"/>
      <c r="VKC27" s="158"/>
      <c r="VKD27" s="158"/>
      <c r="VKE27" s="158"/>
      <c r="VKF27" s="158"/>
      <c r="VKG27" s="158"/>
      <c r="VKH27" s="55"/>
      <c r="VKI27" s="158"/>
      <c r="VKJ27" s="158"/>
      <c r="VKK27" s="158"/>
      <c r="VKL27" s="158"/>
      <c r="VKM27" s="158"/>
      <c r="VKN27" s="158"/>
      <c r="VKO27" s="158"/>
      <c r="VKP27" s="158"/>
      <c r="VKQ27" s="158"/>
      <c r="VKR27" s="158"/>
      <c r="VKS27" s="158"/>
      <c r="VKT27" s="158"/>
      <c r="VKU27" s="158"/>
      <c r="VKV27" s="158"/>
      <c r="VKW27" s="158"/>
      <c r="VKX27" s="158"/>
      <c r="VKY27" s="158"/>
      <c r="VKZ27" s="158"/>
      <c r="VLA27" s="158"/>
      <c r="VLB27" s="158"/>
      <c r="VLC27" s="158"/>
      <c r="VLD27" s="158"/>
      <c r="VLE27" s="158"/>
      <c r="VLF27" s="55"/>
      <c r="VLG27" s="158"/>
      <c r="VLH27" s="158"/>
      <c r="VLI27" s="158"/>
      <c r="VLJ27" s="158"/>
      <c r="VLK27" s="158"/>
      <c r="VLL27" s="158"/>
      <c r="VLM27" s="158"/>
      <c r="VLN27" s="158"/>
      <c r="VLO27" s="158"/>
      <c r="VLP27" s="158"/>
      <c r="VLQ27" s="158"/>
      <c r="VLR27" s="158"/>
      <c r="VLS27" s="158"/>
      <c r="VLT27" s="158"/>
      <c r="VLU27" s="158"/>
      <c r="VLV27" s="158"/>
      <c r="VLW27" s="158"/>
      <c r="VLX27" s="158"/>
      <c r="VLY27" s="158"/>
      <c r="VLZ27" s="158"/>
      <c r="VMA27" s="158"/>
      <c r="VMB27" s="158"/>
      <c r="VMC27" s="158"/>
      <c r="VMD27" s="55"/>
      <c r="VME27" s="158"/>
      <c r="VMF27" s="158"/>
      <c r="VMG27" s="158"/>
      <c r="VMH27" s="158"/>
      <c r="VMI27" s="158"/>
      <c r="VMJ27" s="158"/>
      <c r="VMK27" s="158"/>
      <c r="VML27" s="158"/>
      <c r="VMM27" s="158"/>
      <c r="VMN27" s="158"/>
      <c r="VMO27" s="158"/>
      <c r="VMP27" s="158"/>
      <c r="VMQ27" s="158"/>
      <c r="VMR27" s="158"/>
      <c r="VMS27" s="158"/>
      <c r="VMT27" s="158"/>
      <c r="VMU27" s="158"/>
      <c r="VMV27" s="158"/>
      <c r="VMW27" s="158"/>
      <c r="VMX27" s="158"/>
      <c r="VMY27" s="158"/>
      <c r="VMZ27" s="158"/>
      <c r="VNA27" s="158"/>
      <c r="VNB27" s="55"/>
      <c r="VNC27" s="158"/>
      <c r="VND27" s="158"/>
      <c r="VNE27" s="158"/>
      <c r="VNF27" s="158"/>
      <c r="VNG27" s="158"/>
      <c r="VNH27" s="158"/>
      <c r="VNI27" s="158"/>
      <c r="VNJ27" s="158"/>
      <c r="VNK27" s="158"/>
      <c r="VNL27" s="158"/>
      <c r="VNM27" s="158"/>
      <c r="VNN27" s="158"/>
      <c r="VNO27" s="158"/>
      <c r="VNP27" s="158"/>
      <c r="VNQ27" s="158"/>
      <c r="VNR27" s="158"/>
      <c r="VNS27" s="158"/>
      <c r="VNT27" s="158"/>
      <c r="VNU27" s="158"/>
      <c r="VNV27" s="158"/>
      <c r="VNW27" s="158"/>
      <c r="VNX27" s="158"/>
      <c r="VNY27" s="158"/>
      <c r="VNZ27" s="55"/>
      <c r="VOA27" s="158"/>
      <c r="VOB27" s="158"/>
      <c r="VOC27" s="158"/>
      <c r="VOD27" s="158"/>
      <c r="VOE27" s="158"/>
      <c r="VOF27" s="158"/>
      <c r="VOG27" s="158"/>
      <c r="VOH27" s="158"/>
      <c r="VOI27" s="158"/>
      <c r="VOJ27" s="158"/>
      <c r="VOK27" s="158"/>
      <c r="VOL27" s="158"/>
      <c r="VOM27" s="158"/>
      <c r="VON27" s="158"/>
      <c r="VOO27" s="158"/>
      <c r="VOP27" s="158"/>
      <c r="VOQ27" s="158"/>
      <c r="VOR27" s="158"/>
      <c r="VOS27" s="158"/>
      <c r="VOT27" s="158"/>
      <c r="VOU27" s="158"/>
      <c r="VOV27" s="158"/>
      <c r="VOW27" s="158"/>
      <c r="VOX27" s="55"/>
      <c r="VOY27" s="158"/>
      <c r="VOZ27" s="158"/>
      <c r="VPA27" s="158"/>
      <c r="VPB27" s="158"/>
      <c r="VPC27" s="158"/>
      <c r="VPD27" s="158"/>
      <c r="VPE27" s="158"/>
      <c r="VPF27" s="158"/>
      <c r="VPG27" s="158"/>
      <c r="VPH27" s="158"/>
      <c r="VPI27" s="158"/>
      <c r="VPJ27" s="158"/>
      <c r="VPK27" s="158"/>
      <c r="VPL27" s="158"/>
      <c r="VPM27" s="158"/>
      <c r="VPN27" s="158"/>
      <c r="VPO27" s="158"/>
      <c r="VPP27" s="158"/>
      <c r="VPQ27" s="158"/>
      <c r="VPR27" s="158"/>
      <c r="VPS27" s="158"/>
      <c r="VPT27" s="158"/>
      <c r="VPU27" s="158"/>
      <c r="VPV27" s="55"/>
      <c r="VPW27" s="158"/>
      <c r="VPX27" s="158"/>
      <c r="VPY27" s="158"/>
      <c r="VPZ27" s="158"/>
      <c r="VQA27" s="158"/>
      <c r="VQB27" s="158"/>
      <c r="VQC27" s="158"/>
      <c r="VQD27" s="158"/>
      <c r="VQE27" s="158"/>
      <c r="VQF27" s="158"/>
      <c r="VQG27" s="158"/>
      <c r="VQH27" s="158"/>
      <c r="VQI27" s="158"/>
      <c r="VQJ27" s="158"/>
      <c r="VQK27" s="158"/>
      <c r="VQL27" s="158"/>
      <c r="VQM27" s="158"/>
      <c r="VQN27" s="158"/>
      <c r="VQO27" s="158"/>
      <c r="VQP27" s="158"/>
      <c r="VQQ27" s="158"/>
      <c r="VQR27" s="158"/>
      <c r="VQS27" s="158"/>
      <c r="VQT27" s="55"/>
      <c r="VQU27" s="158"/>
      <c r="VQV27" s="158"/>
      <c r="VQW27" s="158"/>
      <c r="VQX27" s="158"/>
      <c r="VQY27" s="158"/>
      <c r="VQZ27" s="158"/>
      <c r="VRA27" s="158"/>
      <c r="VRB27" s="158"/>
      <c r="VRC27" s="158"/>
      <c r="VRD27" s="158"/>
      <c r="VRE27" s="158"/>
      <c r="VRF27" s="158"/>
      <c r="VRG27" s="158"/>
      <c r="VRH27" s="158"/>
      <c r="VRI27" s="158"/>
      <c r="VRJ27" s="158"/>
      <c r="VRK27" s="158"/>
      <c r="VRL27" s="158"/>
      <c r="VRM27" s="158"/>
      <c r="VRN27" s="158"/>
      <c r="VRO27" s="158"/>
      <c r="VRP27" s="158"/>
      <c r="VRQ27" s="158"/>
      <c r="VRR27" s="55"/>
      <c r="VRS27" s="158"/>
      <c r="VRT27" s="158"/>
      <c r="VRU27" s="158"/>
      <c r="VRV27" s="158"/>
      <c r="VRW27" s="158"/>
      <c r="VRX27" s="158"/>
      <c r="VRY27" s="158"/>
      <c r="VRZ27" s="158"/>
      <c r="VSA27" s="158"/>
      <c r="VSB27" s="158"/>
      <c r="VSC27" s="158"/>
      <c r="VSD27" s="158"/>
      <c r="VSE27" s="158"/>
      <c r="VSF27" s="158"/>
      <c r="VSG27" s="158"/>
      <c r="VSH27" s="158"/>
      <c r="VSI27" s="158"/>
      <c r="VSJ27" s="158"/>
      <c r="VSK27" s="158"/>
      <c r="VSL27" s="158"/>
      <c r="VSM27" s="158"/>
      <c r="VSN27" s="158"/>
      <c r="VSO27" s="158"/>
      <c r="VSP27" s="55"/>
      <c r="VSQ27" s="158"/>
      <c r="VSR27" s="158"/>
      <c r="VSS27" s="158"/>
      <c r="VST27" s="158"/>
      <c r="VSU27" s="158"/>
      <c r="VSV27" s="158"/>
      <c r="VSW27" s="158"/>
      <c r="VSX27" s="158"/>
      <c r="VSY27" s="158"/>
      <c r="VSZ27" s="158"/>
      <c r="VTA27" s="158"/>
      <c r="VTB27" s="158"/>
      <c r="VTC27" s="158"/>
      <c r="VTD27" s="158"/>
      <c r="VTE27" s="158"/>
      <c r="VTF27" s="158"/>
      <c r="VTG27" s="158"/>
      <c r="VTH27" s="158"/>
      <c r="VTI27" s="158"/>
      <c r="VTJ27" s="158"/>
      <c r="VTK27" s="158"/>
      <c r="VTL27" s="158"/>
      <c r="VTM27" s="158"/>
      <c r="VTN27" s="55"/>
      <c r="VTO27" s="158"/>
      <c r="VTP27" s="158"/>
      <c r="VTQ27" s="158"/>
      <c r="VTR27" s="158"/>
      <c r="VTS27" s="158"/>
      <c r="VTT27" s="158"/>
      <c r="VTU27" s="158"/>
      <c r="VTV27" s="158"/>
      <c r="VTW27" s="158"/>
      <c r="VTX27" s="158"/>
      <c r="VTY27" s="158"/>
      <c r="VTZ27" s="158"/>
      <c r="VUA27" s="158"/>
      <c r="VUB27" s="158"/>
      <c r="VUC27" s="158"/>
      <c r="VUD27" s="158"/>
      <c r="VUE27" s="158"/>
      <c r="VUF27" s="158"/>
      <c r="VUG27" s="158"/>
      <c r="VUH27" s="158"/>
      <c r="VUI27" s="158"/>
      <c r="VUJ27" s="158"/>
      <c r="VUK27" s="158"/>
      <c r="VUL27" s="55"/>
      <c r="VUM27" s="158"/>
      <c r="VUN27" s="158"/>
      <c r="VUO27" s="158"/>
      <c r="VUP27" s="158"/>
      <c r="VUQ27" s="158"/>
      <c r="VUR27" s="158"/>
      <c r="VUS27" s="158"/>
      <c r="VUT27" s="158"/>
      <c r="VUU27" s="158"/>
      <c r="VUV27" s="158"/>
      <c r="VUW27" s="158"/>
      <c r="VUX27" s="158"/>
      <c r="VUY27" s="158"/>
      <c r="VUZ27" s="158"/>
      <c r="VVA27" s="158"/>
      <c r="VVB27" s="158"/>
      <c r="VVC27" s="158"/>
      <c r="VVD27" s="158"/>
      <c r="VVE27" s="158"/>
      <c r="VVF27" s="158"/>
      <c r="VVG27" s="158"/>
      <c r="VVH27" s="158"/>
      <c r="VVI27" s="158"/>
      <c r="VVJ27" s="55"/>
      <c r="VVK27" s="158"/>
      <c r="VVL27" s="158"/>
      <c r="VVM27" s="158"/>
      <c r="VVN27" s="158"/>
      <c r="VVO27" s="158"/>
      <c r="VVP27" s="158"/>
      <c r="VVQ27" s="158"/>
      <c r="VVR27" s="158"/>
      <c r="VVS27" s="158"/>
      <c r="VVT27" s="158"/>
      <c r="VVU27" s="158"/>
      <c r="VVV27" s="158"/>
      <c r="VVW27" s="158"/>
      <c r="VVX27" s="158"/>
      <c r="VVY27" s="158"/>
      <c r="VVZ27" s="158"/>
      <c r="VWA27" s="158"/>
      <c r="VWB27" s="158"/>
      <c r="VWC27" s="158"/>
      <c r="VWD27" s="158"/>
      <c r="VWE27" s="158"/>
      <c r="VWF27" s="158"/>
      <c r="VWG27" s="158"/>
      <c r="VWH27" s="55"/>
      <c r="VWI27" s="158"/>
      <c r="VWJ27" s="158"/>
      <c r="VWK27" s="158"/>
      <c r="VWL27" s="158"/>
      <c r="VWM27" s="158"/>
      <c r="VWN27" s="158"/>
      <c r="VWO27" s="158"/>
      <c r="VWP27" s="158"/>
      <c r="VWQ27" s="158"/>
      <c r="VWR27" s="158"/>
      <c r="VWS27" s="158"/>
      <c r="VWT27" s="158"/>
      <c r="VWU27" s="158"/>
      <c r="VWV27" s="158"/>
      <c r="VWW27" s="158"/>
      <c r="VWX27" s="158"/>
      <c r="VWY27" s="158"/>
      <c r="VWZ27" s="158"/>
      <c r="VXA27" s="158"/>
      <c r="VXB27" s="158"/>
      <c r="VXC27" s="158"/>
      <c r="VXD27" s="158"/>
      <c r="VXE27" s="158"/>
      <c r="VXF27" s="55"/>
      <c r="VXG27" s="158"/>
      <c r="VXH27" s="158"/>
      <c r="VXI27" s="158"/>
      <c r="VXJ27" s="158"/>
      <c r="VXK27" s="158"/>
      <c r="VXL27" s="158"/>
      <c r="VXM27" s="158"/>
      <c r="VXN27" s="158"/>
      <c r="VXO27" s="158"/>
      <c r="VXP27" s="158"/>
      <c r="VXQ27" s="158"/>
      <c r="VXR27" s="158"/>
      <c r="VXS27" s="158"/>
      <c r="VXT27" s="158"/>
      <c r="VXU27" s="158"/>
      <c r="VXV27" s="158"/>
      <c r="VXW27" s="158"/>
      <c r="VXX27" s="158"/>
      <c r="VXY27" s="158"/>
      <c r="VXZ27" s="158"/>
      <c r="VYA27" s="158"/>
      <c r="VYB27" s="158"/>
      <c r="VYC27" s="158"/>
      <c r="VYD27" s="55"/>
      <c r="VYE27" s="158"/>
      <c r="VYF27" s="158"/>
      <c r="VYG27" s="158"/>
      <c r="VYH27" s="158"/>
      <c r="VYI27" s="158"/>
      <c r="VYJ27" s="158"/>
      <c r="VYK27" s="158"/>
      <c r="VYL27" s="158"/>
      <c r="VYM27" s="158"/>
      <c r="VYN27" s="158"/>
      <c r="VYO27" s="158"/>
      <c r="VYP27" s="158"/>
      <c r="VYQ27" s="158"/>
      <c r="VYR27" s="158"/>
      <c r="VYS27" s="158"/>
      <c r="VYT27" s="158"/>
      <c r="VYU27" s="158"/>
      <c r="VYV27" s="158"/>
      <c r="VYW27" s="158"/>
      <c r="VYX27" s="158"/>
      <c r="VYY27" s="158"/>
      <c r="VYZ27" s="158"/>
      <c r="VZA27" s="158"/>
      <c r="VZB27" s="55"/>
      <c r="VZC27" s="158"/>
      <c r="VZD27" s="158"/>
      <c r="VZE27" s="158"/>
      <c r="VZF27" s="158"/>
      <c r="VZG27" s="158"/>
      <c r="VZH27" s="158"/>
      <c r="VZI27" s="158"/>
      <c r="VZJ27" s="158"/>
      <c r="VZK27" s="158"/>
      <c r="VZL27" s="158"/>
      <c r="VZM27" s="158"/>
      <c r="VZN27" s="158"/>
      <c r="VZO27" s="158"/>
      <c r="VZP27" s="158"/>
      <c r="VZQ27" s="158"/>
      <c r="VZR27" s="158"/>
      <c r="VZS27" s="158"/>
      <c r="VZT27" s="158"/>
      <c r="VZU27" s="158"/>
      <c r="VZV27" s="158"/>
      <c r="VZW27" s="158"/>
      <c r="VZX27" s="158"/>
      <c r="VZY27" s="158"/>
      <c r="VZZ27" s="55"/>
      <c r="WAA27" s="158"/>
      <c r="WAB27" s="158"/>
      <c r="WAC27" s="158"/>
      <c r="WAD27" s="158"/>
      <c r="WAE27" s="158"/>
      <c r="WAF27" s="158"/>
      <c r="WAG27" s="158"/>
      <c r="WAH27" s="158"/>
      <c r="WAI27" s="158"/>
      <c r="WAJ27" s="158"/>
      <c r="WAK27" s="158"/>
      <c r="WAL27" s="158"/>
      <c r="WAM27" s="158"/>
      <c r="WAN27" s="158"/>
      <c r="WAO27" s="158"/>
      <c r="WAP27" s="158"/>
      <c r="WAQ27" s="158"/>
      <c r="WAR27" s="158"/>
      <c r="WAS27" s="158"/>
      <c r="WAT27" s="158"/>
      <c r="WAU27" s="158"/>
      <c r="WAV27" s="158"/>
      <c r="WAW27" s="158"/>
      <c r="WAX27" s="55"/>
      <c r="WAY27" s="158"/>
      <c r="WAZ27" s="158"/>
      <c r="WBA27" s="158"/>
      <c r="WBB27" s="158"/>
      <c r="WBC27" s="158"/>
      <c r="WBD27" s="158"/>
      <c r="WBE27" s="158"/>
      <c r="WBF27" s="158"/>
      <c r="WBG27" s="158"/>
      <c r="WBH27" s="158"/>
      <c r="WBI27" s="158"/>
      <c r="WBJ27" s="158"/>
      <c r="WBK27" s="158"/>
      <c r="WBL27" s="158"/>
      <c r="WBM27" s="158"/>
      <c r="WBN27" s="158"/>
      <c r="WBO27" s="158"/>
      <c r="WBP27" s="158"/>
      <c r="WBQ27" s="158"/>
      <c r="WBR27" s="158"/>
      <c r="WBS27" s="158"/>
      <c r="WBT27" s="158"/>
      <c r="WBU27" s="158"/>
      <c r="WBV27" s="55"/>
      <c r="WBW27" s="158"/>
      <c r="WBX27" s="158"/>
      <c r="WBY27" s="158"/>
      <c r="WBZ27" s="158"/>
      <c r="WCA27" s="158"/>
      <c r="WCB27" s="158"/>
      <c r="WCC27" s="158"/>
      <c r="WCD27" s="158"/>
      <c r="WCE27" s="158"/>
      <c r="WCF27" s="158"/>
      <c r="WCG27" s="158"/>
      <c r="WCH27" s="158"/>
      <c r="WCI27" s="158"/>
      <c r="WCJ27" s="158"/>
      <c r="WCK27" s="158"/>
      <c r="WCL27" s="158"/>
      <c r="WCM27" s="158"/>
      <c r="WCN27" s="158"/>
      <c r="WCO27" s="158"/>
      <c r="WCP27" s="158"/>
      <c r="WCQ27" s="158"/>
      <c r="WCR27" s="158"/>
      <c r="WCS27" s="158"/>
      <c r="WCT27" s="55"/>
      <c r="WCU27" s="158"/>
      <c r="WCV27" s="158"/>
      <c r="WCW27" s="158"/>
      <c r="WCX27" s="158"/>
      <c r="WCY27" s="158"/>
      <c r="WCZ27" s="158"/>
      <c r="WDA27" s="158"/>
      <c r="WDB27" s="158"/>
      <c r="WDC27" s="158"/>
      <c r="WDD27" s="158"/>
      <c r="WDE27" s="158"/>
      <c r="WDF27" s="158"/>
      <c r="WDG27" s="158"/>
      <c r="WDH27" s="158"/>
      <c r="WDI27" s="158"/>
      <c r="WDJ27" s="158"/>
      <c r="WDK27" s="158"/>
      <c r="WDL27" s="158"/>
      <c r="WDM27" s="158"/>
      <c r="WDN27" s="158"/>
      <c r="WDO27" s="158"/>
      <c r="WDP27" s="158"/>
      <c r="WDQ27" s="158"/>
      <c r="WDR27" s="55"/>
      <c r="WDS27" s="158"/>
      <c r="WDT27" s="158"/>
      <c r="WDU27" s="158"/>
      <c r="WDV27" s="158"/>
      <c r="WDW27" s="158"/>
      <c r="WDX27" s="158"/>
      <c r="WDY27" s="158"/>
      <c r="WDZ27" s="158"/>
      <c r="WEA27" s="158"/>
      <c r="WEB27" s="158"/>
      <c r="WEC27" s="158"/>
      <c r="WED27" s="158"/>
      <c r="WEE27" s="158"/>
      <c r="WEF27" s="158"/>
      <c r="WEG27" s="158"/>
      <c r="WEH27" s="158"/>
      <c r="WEI27" s="158"/>
      <c r="WEJ27" s="158"/>
      <c r="WEK27" s="158"/>
      <c r="WEL27" s="158"/>
      <c r="WEM27" s="158"/>
      <c r="WEN27" s="158"/>
      <c r="WEO27" s="158"/>
      <c r="WEP27" s="55"/>
      <c r="WEQ27" s="158"/>
      <c r="WER27" s="158"/>
      <c r="WES27" s="158"/>
      <c r="WET27" s="158"/>
      <c r="WEU27" s="158"/>
      <c r="WEV27" s="158"/>
      <c r="WEW27" s="158"/>
      <c r="WEX27" s="158"/>
      <c r="WEY27" s="158"/>
      <c r="WEZ27" s="158"/>
      <c r="WFA27" s="158"/>
      <c r="WFB27" s="158"/>
      <c r="WFC27" s="158"/>
      <c r="WFD27" s="158"/>
      <c r="WFE27" s="158"/>
      <c r="WFF27" s="158"/>
      <c r="WFG27" s="158"/>
      <c r="WFH27" s="158"/>
      <c r="WFI27" s="158"/>
      <c r="WFJ27" s="158"/>
      <c r="WFK27" s="158"/>
      <c r="WFL27" s="158"/>
      <c r="WFM27" s="158"/>
      <c r="WFN27" s="55"/>
      <c r="WFO27" s="158"/>
      <c r="WFP27" s="158"/>
      <c r="WFQ27" s="158"/>
      <c r="WFR27" s="158"/>
      <c r="WFS27" s="158"/>
      <c r="WFT27" s="158"/>
      <c r="WFU27" s="158"/>
      <c r="WFV27" s="158"/>
      <c r="WFW27" s="158"/>
      <c r="WFX27" s="158"/>
      <c r="WFY27" s="158"/>
      <c r="WFZ27" s="158"/>
      <c r="WGA27" s="158"/>
      <c r="WGB27" s="158"/>
      <c r="WGC27" s="158"/>
      <c r="WGD27" s="158"/>
      <c r="WGE27" s="158"/>
      <c r="WGF27" s="158"/>
      <c r="WGG27" s="158"/>
      <c r="WGH27" s="158"/>
      <c r="WGI27" s="158"/>
      <c r="WGJ27" s="158"/>
      <c r="WGK27" s="158"/>
      <c r="WGL27" s="55"/>
      <c r="WGM27" s="158"/>
      <c r="WGN27" s="158"/>
      <c r="WGO27" s="158"/>
      <c r="WGP27" s="158"/>
      <c r="WGQ27" s="158"/>
      <c r="WGR27" s="158"/>
      <c r="WGS27" s="158"/>
      <c r="WGT27" s="158"/>
      <c r="WGU27" s="158"/>
      <c r="WGV27" s="158"/>
      <c r="WGW27" s="158"/>
      <c r="WGX27" s="158"/>
      <c r="WGY27" s="158"/>
      <c r="WGZ27" s="158"/>
      <c r="WHA27" s="158"/>
      <c r="WHB27" s="158"/>
      <c r="WHC27" s="158"/>
      <c r="WHD27" s="158"/>
      <c r="WHE27" s="158"/>
      <c r="WHF27" s="158"/>
      <c r="WHG27" s="158"/>
      <c r="WHH27" s="158"/>
      <c r="WHI27" s="158"/>
      <c r="WHJ27" s="55"/>
      <c r="WHK27" s="158"/>
      <c r="WHL27" s="158"/>
      <c r="WHM27" s="158"/>
      <c r="WHN27" s="158"/>
      <c r="WHO27" s="158"/>
      <c r="WHP27" s="158"/>
      <c r="WHQ27" s="158"/>
      <c r="WHR27" s="158"/>
      <c r="WHS27" s="158"/>
      <c r="WHT27" s="158"/>
      <c r="WHU27" s="158"/>
      <c r="WHV27" s="158"/>
      <c r="WHW27" s="158"/>
      <c r="WHX27" s="158"/>
      <c r="WHY27" s="158"/>
      <c r="WHZ27" s="158"/>
      <c r="WIA27" s="158"/>
      <c r="WIB27" s="158"/>
      <c r="WIC27" s="158"/>
      <c r="WID27" s="158"/>
      <c r="WIE27" s="158"/>
      <c r="WIF27" s="158"/>
      <c r="WIG27" s="158"/>
      <c r="WIH27" s="55"/>
      <c r="WII27" s="158"/>
      <c r="WIJ27" s="158"/>
      <c r="WIK27" s="158"/>
      <c r="WIL27" s="158"/>
      <c r="WIM27" s="158"/>
      <c r="WIN27" s="158"/>
      <c r="WIO27" s="158"/>
      <c r="WIP27" s="158"/>
      <c r="WIQ27" s="158"/>
      <c r="WIR27" s="158"/>
      <c r="WIS27" s="158"/>
      <c r="WIT27" s="158"/>
      <c r="WIU27" s="158"/>
      <c r="WIV27" s="158"/>
      <c r="WIW27" s="158"/>
      <c r="WIX27" s="158"/>
      <c r="WIY27" s="158"/>
      <c r="WIZ27" s="158"/>
      <c r="WJA27" s="158"/>
      <c r="WJB27" s="158"/>
      <c r="WJC27" s="158"/>
      <c r="WJD27" s="158"/>
      <c r="WJE27" s="158"/>
      <c r="WJF27" s="55"/>
      <c r="WJG27" s="158"/>
      <c r="WJH27" s="158"/>
      <c r="WJI27" s="158"/>
      <c r="WJJ27" s="158"/>
      <c r="WJK27" s="158"/>
      <c r="WJL27" s="158"/>
      <c r="WJM27" s="158"/>
      <c r="WJN27" s="158"/>
      <c r="WJO27" s="158"/>
      <c r="WJP27" s="158"/>
      <c r="WJQ27" s="158"/>
      <c r="WJR27" s="158"/>
      <c r="WJS27" s="158"/>
      <c r="WJT27" s="158"/>
      <c r="WJU27" s="158"/>
      <c r="WJV27" s="158"/>
      <c r="WJW27" s="158"/>
      <c r="WJX27" s="158"/>
      <c r="WJY27" s="158"/>
      <c r="WJZ27" s="158"/>
      <c r="WKA27" s="158"/>
      <c r="WKB27" s="158"/>
      <c r="WKC27" s="158"/>
      <c r="WKD27" s="55"/>
      <c r="WKE27" s="158"/>
      <c r="WKF27" s="158"/>
      <c r="WKG27" s="158"/>
      <c r="WKH27" s="158"/>
      <c r="WKI27" s="158"/>
      <c r="WKJ27" s="158"/>
      <c r="WKK27" s="158"/>
      <c r="WKL27" s="158"/>
      <c r="WKM27" s="158"/>
      <c r="WKN27" s="158"/>
      <c r="WKO27" s="158"/>
      <c r="WKP27" s="158"/>
      <c r="WKQ27" s="158"/>
      <c r="WKR27" s="158"/>
      <c r="WKS27" s="158"/>
      <c r="WKT27" s="158"/>
      <c r="WKU27" s="158"/>
      <c r="WKV27" s="158"/>
      <c r="WKW27" s="158"/>
      <c r="WKX27" s="158"/>
      <c r="WKY27" s="158"/>
      <c r="WKZ27" s="158"/>
      <c r="WLA27" s="158"/>
      <c r="WLB27" s="55"/>
      <c r="WLC27" s="158"/>
      <c r="WLD27" s="158"/>
      <c r="WLE27" s="158"/>
      <c r="WLF27" s="158"/>
      <c r="WLG27" s="158"/>
      <c r="WLH27" s="158"/>
      <c r="WLI27" s="158"/>
      <c r="WLJ27" s="158"/>
      <c r="WLK27" s="158"/>
      <c r="WLL27" s="158"/>
      <c r="WLM27" s="158"/>
      <c r="WLN27" s="158"/>
      <c r="WLO27" s="158"/>
      <c r="WLP27" s="158"/>
      <c r="WLQ27" s="158"/>
      <c r="WLR27" s="158"/>
      <c r="WLS27" s="158"/>
      <c r="WLT27" s="158"/>
      <c r="WLU27" s="158"/>
      <c r="WLV27" s="158"/>
      <c r="WLW27" s="158"/>
      <c r="WLX27" s="158"/>
      <c r="WLY27" s="158"/>
      <c r="WLZ27" s="55"/>
      <c r="WMA27" s="158"/>
      <c r="WMB27" s="158"/>
      <c r="WMC27" s="158"/>
      <c r="WMD27" s="158"/>
      <c r="WME27" s="158"/>
      <c r="WMF27" s="158"/>
      <c r="WMG27" s="158"/>
      <c r="WMH27" s="158"/>
      <c r="WMI27" s="158"/>
      <c r="WMJ27" s="158"/>
      <c r="WMK27" s="158"/>
      <c r="WML27" s="158"/>
      <c r="WMM27" s="158"/>
      <c r="WMN27" s="158"/>
      <c r="WMO27" s="158"/>
      <c r="WMP27" s="158"/>
      <c r="WMQ27" s="158"/>
      <c r="WMR27" s="158"/>
      <c r="WMS27" s="158"/>
      <c r="WMT27" s="158"/>
      <c r="WMU27" s="158"/>
      <c r="WMV27" s="158"/>
      <c r="WMW27" s="158"/>
      <c r="WMX27" s="55"/>
      <c r="WMY27" s="158"/>
      <c r="WMZ27" s="158"/>
      <c r="WNA27" s="158"/>
      <c r="WNB27" s="158"/>
      <c r="WNC27" s="158"/>
      <c r="WND27" s="158"/>
      <c r="WNE27" s="158"/>
      <c r="WNF27" s="158"/>
      <c r="WNG27" s="158"/>
      <c r="WNH27" s="158"/>
      <c r="WNI27" s="158"/>
      <c r="WNJ27" s="158"/>
      <c r="WNK27" s="158"/>
      <c r="WNL27" s="158"/>
      <c r="WNM27" s="158"/>
      <c r="WNN27" s="158"/>
      <c r="WNO27" s="158"/>
      <c r="WNP27" s="158"/>
      <c r="WNQ27" s="158"/>
      <c r="WNR27" s="158"/>
      <c r="WNS27" s="158"/>
      <c r="WNT27" s="158"/>
      <c r="WNU27" s="158"/>
      <c r="WNV27" s="55"/>
      <c r="WNW27" s="158"/>
      <c r="WNX27" s="158"/>
      <c r="WNY27" s="158"/>
      <c r="WNZ27" s="158"/>
      <c r="WOA27" s="158"/>
      <c r="WOB27" s="158"/>
      <c r="WOC27" s="158"/>
      <c r="WOD27" s="158"/>
      <c r="WOE27" s="158"/>
      <c r="WOF27" s="158"/>
      <c r="WOG27" s="158"/>
      <c r="WOH27" s="158"/>
      <c r="WOI27" s="158"/>
      <c r="WOJ27" s="158"/>
      <c r="WOK27" s="158"/>
      <c r="WOL27" s="158"/>
      <c r="WOM27" s="158"/>
      <c r="WON27" s="158"/>
      <c r="WOO27" s="158"/>
      <c r="WOP27" s="158"/>
      <c r="WOQ27" s="158"/>
      <c r="WOR27" s="158"/>
      <c r="WOS27" s="158"/>
      <c r="WOT27" s="55"/>
      <c r="WOU27" s="158"/>
      <c r="WOV27" s="158"/>
      <c r="WOW27" s="158"/>
      <c r="WOX27" s="158"/>
      <c r="WOY27" s="158"/>
      <c r="WOZ27" s="158"/>
      <c r="WPA27" s="158"/>
      <c r="WPB27" s="158"/>
      <c r="WPC27" s="158"/>
      <c r="WPD27" s="158"/>
      <c r="WPE27" s="158"/>
      <c r="WPF27" s="158"/>
      <c r="WPG27" s="158"/>
      <c r="WPH27" s="158"/>
      <c r="WPI27" s="158"/>
      <c r="WPJ27" s="158"/>
      <c r="WPK27" s="158"/>
      <c r="WPL27" s="158"/>
      <c r="WPM27" s="158"/>
      <c r="WPN27" s="158"/>
      <c r="WPO27" s="158"/>
      <c r="WPP27" s="158"/>
      <c r="WPQ27" s="158"/>
      <c r="WPR27" s="55"/>
      <c r="WPS27" s="158"/>
      <c r="WPT27" s="158"/>
      <c r="WPU27" s="158"/>
      <c r="WPV27" s="158"/>
      <c r="WPW27" s="158"/>
      <c r="WPX27" s="158"/>
      <c r="WPY27" s="158"/>
      <c r="WPZ27" s="158"/>
      <c r="WQA27" s="158"/>
      <c r="WQB27" s="158"/>
      <c r="WQC27" s="158"/>
      <c r="WQD27" s="158"/>
      <c r="WQE27" s="158"/>
      <c r="WQF27" s="158"/>
      <c r="WQG27" s="158"/>
      <c r="WQH27" s="158"/>
      <c r="WQI27" s="158"/>
      <c r="WQJ27" s="158"/>
      <c r="WQK27" s="158"/>
      <c r="WQL27" s="158"/>
      <c r="WQM27" s="158"/>
      <c r="WQN27" s="158"/>
      <c r="WQO27" s="158"/>
      <c r="WQP27" s="55"/>
      <c r="WQQ27" s="158"/>
      <c r="WQR27" s="158"/>
      <c r="WQS27" s="158"/>
      <c r="WQT27" s="158"/>
      <c r="WQU27" s="158"/>
      <c r="WQV27" s="158"/>
      <c r="WQW27" s="158"/>
      <c r="WQX27" s="158"/>
      <c r="WQY27" s="158"/>
      <c r="WQZ27" s="158"/>
      <c r="WRA27" s="158"/>
      <c r="WRB27" s="158"/>
      <c r="WRC27" s="158"/>
      <c r="WRD27" s="158"/>
      <c r="WRE27" s="158"/>
      <c r="WRF27" s="158"/>
      <c r="WRG27" s="158"/>
      <c r="WRH27" s="158"/>
      <c r="WRI27" s="158"/>
      <c r="WRJ27" s="158"/>
      <c r="WRK27" s="158"/>
      <c r="WRL27" s="158"/>
      <c r="WRM27" s="158"/>
      <c r="WRN27" s="55"/>
      <c r="WRO27" s="158"/>
      <c r="WRP27" s="158"/>
      <c r="WRQ27" s="158"/>
      <c r="WRR27" s="158"/>
      <c r="WRS27" s="158"/>
      <c r="WRT27" s="158"/>
      <c r="WRU27" s="158"/>
      <c r="WRV27" s="158"/>
      <c r="WRW27" s="158"/>
      <c r="WRX27" s="158"/>
      <c r="WRY27" s="158"/>
      <c r="WRZ27" s="158"/>
      <c r="WSA27" s="158"/>
      <c r="WSB27" s="158"/>
      <c r="WSC27" s="158"/>
      <c r="WSD27" s="158"/>
      <c r="WSE27" s="158"/>
      <c r="WSF27" s="158"/>
      <c r="WSG27" s="158"/>
      <c r="WSH27" s="158"/>
      <c r="WSI27" s="158"/>
      <c r="WSJ27" s="158"/>
      <c r="WSK27" s="158"/>
      <c r="WSL27" s="55"/>
      <c r="WSM27" s="158"/>
      <c r="WSN27" s="158"/>
      <c r="WSO27" s="158"/>
      <c r="WSP27" s="158"/>
      <c r="WSQ27" s="158"/>
      <c r="WSR27" s="158"/>
      <c r="WSS27" s="158"/>
      <c r="WST27" s="158"/>
      <c r="WSU27" s="158"/>
      <c r="WSV27" s="158"/>
      <c r="WSW27" s="158"/>
      <c r="WSX27" s="158"/>
      <c r="WSY27" s="158"/>
      <c r="WSZ27" s="158"/>
      <c r="WTA27" s="158"/>
      <c r="WTB27" s="158"/>
      <c r="WTC27" s="158"/>
      <c r="WTD27" s="158"/>
      <c r="WTE27" s="158"/>
      <c r="WTF27" s="158"/>
      <c r="WTG27" s="158"/>
      <c r="WTH27" s="158"/>
      <c r="WTI27" s="158"/>
      <c r="WTJ27" s="55"/>
      <c r="WTK27" s="158"/>
      <c r="WTL27" s="158"/>
      <c r="WTM27" s="158"/>
      <c r="WTN27" s="158"/>
      <c r="WTO27" s="158"/>
      <c r="WTP27" s="158"/>
      <c r="WTQ27" s="158"/>
      <c r="WTR27" s="158"/>
      <c r="WTS27" s="158"/>
      <c r="WTT27" s="158"/>
      <c r="WTU27" s="158"/>
      <c r="WTV27" s="158"/>
      <c r="WTW27" s="158"/>
      <c r="WTX27" s="158"/>
      <c r="WTY27" s="158"/>
      <c r="WTZ27" s="158"/>
      <c r="WUA27" s="158"/>
      <c r="WUB27" s="158"/>
      <c r="WUC27" s="158"/>
      <c r="WUD27" s="158"/>
      <c r="WUE27" s="158"/>
      <c r="WUF27" s="158"/>
      <c r="WUG27" s="158"/>
      <c r="WUH27" s="55"/>
      <c r="WUI27" s="158"/>
      <c r="WUJ27" s="158"/>
      <c r="WUK27" s="158"/>
      <c r="WUL27" s="158"/>
      <c r="WUM27" s="158"/>
      <c r="WUN27" s="158"/>
      <c r="WUO27" s="158"/>
      <c r="WUP27" s="158"/>
      <c r="WUQ27" s="158"/>
      <c r="WUR27" s="158"/>
      <c r="WUS27" s="158"/>
      <c r="WUT27" s="158"/>
      <c r="WUU27" s="158"/>
      <c r="WUV27" s="158"/>
      <c r="WUW27" s="158"/>
      <c r="WUX27" s="158"/>
      <c r="WUY27" s="158"/>
      <c r="WUZ27" s="158"/>
      <c r="WVA27" s="158"/>
      <c r="WVB27" s="158"/>
      <c r="WVC27" s="158"/>
      <c r="WVD27" s="158"/>
      <c r="WVE27" s="158"/>
      <c r="WVF27" s="55"/>
      <c r="WVG27" s="158"/>
      <c r="WVH27" s="158"/>
      <c r="WVI27" s="158"/>
      <c r="WVJ27" s="158"/>
      <c r="WVK27" s="158"/>
      <c r="WVL27" s="158"/>
      <c r="WVM27" s="158"/>
      <c r="WVN27" s="158"/>
      <c r="WVO27" s="158"/>
      <c r="WVP27" s="158"/>
      <c r="WVQ27" s="158"/>
      <c r="WVR27" s="158"/>
      <c r="WVS27" s="158"/>
      <c r="WVT27" s="158"/>
      <c r="WVU27" s="158"/>
      <c r="WVV27" s="158"/>
      <c r="WVW27" s="158"/>
      <c r="WVX27" s="158"/>
      <c r="WVY27" s="158"/>
      <c r="WVZ27" s="158"/>
      <c r="WWA27" s="158"/>
      <c r="WWB27" s="158"/>
      <c r="WWC27" s="158"/>
      <c r="WWD27" s="55"/>
      <c r="WWE27" s="158"/>
      <c r="WWF27" s="158"/>
      <c r="WWG27" s="158"/>
      <c r="WWH27" s="158"/>
      <c r="WWI27" s="158"/>
      <c r="WWJ27" s="158"/>
      <c r="WWK27" s="158"/>
      <c r="WWL27" s="158"/>
      <c r="WWM27" s="158"/>
      <c r="WWN27" s="158"/>
      <c r="WWO27" s="158"/>
      <c r="WWP27" s="158"/>
      <c r="WWQ27" s="158"/>
      <c r="WWR27" s="158"/>
      <c r="WWS27" s="158"/>
      <c r="WWT27" s="158"/>
      <c r="WWU27" s="158"/>
      <c r="WWV27" s="158"/>
      <c r="WWW27" s="158"/>
      <c r="WWX27" s="158"/>
      <c r="WWY27" s="158"/>
      <c r="WWZ27" s="158"/>
      <c r="WXA27" s="158"/>
      <c r="WXB27" s="55"/>
      <c r="WXC27" s="158"/>
      <c r="WXD27" s="158"/>
      <c r="WXE27" s="158"/>
      <c r="WXF27" s="158"/>
      <c r="WXG27" s="158"/>
      <c r="WXH27" s="158"/>
      <c r="WXI27" s="158"/>
      <c r="WXJ27" s="158"/>
      <c r="WXK27" s="158"/>
      <c r="WXL27" s="158"/>
      <c r="WXM27" s="158"/>
      <c r="WXN27" s="158"/>
      <c r="WXO27" s="158"/>
      <c r="WXP27" s="158"/>
      <c r="WXQ27" s="158"/>
      <c r="WXR27" s="158"/>
      <c r="WXS27" s="158"/>
      <c r="WXT27" s="158"/>
      <c r="WXU27" s="158"/>
      <c r="WXV27" s="158"/>
      <c r="WXW27" s="158"/>
      <c r="WXX27" s="158"/>
      <c r="WXY27" s="158"/>
      <c r="WXZ27" s="55"/>
      <c r="WYA27" s="158"/>
      <c r="WYB27" s="158"/>
      <c r="WYC27" s="158"/>
      <c r="WYD27" s="158"/>
      <c r="WYE27" s="158"/>
      <c r="WYF27" s="158"/>
      <c r="WYG27" s="158"/>
      <c r="WYH27" s="158"/>
      <c r="WYI27" s="158"/>
      <c r="WYJ27" s="158"/>
      <c r="WYK27" s="158"/>
      <c r="WYL27" s="158"/>
      <c r="WYM27" s="158"/>
      <c r="WYN27" s="158"/>
      <c r="WYO27" s="158"/>
      <c r="WYP27" s="158"/>
      <c r="WYQ27" s="158"/>
      <c r="WYR27" s="158"/>
      <c r="WYS27" s="158"/>
      <c r="WYT27" s="158"/>
      <c r="WYU27" s="158"/>
      <c r="WYV27" s="158"/>
      <c r="WYW27" s="158"/>
      <c r="WYX27" s="55"/>
      <c r="WYY27" s="158"/>
      <c r="WYZ27" s="158"/>
      <c r="WZA27" s="158"/>
      <c r="WZB27" s="158"/>
      <c r="WZC27" s="158"/>
      <c r="WZD27" s="158"/>
      <c r="WZE27" s="158"/>
      <c r="WZF27" s="158"/>
      <c r="WZG27" s="158"/>
      <c r="WZH27" s="158"/>
      <c r="WZI27" s="158"/>
      <c r="WZJ27" s="158"/>
      <c r="WZK27" s="158"/>
      <c r="WZL27" s="158"/>
      <c r="WZM27" s="158"/>
      <c r="WZN27" s="158"/>
      <c r="WZO27" s="158"/>
      <c r="WZP27" s="158"/>
      <c r="WZQ27" s="158"/>
      <c r="WZR27" s="158"/>
      <c r="WZS27" s="158"/>
      <c r="WZT27" s="158"/>
      <c r="WZU27" s="158"/>
      <c r="WZV27" s="55"/>
      <c r="WZW27" s="158"/>
      <c r="WZX27" s="158"/>
      <c r="WZY27" s="158"/>
      <c r="WZZ27" s="158"/>
      <c r="XAA27" s="158"/>
      <c r="XAB27" s="158"/>
      <c r="XAC27" s="158"/>
      <c r="XAD27" s="158"/>
      <c r="XAE27" s="158"/>
      <c r="XAF27" s="158"/>
      <c r="XAG27" s="158"/>
      <c r="XAH27" s="158"/>
      <c r="XAI27" s="158"/>
      <c r="XAJ27" s="158"/>
      <c r="XAK27" s="158"/>
      <c r="XAL27" s="158"/>
      <c r="XAM27" s="158"/>
      <c r="XAN27" s="158"/>
      <c r="XAO27" s="158"/>
      <c r="XAP27" s="158"/>
      <c r="XAQ27" s="158"/>
      <c r="XAR27" s="158"/>
      <c r="XAS27" s="158"/>
      <c r="XAT27" s="55"/>
      <c r="XAU27" s="158"/>
      <c r="XAV27" s="158"/>
      <c r="XAW27" s="158"/>
      <c r="XAX27" s="158"/>
      <c r="XAY27" s="158"/>
      <c r="XAZ27" s="158"/>
      <c r="XBA27" s="158"/>
      <c r="XBB27" s="158"/>
      <c r="XBC27" s="158"/>
      <c r="XBD27" s="158"/>
      <c r="XBE27" s="158"/>
      <c r="XBF27" s="158"/>
      <c r="XBG27" s="158"/>
      <c r="XBH27" s="158"/>
      <c r="XBI27" s="158"/>
      <c r="XBJ27" s="158"/>
      <c r="XBK27" s="158"/>
      <c r="XBL27" s="158"/>
      <c r="XBM27" s="158"/>
      <c r="XBN27" s="158"/>
      <c r="XBO27" s="158"/>
      <c r="XBP27" s="158"/>
      <c r="XBQ27" s="158"/>
      <c r="XBR27" s="55"/>
      <c r="XBS27" s="158"/>
      <c r="XBT27" s="158"/>
      <c r="XBU27" s="158"/>
      <c r="XBV27" s="158"/>
      <c r="XBW27" s="158"/>
      <c r="XBX27" s="158"/>
      <c r="XBY27" s="158"/>
      <c r="XBZ27" s="158"/>
      <c r="XCA27" s="158"/>
      <c r="XCB27" s="158"/>
      <c r="XCC27" s="158"/>
      <c r="XCD27" s="158"/>
      <c r="XCE27" s="158"/>
      <c r="XCF27" s="158"/>
      <c r="XCG27" s="158"/>
      <c r="XCH27" s="158"/>
      <c r="XCI27" s="158"/>
      <c r="XCJ27" s="158"/>
      <c r="XCK27" s="158"/>
      <c r="XCL27" s="158"/>
      <c r="XCM27" s="158"/>
      <c r="XCN27" s="158"/>
      <c r="XCO27" s="158"/>
      <c r="XCP27" s="55"/>
      <c r="XCQ27" s="158"/>
      <c r="XCR27" s="158"/>
      <c r="XCS27" s="158"/>
      <c r="XCT27" s="158"/>
      <c r="XCU27" s="158"/>
      <c r="XCV27" s="158"/>
      <c r="XCW27" s="158"/>
      <c r="XCX27" s="158"/>
      <c r="XCY27" s="158"/>
      <c r="XCZ27" s="158"/>
      <c r="XDA27" s="158"/>
      <c r="XDB27" s="158"/>
      <c r="XDC27" s="158"/>
      <c r="XDD27" s="158"/>
      <c r="XDE27" s="158"/>
      <c r="XDF27" s="158"/>
      <c r="XDG27" s="158"/>
      <c r="XDH27" s="158"/>
      <c r="XDI27" s="158"/>
      <c r="XDJ27" s="158"/>
      <c r="XDK27" s="158"/>
      <c r="XDL27" s="158"/>
      <c r="XDM27" s="158"/>
      <c r="XDN27" s="55"/>
      <c r="XDO27" s="158"/>
      <c r="XDP27" s="158"/>
      <c r="XDQ27" s="158"/>
      <c r="XDR27" s="158"/>
      <c r="XDS27" s="158"/>
      <c r="XDT27" s="158"/>
      <c r="XDU27" s="158"/>
      <c r="XDV27" s="158"/>
      <c r="XDW27" s="158"/>
      <c r="XDX27" s="158"/>
      <c r="XDY27" s="158"/>
      <c r="XDZ27" s="158"/>
      <c r="XEA27" s="158"/>
      <c r="XEB27" s="158"/>
      <c r="XEC27" s="158"/>
      <c r="XED27" s="158"/>
      <c r="XEE27" s="158"/>
      <c r="XEF27" s="158"/>
      <c r="XEG27" s="158"/>
      <c r="XEH27" s="158"/>
      <c r="XEI27" s="158"/>
      <c r="XEJ27" s="158"/>
      <c r="XEK27" s="158"/>
      <c r="XEL27" s="55"/>
      <c r="XEM27" s="158"/>
      <c r="XEN27" s="158"/>
      <c r="XEO27" s="158"/>
      <c r="XEP27" s="158"/>
      <c r="XEQ27" s="158"/>
      <c r="XER27" s="158"/>
      <c r="XES27" s="158"/>
      <c r="XET27" s="158"/>
      <c r="XEU27" s="158"/>
      <c r="XEV27" s="158"/>
      <c r="XEW27" s="158"/>
      <c r="XEX27" s="158"/>
      <c r="XEY27" s="158"/>
    </row>
    <row r="28" spans="1:16379" ht="21" customHeight="1" x14ac:dyDescent="0.25">
      <c r="A28" s="16">
        <v>1</v>
      </c>
      <c r="B28" s="151"/>
      <c r="C28" s="17"/>
      <c r="D28" s="28"/>
      <c r="E28" s="28"/>
      <c r="F28" s="28"/>
      <c r="G28" s="16"/>
      <c r="H28" s="16"/>
      <c r="I28" s="16"/>
      <c r="J28" s="16"/>
      <c r="K28" s="16"/>
      <c r="L28" s="16"/>
      <c r="M28" s="16"/>
      <c r="N28" s="16"/>
      <c r="O28" s="16"/>
      <c r="P28" s="16"/>
      <c r="Q28" s="16"/>
      <c r="R28" s="16"/>
      <c r="S28" s="16"/>
      <c r="U28">
        <f t="shared" si="1"/>
        <v>0</v>
      </c>
      <c r="V28">
        <f t="shared" si="0"/>
        <v>0</v>
      </c>
    </row>
    <row r="29" spans="1:16379" s="33" customFormat="1" ht="20.25" customHeight="1" x14ac:dyDescent="0.25">
      <c r="A29" s="46"/>
      <c r="B29" s="46"/>
      <c r="C29" s="70" t="s">
        <v>56</v>
      </c>
      <c r="D29" s="55"/>
      <c r="E29" s="55"/>
      <c r="F29" s="70"/>
      <c r="G29" s="46"/>
      <c r="H29" s="46"/>
      <c r="I29" s="46"/>
      <c r="J29" s="46"/>
      <c r="K29" s="46"/>
      <c r="L29" s="46"/>
      <c r="M29" s="46"/>
      <c r="N29" s="46"/>
      <c r="O29" s="46"/>
      <c r="P29" s="46"/>
      <c r="Q29" s="46"/>
      <c r="R29" s="46"/>
      <c r="S29" s="46"/>
      <c r="U29">
        <f t="shared" si="1"/>
        <v>0</v>
      </c>
      <c r="V29">
        <f t="shared" si="0"/>
        <v>0</v>
      </c>
    </row>
    <row r="30" spans="1:16379" x14ac:dyDescent="0.25">
      <c r="A30" s="167" t="s">
        <v>64</v>
      </c>
      <c r="B30" s="168"/>
      <c r="C30" s="168"/>
      <c r="D30" s="168"/>
      <c r="E30" s="168"/>
      <c r="F30" s="168"/>
      <c r="G30" s="168"/>
      <c r="H30" s="168"/>
      <c r="I30" s="168"/>
      <c r="J30" s="168"/>
      <c r="K30" s="168"/>
      <c r="L30" s="168"/>
      <c r="M30" s="168"/>
      <c r="N30" s="168"/>
      <c r="O30" s="168"/>
      <c r="P30" s="168"/>
      <c r="Q30" s="168"/>
      <c r="R30" s="168"/>
      <c r="S30" s="169"/>
      <c r="T30" s="46"/>
      <c r="U30" s="46">
        <f t="shared" si="1"/>
        <v>0</v>
      </c>
      <c r="V30" s="70">
        <f t="shared" si="0"/>
        <v>0</v>
      </c>
      <c r="W30" s="55"/>
      <c r="X30" s="55"/>
      <c r="Y30" s="70"/>
      <c r="Z30" s="46"/>
      <c r="AA30" s="46"/>
      <c r="AB30" s="46"/>
      <c r="AC30" s="46"/>
      <c r="AD30" s="46"/>
      <c r="AE30" s="46"/>
      <c r="AF30" s="46"/>
      <c r="AG30" s="46"/>
      <c r="AH30" s="46"/>
      <c r="AI30" s="46"/>
      <c r="AJ30" s="46"/>
      <c r="AK30" s="46"/>
      <c r="AL30" s="46"/>
      <c r="AM30" s="46"/>
      <c r="AN30" s="46"/>
      <c r="AO30" s="46"/>
      <c r="AP30" s="46"/>
      <c r="AQ30" s="46"/>
      <c r="AR30" s="46"/>
      <c r="AS30" s="46"/>
      <c r="AT30" s="70"/>
      <c r="AU30" s="55"/>
      <c r="AV30" s="55"/>
      <c r="AW30" s="70"/>
      <c r="AX30" s="46"/>
      <c r="AY30" s="46"/>
      <c r="AZ30" s="46"/>
      <c r="BA30" s="46"/>
      <c r="BB30" s="46"/>
      <c r="BC30" s="46"/>
      <c r="BD30" s="46"/>
      <c r="BE30" s="46"/>
      <c r="BF30" s="46"/>
      <c r="BG30" s="46"/>
      <c r="BH30" s="46"/>
      <c r="BI30" s="46"/>
      <c r="BJ30" s="46"/>
      <c r="BK30" s="46"/>
      <c r="BL30" s="46"/>
      <c r="BM30" s="46"/>
      <c r="BN30" s="46"/>
      <c r="BO30" s="46"/>
      <c r="BP30" s="46"/>
      <c r="BQ30" s="46"/>
      <c r="BR30" s="70"/>
      <c r="BS30" s="55"/>
      <c r="BT30" s="55"/>
      <c r="BU30" s="70"/>
      <c r="BV30" s="46"/>
      <c r="BW30" s="46"/>
      <c r="BX30" s="46"/>
      <c r="BY30" s="46"/>
      <c r="BZ30" s="46"/>
      <c r="CA30" s="46"/>
      <c r="CB30" s="46"/>
      <c r="CC30" s="46"/>
      <c r="CD30" s="46"/>
      <c r="CE30" s="46"/>
      <c r="CF30" s="46"/>
      <c r="CG30" s="46"/>
      <c r="CH30" s="46"/>
      <c r="CI30" s="46"/>
      <c r="CJ30" s="46"/>
      <c r="CK30" s="46"/>
      <c r="CL30" s="46"/>
      <c r="CM30" s="46"/>
      <c r="CN30" s="46"/>
      <c r="CO30" s="46"/>
      <c r="CP30" s="70"/>
      <c r="CQ30" s="55"/>
      <c r="CR30" s="55"/>
      <c r="CS30" s="70"/>
      <c r="CT30" s="46"/>
      <c r="CU30" s="46"/>
      <c r="CV30" s="46"/>
      <c r="CW30" s="46"/>
      <c r="CX30" s="46"/>
      <c r="CY30" s="46"/>
      <c r="CZ30" s="46"/>
      <c r="DA30" s="46"/>
      <c r="DB30" s="46"/>
      <c r="DC30" s="46"/>
      <c r="DD30" s="46"/>
      <c r="DE30" s="46"/>
      <c r="DF30" s="46"/>
      <c r="DG30" s="46"/>
      <c r="DH30" s="46"/>
      <c r="DI30" s="46"/>
      <c r="DJ30" s="46"/>
      <c r="DK30" s="46"/>
      <c r="DL30" s="46"/>
      <c r="DM30" s="46"/>
      <c r="DN30" s="70"/>
      <c r="DO30" s="55"/>
      <c r="DP30" s="55"/>
      <c r="DQ30" s="70"/>
      <c r="DR30" s="46"/>
      <c r="DS30" s="46"/>
      <c r="DT30" s="46"/>
      <c r="DU30" s="46"/>
      <c r="DV30" s="46"/>
      <c r="DW30" s="46"/>
      <c r="DX30" s="46"/>
      <c r="DY30" s="46"/>
      <c r="DZ30" s="46"/>
      <c r="EA30" s="46"/>
      <c r="EB30" s="46"/>
      <c r="EC30" s="46"/>
      <c r="ED30" s="46"/>
      <c r="EE30" s="46"/>
      <c r="EF30" s="46"/>
      <c r="EG30" s="46"/>
      <c r="EH30" s="46"/>
      <c r="EI30" s="46"/>
      <c r="EJ30" s="46"/>
      <c r="EK30" s="46"/>
      <c r="EL30" s="70"/>
      <c r="EM30" s="55"/>
      <c r="EN30" s="55"/>
      <c r="EO30" s="70"/>
      <c r="EP30" s="46"/>
      <c r="EQ30" s="46"/>
      <c r="ER30" s="46"/>
      <c r="ES30" s="46"/>
      <c r="ET30" s="46"/>
      <c r="EU30" s="46"/>
      <c r="EV30" s="46"/>
      <c r="EW30" s="46"/>
      <c r="EX30" s="46"/>
      <c r="EY30" s="46"/>
      <c r="EZ30" s="46"/>
      <c r="FA30" s="46"/>
      <c r="FB30" s="46"/>
      <c r="FC30" s="46"/>
      <c r="FD30" s="46"/>
      <c r="FE30" s="46"/>
      <c r="FF30" s="46"/>
      <c r="FG30" s="46"/>
      <c r="FH30" s="46"/>
      <c r="FI30" s="46"/>
      <c r="FJ30" s="70"/>
      <c r="FK30" s="55"/>
      <c r="FL30" s="55"/>
      <c r="FM30" s="70"/>
      <c r="FN30" s="46"/>
      <c r="FO30" s="46"/>
      <c r="FP30" s="46"/>
      <c r="FQ30" s="46"/>
      <c r="FR30" s="46"/>
      <c r="FS30" s="46"/>
      <c r="FT30" s="46"/>
      <c r="FU30" s="46"/>
      <c r="FV30" s="46"/>
      <c r="FW30" s="46"/>
      <c r="FX30" s="46"/>
      <c r="FY30" s="46"/>
      <c r="FZ30" s="46"/>
      <c r="GA30" s="46"/>
      <c r="GB30" s="46"/>
      <c r="GC30" s="46"/>
      <c r="GD30" s="46"/>
      <c r="GE30" s="46"/>
      <c r="GF30" s="46"/>
      <c r="GG30" s="46"/>
      <c r="GH30" s="70"/>
      <c r="GI30" s="55"/>
      <c r="GJ30" s="55"/>
      <c r="GK30" s="70"/>
      <c r="GL30" s="46"/>
      <c r="GM30" s="46"/>
      <c r="GN30" s="46"/>
      <c r="GO30" s="46"/>
      <c r="GP30" s="46"/>
      <c r="GQ30" s="46"/>
      <c r="GR30" s="46"/>
      <c r="GS30" s="46"/>
      <c r="GT30" s="46"/>
      <c r="GU30" s="46"/>
      <c r="GV30" s="46"/>
      <c r="GW30" s="46"/>
      <c r="GX30" s="46"/>
      <c r="GY30" s="46"/>
      <c r="GZ30" s="46"/>
      <c r="HA30" s="46"/>
      <c r="HB30" s="46"/>
      <c r="HC30" s="46"/>
      <c r="HD30" s="46"/>
      <c r="HE30" s="46"/>
      <c r="HF30" s="70"/>
      <c r="HG30" s="55"/>
      <c r="HH30" s="55"/>
      <c r="HI30" s="70"/>
      <c r="HJ30" s="46"/>
      <c r="HK30" s="46"/>
      <c r="HL30" s="46"/>
      <c r="HM30" s="46"/>
      <c r="HN30" s="46"/>
      <c r="HO30" s="46"/>
      <c r="HP30" s="46"/>
      <c r="HQ30" s="46"/>
      <c r="HR30" s="46"/>
      <c r="HS30" s="46"/>
      <c r="HT30" s="46"/>
      <c r="HU30" s="46"/>
      <c r="HV30" s="46"/>
      <c r="HW30" s="46"/>
      <c r="HX30" s="46"/>
      <c r="HY30" s="46"/>
      <c r="HZ30" s="46"/>
      <c r="IA30" s="46"/>
      <c r="IB30" s="46"/>
      <c r="IC30" s="46"/>
      <c r="ID30" s="70"/>
      <c r="IE30" s="55"/>
      <c r="IF30" s="55"/>
      <c r="IG30" s="70"/>
      <c r="IH30" s="46"/>
      <c r="II30" s="46"/>
      <c r="IJ30" s="46"/>
      <c r="IK30" s="46"/>
      <c r="IL30" s="46"/>
      <c r="IM30" s="46"/>
      <c r="IN30" s="46"/>
      <c r="IO30" s="46"/>
      <c r="IP30" s="46"/>
      <c r="IQ30" s="46"/>
      <c r="IR30" s="46"/>
      <c r="IS30" s="46"/>
      <c r="IT30" s="46"/>
      <c r="IU30" s="46"/>
      <c r="IV30" s="46"/>
      <c r="IW30" s="46"/>
      <c r="IX30" s="46"/>
      <c r="IY30" s="46"/>
      <c r="IZ30" s="46"/>
      <c r="JA30" s="46"/>
      <c r="JB30" s="70"/>
      <c r="JC30" s="55"/>
      <c r="JD30" s="55"/>
      <c r="JE30" s="70"/>
      <c r="JF30" s="46"/>
      <c r="JG30" s="46"/>
      <c r="JH30" s="46"/>
      <c r="JI30" s="46"/>
      <c r="JJ30" s="46"/>
      <c r="JK30" s="46"/>
      <c r="JL30" s="46"/>
      <c r="JM30" s="46"/>
      <c r="JN30" s="46"/>
      <c r="JO30" s="46"/>
      <c r="JP30" s="46"/>
      <c r="JQ30" s="46"/>
      <c r="JR30" s="46"/>
      <c r="JS30" s="46"/>
      <c r="JT30" s="46"/>
      <c r="JU30" s="46"/>
      <c r="JV30" s="46"/>
      <c r="JW30" s="46"/>
      <c r="JX30" s="46"/>
      <c r="JY30" s="46"/>
      <c r="JZ30" s="70"/>
      <c r="KA30" s="55"/>
      <c r="KB30" s="55"/>
      <c r="KC30" s="70"/>
      <c r="KD30" s="46"/>
      <c r="KE30" s="46"/>
      <c r="KF30" s="46"/>
      <c r="KG30" s="46"/>
      <c r="KH30" s="46"/>
      <c r="KI30" s="46"/>
      <c r="KJ30" s="46"/>
      <c r="KK30" s="46"/>
      <c r="KL30" s="46"/>
      <c r="KM30" s="46"/>
      <c r="KN30" s="46"/>
      <c r="KO30" s="46"/>
      <c r="KP30" s="46"/>
      <c r="KQ30" s="46"/>
      <c r="KR30" s="46"/>
      <c r="KS30" s="46"/>
      <c r="KT30" s="46"/>
      <c r="KU30" s="46"/>
      <c r="KV30" s="46"/>
      <c r="KW30" s="46"/>
      <c r="KX30" s="70"/>
      <c r="KY30" s="55"/>
      <c r="KZ30" s="55"/>
      <c r="LA30" s="70"/>
      <c r="LB30" s="46"/>
      <c r="LC30" s="46"/>
      <c r="LD30" s="46"/>
      <c r="LE30" s="46"/>
      <c r="LF30" s="46"/>
      <c r="LG30" s="46"/>
      <c r="LH30" s="46"/>
      <c r="LI30" s="46"/>
      <c r="LJ30" s="46"/>
      <c r="LK30" s="46"/>
      <c r="LL30" s="46"/>
      <c r="LM30" s="46"/>
      <c r="LN30" s="46"/>
      <c r="LO30" s="46"/>
      <c r="LP30" s="46"/>
      <c r="LQ30" s="46"/>
      <c r="LR30" s="46"/>
      <c r="LS30" s="46"/>
      <c r="LT30" s="46"/>
      <c r="LU30" s="46"/>
      <c r="LV30" s="70"/>
      <c r="LW30" s="55"/>
      <c r="LX30" s="55"/>
      <c r="LY30" s="70"/>
      <c r="LZ30" s="46"/>
      <c r="MA30" s="46"/>
      <c r="MB30" s="46"/>
      <c r="MC30" s="46"/>
      <c r="MD30" s="46"/>
      <c r="ME30" s="46"/>
      <c r="MF30" s="46"/>
      <c r="MG30" s="46"/>
      <c r="MH30" s="46"/>
      <c r="MI30" s="46"/>
      <c r="MJ30" s="46"/>
      <c r="MK30" s="46"/>
      <c r="ML30" s="46"/>
      <c r="MM30" s="46"/>
      <c r="MN30" s="46"/>
      <c r="MO30" s="46"/>
      <c r="MP30" s="46"/>
      <c r="MQ30" s="46"/>
      <c r="MR30" s="46"/>
      <c r="MS30" s="46"/>
      <c r="MT30" s="70"/>
      <c r="MU30" s="55"/>
      <c r="MV30" s="55"/>
      <c r="MW30" s="70"/>
      <c r="MX30" s="46"/>
      <c r="MY30" s="46"/>
      <c r="MZ30" s="46"/>
      <c r="NA30" s="46"/>
      <c r="NB30" s="46"/>
      <c r="NC30" s="46"/>
      <c r="ND30" s="46"/>
      <c r="NE30" s="46"/>
      <c r="NF30" s="46"/>
      <c r="NG30" s="46"/>
      <c r="NH30" s="46"/>
      <c r="NI30" s="46"/>
      <c r="NJ30" s="46"/>
      <c r="NK30" s="46"/>
      <c r="NL30" s="46"/>
      <c r="NM30" s="46"/>
      <c r="NN30" s="46"/>
      <c r="NO30" s="46"/>
      <c r="NP30" s="46"/>
      <c r="NQ30" s="46"/>
      <c r="NR30" s="70"/>
      <c r="NS30" s="55"/>
      <c r="NT30" s="55"/>
      <c r="NU30" s="70"/>
      <c r="NV30" s="46"/>
      <c r="NW30" s="46"/>
      <c r="NX30" s="46"/>
      <c r="NY30" s="46"/>
      <c r="NZ30" s="46"/>
      <c r="OA30" s="46"/>
      <c r="OB30" s="46"/>
      <c r="OC30" s="46"/>
      <c r="OD30" s="46"/>
      <c r="OE30" s="46"/>
      <c r="OF30" s="46"/>
      <c r="OG30" s="46"/>
      <c r="OH30" s="46"/>
      <c r="OI30" s="46"/>
      <c r="OJ30" s="46"/>
      <c r="OK30" s="46"/>
      <c r="OL30" s="46"/>
      <c r="OM30" s="46"/>
      <c r="ON30" s="46"/>
      <c r="OO30" s="46"/>
      <c r="OP30" s="70"/>
      <c r="OQ30" s="55"/>
      <c r="OR30" s="55"/>
      <c r="OS30" s="70"/>
      <c r="OT30" s="46"/>
      <c r="OU30" s="46"/>
      <c r="OV30" s="46"/>
      <c r="OW30" s="46"/>
      <c r="OX30" s="46"/>
      <c r="OY30" s="46"/>
      <c r="OZ30" s="46"/>
      <c r="PA30" s="46"/>
      <c r="PB30" s="46"/>
      <c r="PC30" s="46"/>
      <c r="PD30" s="46"/>
      <c r="PE30" s="46"/>
      <c r="PF30" s="46"/>
      <c r="PG30" s="46"/>
      <c r="PH30" s="46"/>
      <c r="PI30" s="46"/>
      <c r="PJ30" s="46"/>
      <c r="PK30" s="46"/>
      <c r="PL30" s="46"/>
      <c r="PM30" s="46"/>
      <c r="PN30" s="70"/>
      <c r="PO30" s="55"/>
      <c r="PP30" s="55"/>
      <c r="PQ30" s="70"/>
      <c r="PR30" s="46"/>
      <c r="PS30" s="46"/>
      <c r="PT30" s="46"/>
      <c r="PU30" s="46"/>
      <c r="PV30" s="46"/>
      <c r="PW30" s="46"/>
      <c r="PX30" s="46"/>
      <c r="PY30" s="46"/>
      <c r="PZ30" s="46"/>
      <c r="QA30" s="46"/>
      <c r="QB30" s="46"/>
      <c r="QC30" s="46"/>
      <c r="QD30" s="46"/>
      <c r="QE30" s="46"/>
      <c r="QF30" s="46"/>
      <c r="QG30" s="46"/>
      <c r="QH30" s="46"/>
      <c r="QI30" s="46"/>
      <c r="QJ30" s="46"/>
      <c r="QK30" s="46"/>
      <c r="QL30" s="70"/>
      <c r="QM30" s="55"/>
      <c r="QN30" s="55"/>
      <c r="QO30" s="70"/>
      <c r="QP30" s="46"/>
      <c r="QQ30" s="46"/>
      <c r="QR30" s="46"/>
      <c r="QS30" s="46"/>
      <c r="QT30" s="46"/>
      <c r="QU30" s="46"/>
      <c r="QV30" s="46"/>
      <c r="QW30" s="46"/>
      <c r="QX30" s="46"/>
      <c r="QY30" s="46"/>
      <c r="QZ30" s="46"/>
      <c r="RA30" s="46"/>
      <c r="RB30" s="46"/>
      <c r="RC30" s="46"/>
      <c r="RD30" s="46"/>
      <c r="RE30" s="46"/>
      <c r="RF30" s="46"/>
      <c r="RG30" s="46"/>
      <c r="RH30" s="46"/>
      <c r="RI30" s="46"/>
      <c r="RJ30" s="70"/>
      <c r="RK30" s="55"/>
      <c r="RL30" s="55"/>
      <c r="RM30" s="70"/>
      <c r="RN30" s="46"/>
      <c r="RO30" s="46"/>
      <c r="RP30" s="46"/>
      <c r="RQ30" s="46"/>
      <c r="RR30" s="46"/>
      <c r="RS30" s="46"/>
      <c r="RT30" s="46"/>
      <c r="RU30" s="46"/>
      <c r="RV30" s="46"/>
      <c r="RW30" s="46"/>
      <c r="RX30" s="46"/>
      <c r="RY30" s="46"/>
      <c r="RZ30" s="46"/>
      <c r="SA30" s="46"/>
      <c r="SB30" s="46"/>
      <c r="SC30" s="46"/>
      <c r="SD30" s="46"/>
      <c r="SE30" s="46"/>
      <c r="SF30" s="46"/>
      <c r="SG30" s="46"/>
      <c r="SH30" s="70"/>
      <c r="SI30" s="55"/>
      <c r="SJ30" s="55"/>
      <c r="SK30" s="70"/>
      <c r="SL30" s="46"/>
      <c r="SM30" s="46"/>
      <c r="SN30" s="46"/>
      <c r="SO30" s="46"/>
      <c r="SP30" s="46"/>
      <c r="SQ30" s="46"/>
      <c r="SR30" s="46"/>
      <c r="SS30" s="46"/>
      <c r="ST30" s="46"/>
      <c r="SU30" s="46"/>
      <c r="SV30" s="46"/>
      <c r="SW30" s="46"/>
      <c r="SX30" s="46"/>
      <c r="SY30" s="46"/>
      <c r="SZ30" s="46"/>
      <c r="TA30" s="46"/>
      <c r="TB30" s="46"/>
      <c r="TC30" s="46"/>
      <c r="TD30" s="46"/>
      <c r="TE30" s="46"/>
      <c r="TF30" s="70"/>
      <c r="TG30" s="55"/>
      <c r="TH30" s="55"/>
      <c r="TI30" s="70"/>
      <c r="TJ30" s="46"/>
      <c r="TK30" s="46"/>
      <c r="TL30" s="46"/>
      <c r="TM30" s="46"/>
      <c r="TN30" s="46"/>
      <c r="TO30" s="46"/>
      <c r="TP30" s="46"/>
      <c r="TQ30" s="46"/>
      <c r="TR30" s="46"/>
      <c r="TS30" s="46"/>
      <c r="TT30" s="46"/>
      <c r="TU30" s="46"/>
      <c r="TV30" s="46"/>
      <c r="TW30" s="46"/>
      <c r="TX30" s="46"/>
      <c r="TY30" s="46"/>
      <c r="TZ30" s="46"/>
      <c r="UA30" s="46"/>
      <c r="UB30" s="46"/>
      <c r="UC30" s="46"/>
      <c r="UD30" s="70"/>
      <c r="UE30" s="55"/>
      <c r="UF30" s="55"/>
      <c r="UG30" s="70"/>
      <c r="UH30" s="46"/>
      <c r="UI30" s="46"/>
      <c r="UJ30" s="46"/>
      <c r="UK30" s="46"/>
      <c r="UL30" s="46"/>
      <c r="UM30" s="46"/>
      <c r="UN30" s="46"/>
      <c r="UO30" s="46"/>
      <c r="UP30" s="46"/>
      <c r="UQ30" s="46"/>
      <c r="UR30" s="46"/>
      <c r="US30" s="46"/>
      <c r="UT30" s="46"/>
      <c r="UU30" s="46"/>
      <c r="UV30" s="46"/>
      <c r="UW30" s="46"/>
      <c r="UX30" s="46"/>
      <c r="UY30" s="46"/>
      <c r="UZ30" s="46"/>
      <c r="VA30" s="46"/>
      <c r="VB30" s="70"/>
      <c r="VC30" s="55"/>
      <c r="VD30" s="55"/>
      <c r="VE30" s="70"/>
      <c r="VF30" s="46"/>
      <c r="VG30" s="46"/>
      <c r="VH30" s="46"/>
      <c r="VI30" s="46"/>
      <c r="VJ30" s="46"/>
      <c r="VK30" s="46"/>
      <c r="VL30" s="46"/>
      <c r="VM30" s="46"/>
      <c r="VN30" s="46"/>
      <c r="VO30" s="46"/>
      <c r="VP30" s="46"/>
      <c r="VQ30" s="46"/>
      <c r="VR30" s="46"/>
      <c r="VS30" s="46"/>
      <c r="VT30" s="46"/>
      <c r="VU30" s="46"/>
      <c r="VV30" s="46"/>
      <c r="VW30" s="46"/>
      <c r="VX30" s="46"/>
      <c r="VY30" s="46"/>
      <c r="VZ30" s="70"/>
      <c r="WA30" s="55"/>
      <c r="WB30" s="55"/>
      <c r="WC30" s="70"/>
      <c r="WD30" s="46"/>
      <c r="WE30" s="46"/>
      <c r="WF30" s="46"/>
      <c r="WG30" s="46"/>
      <c r="WH30" s="46"/>
      <c r="WI30" s="46"/>
      <c r="WJ30" s="46"/>
      <c r="WK30" s="46"/>
      <c r="WL30" s="46"/>
      <c r="WM30" s="46"/>
      <c r="WN30" s="46"/>
      <c r="WO30" s="46"/>
      <c r="WP30" s="46"/>
      <c r="WQ30" s="46"/>
      <c r="WR30" s="46"/>
      <c r="WS30" s="46"/>
      <c r="WT30" s="46"/>
      <c r="WU30" s="46"/>
      <c r="WV30" s="46"/>
      <c r="WW30" s="46"/>
      <c r="WX30" s="70"/>
      <c r="WY30" s="55"/>
      <c r="WZ30" s="55"/>
      <c r="XA30" s="70"/>
      <c r="XB30" s="46"/>
      <c r="XC30" s="46"/>
      <c r="XD30" s="46"/>
      <c r="XE30" s="46"/>
      <c r="XF30" s="46"/>
      <c r="XG30" s="46"/>
      <c r="XH30" s="46"/>
      <c r="XI30" s="46"/>
      <c r="XJ30" s="46"/>
      <c r="XK30" s="46"/>
      <c r="XL30" s="46"/>
      <c r="XM30" s="46"/>
      <c r="XN30" s="46"/>
      <c r="XO30" s="46"/>
      <c r="XP30" s="46"/>
      <c r="XQ30" s="46"/>
      <c r="XR30" s="46"/>
      <c r="XS30" s="46"/>
      <c r="XT30" s="46"/>
      <c r="XU30" s="46"/>
      <c r="XV30" s="70"/>
      <c r="XW30" s="55"/>
      <c r="XX30" s="55"/>
      <c r="XY30" s="70"/>
      <c r="XZ30" s="46"/>
      <c r="YA30" s="46"/>
      <c r="YB30" s="46"/>
      <c r="YC30" s="46"/>
      <c r="YD30" s="46"/>
      <c r="YE30" s="46"/>
      <c r="YF30" s="46"/>
      <c r="YG30" s="46"/>
      <c r="YH30" s="46"/>
      <c r="YI30" s="46"/>
      <c r="YJ30" s="46"/>
      <c r="YK30" s="46"/>
      <c r="YL30" s="46"/>
      <c r="YM30" s="46"/>
      <c r="YN30" s="46"/>
      <c r="YO30" s="46"/>
      <c r="YP30" s="46"/>
      <c r="YQ30" s="46"/>
      <c r="YR30" s="46"/>
      <c r="YS30" s="46"/>
      <c r="YT30" s="70"/>
      <c r="YU30" s="55"/>
      <c r="YV30" s="55"/>
      <c r="YW30" s="70"/>
      <c r="YX30" s="46"/>
      <c r="YY30" s="46"/>
      <c r="YZ30" s="46"/>
      <c r="ZA30" s="46"/>
      <c r="ZB30" s="46"/>
      <c r="ZC30" s="46"/>
      <c r="ZD30" s="46"/>
      <c r="ZE30" s="46"/>
      <c r="ZF30" s="46"/>
      <c r="ZG30" s="46"/>
      <c r="ZH30" s="46"/>
      <c r="ZI30" s="46"/>
      <c r="ZJ30" s="46"/>
      <c r="ZK30" s="46"/>
      <c r="ZL30" s="46"/>
      <c r="ZM30" s="46"/>
      <c r="ZN30" s="46"/>
      <c r="ZO30" s="46"/>
      <c r="ZP30" s="46"/>
      <c r="ZQ30" s="46"/>
      <c r="ZR30" s="70"/>
      <c r="ZS30" s="55"/>
      <c r="ZT30" s="55"/>
      <c r="ZU30" s="70"/>
      <c r="ZV30" s="46"/>
      <c r="ZW30" s="46"/>
      <c r="ZX30" s="46"/>
      <c r="ZY30" s="46"/>
      <c r="ZZ30" s="46"/>
      <c r="AAA30" s="46"/>
      <c r="AAB30" s="46"/>
      <c r="AAC30" s="46"/>
      <c r="AAD30" s="46"/>
      <c r="AAE30" s="46"/>
      <c r="AAF30" s="46"/>
      <c r="AAG30" s="46"/>
      <c r="AAH30" s="46"/>
      <c r="AAI30" s="46"/>
      <c r="AAJ30" s="46"/>
      <c r="AAK30" s="46"/>
      <c r="AAL30" s="46"/>
      <c r="AAM30" s="46"/>
      <c r="AAN30" s="46"/>
      <c r="AAO30" s="46"/>
      <c r="AAP30" s="70"/>
      <c r="AAQ30" s="55"/>
      <c r="AAR30" s="55"/>
      <c r="AAS30" s="70"/>
      <c r="AAT30" s="46"/>
      <c r="AAU30" s="46"/>
      <c r="AAV30" s="46"/>
      <c r="AAW30" s="46"/>
      <c r="AAX30" s="46"/>
      <c r="AAY30" s="46"/>
      <c r="AAZ30" s="46"/>
      <c r="ABA30" s="46"/>
      <c r="ABB30" s="46"/>
      <c r="ABC30" s="46"/>
      <c r="ABD30" s="46"/>
      <c r="ABE30" s="46"/>
      <c r="ABF30" s="46"/>
      <c r="ABG30" s="46"/>
      <c r="ABH30" s="46"/>
      <c r="ABI30" s="46"/>
      <c r="ABJ30" s="46"/>
      <c r="ABK30" s="46"/>
      <c r="ABL30" s="46"/>
      <c r="ABM30" s="46"/>
      <c r="ABN30" s="70"/>
      <c r="ABO30" s="55"/>
      <c r="ABP30" s="55"/>
      <c r="ABQ30" s="70"/>
      <c r="ABR30" s="46"/>
      <c r="ABS30" s="46"/>
      <c r="ABT30" s="46"/>
      <c r="ABU30" s="46"/>
      <c r="ABV30" s="46"/>
      <c r="ABW30" s="46"/>
      <c r="ABX30" s="46"/>
      <c r="ABY30" s="46"/>
      <c r="ABZ30" s="46"/>
      <c r="ACA30" s="46"/>
      <c r="ACB30" s="46"/>
      <c r="ACC30" s="46"/>
      <c r="ACD30" s="46"/>
      <c r="ACE30" s="46"/>
      <c r="ACF30" s="46"/>
      <c r="ACG30" s="46"/>
      <c r="ACH30" s="46"/>
      <c r="ACI30" s="46"/>
      <c r="ACJ30" s="46"/>
      <c r="ACK30" s="46"/>
      <c r="ACL30" s="70"/>
      <c r="ACM30" s="55"/>
      <c r="ACN30" s="55"/>
      <c r="ACO30" s="70"/>
      <c r="ACP30" s="46"/>
      <c r="ACQ30" s="46"/>
      <c r="ACR30" s="46"/>
      <c r="ACS30" s="46"/>
      <c r="ACT30" s="46"/>
      <c r="ACU30" s="46"/>
      <c r="ACV30" s="46"/>
      <c r="ACW30" s="46"/>
      <c r="ACX30" s="46"/>
      <c r="ACY30" s="46"/>
      <c r="ACZ30" s="46"/>
      <c r="ADA30" s="46"/>
      <c r="ADB30" s="46"/>
      <c r="ADC30" s="46"/>
      <c r="ADD30" s="46"/>
      <c r="ADE30" s="46"/>
      <c r="ADF30" s="46"/>
      <c r="ADG30" s="46"/>
      <c r="ADH30" s="46"/>
      <c r="ADI30" s="46"/>
      <c r="ADJ30" s="70"/>
      <c r="ADK30" s="55"/>
      <c r="ADL30" s="55"/>
      <c r="ADM30" s="70"/>
      <c r="ADN30" s="46"/>
      <c r="ADO30" s="46"/>
      <c r="ADP30" s="46"/>
      <c r="ADQ30" s="46"/>
      <c r="ADR30" s="46"/>
      <c r="ADS30" s="46"/>
      <c r="ADT30" s="46"/>
      <c r="ADU30" s="46"/>
      <c r="ADV30" s="46"/>
      <c r="ADW30" s="46"/>
      <c r="ADX30" s="46"/>
      <c r="ADY30" s="46"/>
      <c r="ADZ30" s="46"/>
      <c r="AEA30" s="46"/>
      <c r="AEB30" s="46"/>
      <c r="AEC30" s="46"/>
      <c r="AED30" s="46"/>
      <c r="AEE30" s="46"/>
      <c r="AEF30" s="46"/>
      <c r="AEG30" s="46"/>
      <c r="AEH30" s="70"/>
      <c r="AEI30" s="55"/>
      <c r="AEJ30" s="55"/>
      <c r="AEK30" s="70"/>
      <c r="AEL30" s="46"/>
      <c r="AEM30" s="46"/>
      <c r="AEN30" s="46"/>
      <c r="AEO30" s="46"/>
      <c r="AEP30" s="46"/>
      <c r="AEQ30" s="46"/>
      <c r="AER30" s="46"/>
      <c r="AES30" s="46"/>
      <c r="AET30" s="46"/>
      <c r="AEU30" s="46"/>
      <c r="AEV30" s="46"/>
      <c r="AEW30" s="46"/>
      <c r="AEX30" s="46"/>
      <c r="AEY30" s="46"/>
      <c r="AEZ30" s="46"/>
      <c r="AFA30" s="46"/>
      <c r="AFB30" s="46"/>
      <c r="AFC30" s="46"/>
      <c r="AFD30" s="46"/>
      <c r="AFE30" s="46"/>
      <c r="AFF30" s="70"/>
      <c r="AFG30" s="55"/>
      <c r="AFH30" s="55"/>
      <c r="AFI30" s="70"/>
      <c r="AFJ30" s="46"/>
      <c r="AFK30" s="46"/>
      <c r="AFL30" s="46"/>
      <c r="AFM30" s="46"/>
      <c r="AFN30" s="46"/>
      <c r="AFO30" s="46"/>
      <c r="AFP30" s="46"/>
      <c r="AFQ30" s="46"/>
      <c r="AFR30" s="46"/>
      <c r="AFS30" s="46"/>
      <c r="AFT30" s="46"/>
      <c r="AFU30" s="46"/>
      <c r="AFV30" s="46"/>
      <c r="AFW30" s="46"/>
      <c r="AFX30" s="46"/>
      <c r="AFY30" s="46"/>
      <c r="AFZ30" s="46"/>
      <c r="AGA30" s="46"/>
      <c r="AGB30" s="46"/>
      <c r="AGC30" s="46"/>
      <c r="AGD30" s="70"/>
      <c r="AGE30" s="55"/>
      <c r="AGF30" s="55"/>
      <c r="AGG30" s="70"/>
      <c r="AGH30" s="46"/>
      <c r="AGI30" s="46"/>
      <c r="AGJ30" s="46"/>
      <c r="AGK30" s="46"/>
      <c r="AGL30" s="46"/>
      <c r="AGM30" s="46"/>
      <c r="AGN30" s="46"/>
      <c r="AGO30" s="46"/>
      <c r="AGP30" s="46"/>
      <c r="AGQ30" s="46"/>
      <c r="AGR30" s="46"/>
      <c r="AGS30" s="46"/>
      <c r="AGT30" s="46"/>
      <c r="AGU30" s="46"/>
      <c r="AGV30" s="46"/>
      <c r="AGW30" s="46"/>
      <c r="AGX30" s="46"/>
      <c r="AGY30" s="46"/>
      <c r="AGZ30" s="46"/>
      <c r="AHA30" s="46"/>
      <c r="AHB30" s="70"/>
      <c r="AHC30" s="55"/>
      <c r="AHD30" s="55"/>
      <c r="AHE30" s="70"/>
      <c r="AHF30" s="46"/>
      <c r="AHG30" s="46"/>
      <c r="AHH30" s="46"/>
      <c r="AHI30" s="46"/>
      <c r="AHJ30" s="46"/>
      <c r="AHK30" s="46"/>
      <c r="AHL30" s="46"/>
      <c r="AHM30" s="46"/>
      <c r="AHN30" s="46"/>
      <c r="AHO30" s="46"/>
      <c r="AHP30" s="46"/>
      <c r="AHQ30" s="46"/>
      <c r="AHR30" s="46"/>
      <c r="AHS30" s="46"/>
      <c r="AHT30" s="46"/>
      <c r="AHU30" s="46"/>
      <c r="AHV30" s="46"/>
      <c r="AHW30" s="46"/>
      <c r="AHX30" s="46"/>
      <c r="AHY30" s="46"/>
      <c r="AHZ30" s="70"/>
      <c r="AIA30" s="55"/>
      <c r="AIB30" s="55"/>
      <c r="AIC30" s="70"/>
      <c r="AID30" s="46"/>
      <c r="AIE30" s="46"/>
      <c r="AIF30" s="46"/>
      <c r="AIG30" s="46"/>
      <c r="AIH30" s="46"/>
      <c r="AII30" s="46"/>
      <c r="AIJ30" s="46"/>
      <c r="AIK30" s="46"/>
      <c r="AIL30" s="46"/>
      <c r="AIM30" s="46"/>
      <c r="AIN30" s="46"/>
      <c r="AIO30" s="46"/>
      <c r="AIP30" s="46"/>
      <c r="AIQ30" s="46"/>
      <c r="AIR30" s="46"/>
      <c r="AIS30" s="46"/>
      <c r="AIT30" s="46"/>
      <c r="AIU30" s="46"/>
      <c r="AIV30" s="46"/>
      <c r="AIW30" s="46"/>
      <c r="AIX30" s="70"/>
      <c r="AIY30" s="55"/>
      <c r="AIZ30" s="55"/>
      <c r="AJA30" s="70"/>
      <c r="AJB30" s="46"/>
      <c r="AJC30" s="46"/>
      <c r="AJD30" s="46"/>
      <c r="AJE30" s="46"/>
      <c r="AJF30" s="46"/>
      <c r="AJG30" s="46"/>
      <c r="AJH30" s="46"/>
      <c r="AJI30" s="46"/>
      <c r="AJJ30" s="46"/>
      <c r="AJK30" s="46"/>
      <c r="AJL30" s="46"/>
      <c r="AJM30" s="46"/>
      <c r="AJN30" s="46"/>
      <c r="AJO30" s="46"/>
      <c r="AJP30" s="46"/>
      <c r="AJQ30" s="46"/>
      <c r="AJR30" s="46"/>
      <c r="AJS30" s="46"/>
      <c r="AJT30" s="46"/>
      <c r="AJU30" s="46"/>
      <c r="AJV30" s="70"/>
      <c r="AJW30" s="55"/>
      <c r="AJX30" s="55"/>
      <c r="AJY30" s="70"/>
      <c r="AJZ30" s="46"/>
      <c r="AKA30" s="46"/>
      <c r="AKB30" s="46"/>
      <c r="AKC30" s="46"/>
      <c r="AKD30" s="46"/>
      <c r="AKE30" s="46"/>
      <c r="AKF30" s="46"/>
      <c r="AKG30" s="46"/>
      <c r="AKH30" s="46"/>
      <c r="AKI30" s="46"/>
      <c r="AKJ30" s="46"/>
      <c r="AKK30" s="46"/>
      <c r="AKL30" s="46"/>
      <c r="AKM30" s="46"/>
      <c r="AKN30" s="46"/>
      <c r="AKO30" s="46"/>
      <c r="AKP30" s="46"/>
      <c r="AKQ30" s="46"/>
      <c r="AKR30" s="46"/>
      <c r="AKS30" s="46"/>
      <c r="AKT30" s="70"/>
      <c r="AKU30" s="55"/>
      <c r="AKV30" s="55"/>
      <c r="AKW30" s="70"/>
      <c r="AKX30" s="46"/>
      <c r="AKY30" s="46"/>
      <c r="AKZ30" s="46"/>
      <c r="ALA30" s="46"/>
      <c r="ALB30" s="46"/>
      <c r="ALC30" s="46"/>
      <c r="ALD30" s="46"/>
      <c r="ALE30" s="46"/>
      <c r="ALF30" s="46"/>
      <c r="ALG30" s="46"/>
      <c r="ALH30" s="46"/>
      <c r="ALI30" s="46"/>
      <c r="ALJ30" s="46"/>
      <c r="ALK30" s="46"/>
      <c r="ALL30" s="46"/>
      <c r="ALM30" s="46"/>
      <c r="ALN30" s="46"/>
      <c r="ALO30" s="46"/>
      <c r="ALP30" s="46"/>
      <c r="ALQ30" s="46"/>
      <c r="ALR30" s="70"/>
      <c r="ALS30" s="55"/>
      <c r="ALT30" s="55"/>
      <c r="ALU30" s="70"/>
      <c r="ALV30" s="46"/>
      <c r="ALW30" s="46"/>
      <c r="ALX30" s="46"/>
      <c r="ALY30" s="46"/>
      <c r="ALZ30" s="46"/>
      <c r="AMA30" s="46"/>
      <c r="AMB30" s="46"/>
      <c r="AMC30" s="46"/>
      <c r="AMD30" s="46"/>
      <c r="AME30" s="46"/>
      <c r="AMF30" s="46"/>
      <c r="AMG30" s="46"/>
      <c r="AMH30" s="46"/>
      <c r="AMI30" s="46"/>
      <c r="AMJ30" s="46"/>
      <c r="AMK30" s="46"/>
      <c r="AML30" s="46"/>
      <c r="AMM30" s="46"/>
      <c r="AMN30" s="46"/>
      <c r="AMO30" s="46"/>
      <c r="AMP30" s="70"/>
      <c r="AMQ30" s="55"/>
      <c r="AMR30" s="55"/>
      <c r="AMS30" s="70"/>
      <c r="AMT30" s="46"/>
      <c r="AMU30" s="46"/>
      <c r="AMV30" s="46"/>
      <c r="AMW30" s="46"/>
      <c r="AMX30" s="46"/>
      <c r="AMY30" s="46"/>
      <c r="AMZ30" s="46"/>
      <c r="ANA30" s="46"/>
      <c r="ANB30" s="46"/>
      <c r="ANC30" s="46"/>
      <c r="AND30" s="46"/>
      <c r="ANE30" s="46"/>
      <c r="ANF30" s="46"/>
      <c r="ANG30" s="46"/>
      <c r="ANH30" s="46"/>
      <c r="ANI30" s="46"/>
      <c r="ANJ30" s="46"/>
      <c r="ANK30" s="46"/>
      <c r="ANL30" s="46"/>
      <c r="ANM30" s="46"/>
      <c r="ANN30" s="70"/>
      <c r="ANO30" s="55"/>
      <c r="ANP30" s="55"/>
      <c r="ANQ30" s="70"/>
      <c r="ANR30" s="46"/>
      <c r="ANS30" s="46"/>
      <c r="ANT30" s="46"/>
      <c r="ANU30" s="46"/>
      <c r="ANV30" s="46"/>
      <c r="ANW30" s="46"/>
      <c r="ANX30" s="46"/>
      <c r="ANY30" s="46"/>
      <c r="ANZ30" s="46"/>
      <c r="AOA30" s="46"/>
      <c r="AOB30" s="46"/>
      <c r="AOC30" s="46"/>
      <c r="AOD30" s="46"/>
      <c r="AOE30" s="46"/>
      <c r="AOF30" s="46"/>
      <c r="AOG30" s="46"/>
      <c r="AOH30" s="46"/>
      <c r="AOI30" s="46"/>
      <c r="AOJ30" s="46"/>
      <c r="AOK30" s="46"/>
      <c r="AOL30" s="70"/>
      <c r="AOM30" s="55"/>
      <c r="AON30" s="55"/>
      <c r="AOO30" s="70"/>
      <c r="AOP30" s="46"/>
      <c r="AOQ30" s="46"/>
      <c r="AOR30" s="46"/>
      <c r="AOS30" s="46"/>
      <c r="AOT30" s="46"/>
      <c r="AOU30" s="46"/>
      <c r="AOV30" s="46"/>
      <c r="AOW30" s="46"/>
      <c r="AOX30" s="46"/>
      <c r="AOY30" s="46"/>
      <c r="AOZ30" s="46"/>
      <c r="APA30" s="46"/>
      <c r="APB30" s="46"/>
      <c r="APC30" s="46"/>
      <c r="APD30" s="46"/>
      <c r="APE30" s="46"/>
      <c r="APF30" s="46"/>
      <c r="APG30" s="46"/>
      <c r="APH30" s="46"/>
      <c r="API30" s="46"/>
      <c r="APJ30" s="70"/>
      <c r="APK30" s="55"/>
      <c r="APL30" s="55"/>
      <c r="APM30" s="70"/>
      <c r="APN30" s="46"/>
      <c r="APO30" s="46"/>
      <c r="APP30" s="46"/>
      <c r="APQ30" s="46"/>
      <c r="APR30" s="46"/>
      <c r="APS30" s="46"/>
      <c r="APT30" s="46"/>
      <c r="APU30" s="46"/>
      <c r="APV30" s="46"/>
      <c r="APW30" s="46"/>
      <c r="APX30" s="46"/>
      <c r="APY30" s="46"/>
      <c r="APZ30" s="46"/>
      <c r="AQA30" s="46"/>
      <c r="AQB30" s="46"/>
      <c r="AQC30" s="46"/>
      <c r="AQD30" s="46"/>
      <c r="AQE30" s="46"/>
      <c r="AQF30" s="46"/>
      <c r="AQG30" s="46"/>
      <c r="AQH30" s="70"/>
      <c r="AQI30" s="55"/>
      <c r="AQJ30" s="55"/>
      <c r="AQK30" s="70"/>
      <c r="AQL30" s="46"/>
      <c r="AQM30" s="46"/>
      <c r="AQN30" s="46"/>
      <c r="AQO30" s="46"/>
      <c r="AQP30" s="46"/>
      <c r="AQQ30" s="46"/>
      <c r="AQR30" s="46"/>
      <c r="AQS30" s="46"/>
      <c r="AQT30" s="46"/>
      <c r="AQU30" s="46"/>
      <c r="AQV30" s="46"/>
      <c r="AQW30" s="46"/>
      <c r="AQX30" s="46"/>
      <c r="AQY30" s="46"/>
      <c r="AQZ30" s="46"/>
      <c r="ARA30" s="46"/>
      <c r="ARB30" s="46"/>
      <c r="ARC30" s="46"/>
      <c r="ARD30" s="46"/>
      <c r="ARE30" s="46"/>
      <c r="ARF30" s="70"/>
      <c r="ARG30" s="55"/>
      <c r="ARH30" s="55"/>
      <c r="ARI30" s="70"/>
      <c r="ARJ30" s="46"/>
      <c r="ARK30" s="46"/>
      <c r="ARL30" s="46"/>
      <c r="ARM30" s="46"/>
      <c r="ARN30" s="46"/>
      <c r="ARO30" s="46"/>
      <c r="ARP30" s="46"/>
      <c r="ARQ30" s="46"/>
      <c r="ARR30" s="46"/>
      <c r="ARS30" s="46"/>
      <c r="ART30" s="46"/>
      <c r="ARU30" s="46"/>
      <c r="ARV30" s="46"/>
      <c r="ARW30" s="46"/>
      <c r="ARX30" s="46"/>
      <c r="ARY30" s="46"/>
      <c r="ARZ30" s="46"/>
      <c r="ASA30" s="46"/>
      <c r="ASB30" s="46"/>
      <c r="ASC30" s="46"/>
      <c r="ASD30" s="70"/>
      <c r="ASE30" s="55"/>
      <c r="ASF30" s="55"/>
      <c r="ASG30" s="70"/>
      <c r="ASH30" s="46"/>
      <c r="ASI30" s="46"/>
      <c r="ASJ30" s="46"/>
      <c r="ASK30" s="46"/>
      <c r="ASL30" s="46"/>
      <c r="ASM30" s="46"/>
      <c r="ASN30" s="46"/>
      <c r="ASO30" s="46"/>
      <c r="ASP30" s="46"/>
      <c r="ASQ30" s="46"/>
      <c r="ASR30" s="46"/>
      <c r="ASS30" s="46"/>
      <c r="AST30" s="46"/>
      <c r="ASU30" s="46"/>
      <c r="ASV30" s="46"/>
      <c r="ASW30" s="46"/>
      <c r="ASX30" s="46"/>
      <c r="ASY30" s="46"/>
      <c r="ASZ30" s="46"/>
      <c r="ATA30" s="46"/>
      <c r="ATB30" s="70"/>
      <c r="ATC30" s="55"/>
      <c r="ATD30" s="55"/>
      <c r="ATE30" s="70"/>
      <c r="ATF30" s="46"/>
      <c r="ATG30" s="46"/>
      <c r="ATH30" s="46"/>
      <c r="ATI30" s="46"/>
      <c r="ATJ30" s="46"/>
      <c r="ATK30" s="46"/>
      <c r="ATL30" s="46"/>
      <c r="ATM30" s="46"/>
      <c r="ATN30" s="46"/>
      <c r="ATO30" s="46"/>
      <c r="ATP30" s="46"/>
      <c r="ATQ30" s="46"/>
      <c r="ATR30" s="46"/>
      <c r="ATS30" s="46"/>
      <c r="ATT30" s="46"/>
      <c r="ATU30" s="46"/>
      <c r="ATV30" s="46"/>
      <c r="ATW30" s="46"/>
      <c r="ATX30" s="46"/>
      <c r="ATY30" s="46"/>
      <c r="ATZ30" s="70"/>
      <c r="AUA30" s="55"/>
      <c r="AUB30" s="55"/>
      <c r="AUC30" s="70"/>
      <c r="AUD30" s="46"/>
      <c r="AUE30" s="46"/>
      <c r="AUF30" s="46"/>
      <c r="AUG30" s="46"/>
      <c r="AUH30" s="46"/>
      <c r="AUI30" s="46"/>
      <c r="AUJ30" s="46"/>
      <c r="AUK30" s="46"/>
      <c r="AUL30" s="46"/>
      <c r="AUM30" s="46"/>
      <c r="AUN30" s="46"/>
      <c r="AUO30" s="46"/>
      <c r="AUP30" s="46"/>
      <c r="AUQ30" s="46"/>
      <c r="AUR30" s="46"/>
      <c r="AUS30" s="46"/>
      <c r="AUT30" s="46"/>
      <c r="AUU30" s="46"/>
      <c r="AUV30" s="46"/>
      <c r="AUW30" s="46"/>
      <c r="AUX30" s="70"/>
      <c r="AUY30" s="55"/>
      <c r="AUZ30" s="55"/>
      <c r="AVA30" s="70"/>
      <c r="AVB30" s="46"/>
      <c r="AVC30" s="46"/>
      <c r="AVD30" s="46"/>
      <c r="AVE30" s="46"/>
      <c r="AVF30" s="46"/>
      <c r="AVG30" s="46"/>
      <c r="AVH30" s="46"/>
      <c r="AVI30" s="46"/>
      <c r="AVJ30" s="46"/>
      <c r="AVK30" s="46"/>
      <c r="AVL30" s="46"/>
      <c r="AVM30" s="46"/>
      <c r="AVN30" s="46"/>
      <c r="AVO30" s="46"/>
      <c r="AVP30" s="46"/>
      <c r="AVQ30" s="46"/>
      <c r="AVR30" s="46"/>
      <c r="AVS30" s="46"/>
      <c r="AVT30" s="46"/>
      <c r="AVU30" s="46"/>
      <c r="AVV30" s="70"/>
      <c r="AVW30" s="55"/>
      <c r="AVX30" s="55"/>
      <c r="AVY30" s="70"/>
      <c r="AVZ30" s="46"/>
      <c r="AWA30" s="46"/>
      <c r="AWB30" s="46"/>
      <c r="AWC30" s="46"/>
      <c r="AWD30" s="46"/>
      <c r="AWE30" s="46"/>
      <c r="AWF30" s="46"/>
      <c r="AWG30" s="46"/>
      <c r="AWH30" s="46"/>
      <c r="AWI30" s="46"/>
      <c r="AWJ30" s="46"/>
      <c r="AWK30" s="46"/>
      <c r="AWL30" s="46"/>
      <c r="AWM30" s="46"/>
      <c r="AWN30" s="46"/>
      <c r="AWO30" s="46"/>
      <c r="AWP30" s="46"/>
      <c r="AWQ30" s="46"/>
      <c r="AWR30" s="46"/>
      <c r="AWS30" s="46"/>
      <c r="AWT30" s="70"/>
      <c r="AWU30" s="55"/>
      <c r="AWV30" s="55"/>
      <c r="AWW30" s="70"/>
      <c r="AWX30" s="46"/>
      <c r="AWY30" s="46"/>
      <c r="AWZ30" s="46"/>
      <c r="AXA30" s="46"/>
      <c r="AXB30" s="46"/>
      <c r="AXC30" s="46"/>
      <c r="AXD30" s="46"/>
      <c r="AXE30" s="46"/>
      <c r="AXF30" s="46"/>
      <c r="AXG30" s="46"/>
      <c r="AXH30" s="46"/>
      <c r="AXI30" s="46"/>
      <c r="AXJ30" s="46"/>
      <c r="AXK30" s="46"/>
      <c r="AXL30" s="46"/>
      <c r="AXM30" s="46"/>
      <c r="AXN30" s="46"/>
      <c r="AXO30" s="46"/>
      <c r="AXP30" s="46"/>
      <c r="AXQ30" s="46"/>
      <c r="AXR30" s="70"/>
      <c r="AXS30" s="55"/>
      <c r="AXT30" s="55"/>
      <c r="AXU30" s="70"/>
      <c r="AXV30" s="46"/>
      <c r="AXW30" s="46"/>
      <c r="AXX30" s="46"/>
      <c r="AXY30" s="46"/>
      <c r="AXZ30" s="46"/>
      <c r="AYA30" s="46"/>
      <c r="AYB30" s="46"/>
      <c r="AYC30" s="46"/>
      <c r="AYD30" s="46"/>
      <c r="AYE30" s="46"/>
      <c r="AYF30" s="46"/>
      <c r="AYG30" s="46"/>
      <c r="AYH30" s="46"/>
      <c r="AYI30" s="46"/>
      <c r="AYJ30" s="46"/>
      <c r="AYK30" s="46"/>
      <c r="AYL30" s="46"/>
      <c r="AYM30" s="46"/>
      <c r="AYN30" s="46"/>
      <c r="AYO30" s="46"/>
      <c r="AYP30" s="70"/>
      <c r="AYQ30" s="55"/>
      <c r="AYR30" s="55"/>
      <c r="AYS30" s="70"/>
      <c r="AYT30" s="46"/>
      <c r="AYU30" s="46"/>
      <c r="AYV30" s="46"/>
      <c r="AYW30" s="46"/>
      <c r="AYX30" s="46"/>
      <c r="AYY30" s="46"/>
      <c r="AYZ30" s="46"/>
      <c r="AZA30" s="46"/>
      <c r="AZB30" s="46"/>
      <c r="AZC30" s="46"/>
      <c r="AZD30" s="46"/>
      <c r="AZE30" s="46"/>
      <c r="AZF30" s="46"/>
      <c r="AZG30" s="46"/>
      <c r="AZH30" s="46"/>
      <c r="AZI30" s="46"/>
      <c r="AZJ30" s="46"/>
      <c r="AZK30" s="46"/>
      <c r="AZL30" s="46"/>
      <c r="AZM30" s="46"/>
      <c r="AZN30" s="70"/>
      <c r="AZO30" s="55"/>
      <c r="AZP30" s="55"/>
      <c r="AZQ30" s="70"/>
      <c r="AZR30" s="46"/>
      <c r="AZS30" s="46"/>
      <c r="AZT30" s="46"/>
      <c r="AZU30" s="46"/>
      <c r="AZV30" s="46"/>
      <c r="AZW30" s="46"/>
      <c r="AZX30" s="46"/>
      <c r="AZY30" s="46"/>
      <c r="AZZ30" s="46"/>
      <c r="BAA30" s="46"/>
      <c r="BAB30" s="46"/>
      <c r="BAC30" s="46"/>
      <c r="BAD30" s="46"/>
      <c r="BAE30" s="46"/>
      <c r="BAF30" s="46"/>
      <c r="BAG30" s="46"/>
      <c r="BAH30" s="46"/>
      <c r="BAI30" s="46"/>
      <c r="BAJ30" s="46"/>
      <c r="BAK30" s="46"/>
      <c r="BAL30" s="70"/>
      <c r="BAM30" s="55"/>
      <c r="BAN30" s="55"/>
      <c r="BAO30" s="70"/>
      <c r="BAP30" s="46"/>
      <c r="BAQ30" s="46"/>
      <c r="BAR30" s="46"/>
      <c r="BAS30" s="46"/>
      <c r="BAT30" s="46"/>
      <c r="BAU30" s="46"/>
      <c r="BAV30" s="46"/>
      <c r="BAW30" s="46"/>
      <c r="BAX30" s="46"/>
      <c r="BAY30" s="46"/>
      <c r="BAZ30" s="46"/>
      <c r="BBA30" s="46"/>
      <c r="BBB30" s="46"/>
      <c r="BBC30" s="46"/>
      <c r="BBD30" s="46"/>
      <c r="BBE30" s="46"/>
      <c r="BBF30" s="46"/>
      <c r="BBG30" s="46"/>
      <c r="BBH30" s="46"/>
      <c r="BBI30" s="46"/>
      <c r="BBJ30" s="70"/>
      <c r="BBK30" s="55"/>
      <c r="BBL30" s="55"/>
      <c r="BBM30" s="70"/>
      <c r="BBN30" s="46"/>
      <c r="BBO30" s="46"/>
      <c r="BBP30" s="46"/>
      <c r="BBQ30" s="46"/>
      <c r="BBR30" s="46"/>
      <c r="BBS30" s="46"/>
      <c r="BBT30" s="46"/>
      <c r="BBU30" s="46"/>
      <c r="BBV30" s="46"/>
      <c r="BBW30" s="46"/>
      <c r="BBX30" s="46"/>
      <c r="BBY30" s="46"/>
      <c r="BBZ30" s="46"/>
      <c r="BCA30" s="46"/>
      <c r="BCB30" s="46"/>
      <c r="BCC30" s="46"/>
      <c r="BCD30" s="46"/>
      <c r="BCE30" s="46"/>
      <c r="BCF30" s="46"/>
      <c r="BCG30" s="46"/>
      <c r="BCH30" s="70"/>
      <c r="BCI30" s="55"/>
      <c r="BCJ30" s="55"/>
      <c r="BCK30" s="70"/>
      <c r="BCL30" s="46"/>
      <c r="BCM30" s="46"/>
      <c r="BCN30" s="46"/>
      <c r="BCO30" s="46"/>
      <c r="BCP30" s="46"/>
      <c r="BCQ30" s="46"/>
      <c r="BCR30" s="46"/>
      <c r="BCS30" s="46"/>
      <c r="BCT30" s="46"/>
      <c r="BCU30" s="46"/>
      <c r="BCV30" s="46"/>
      <c r="BCW30" s="46"/>
      <c r="BCX30" s="46"/>
      <c r="BCY30" s="46"/>
      <c r="BCZ30" s="46"/>
      <c r="BDA30" s="46"/>
      <c r="BDB30" s="46"/>
      <c r="BDC30" s="46"/>
      <c r="BDD30" s="46"/>
      <c r="BDE30" s="46"/>
      <c r="BDF30" s="70"/>
      <c r="BDG30" s="55"/>
      <c r="BDH30" s="55"/>
      <c r="BDI30" s="70"/>
      <c r="BDJ30" s="46"/>
      <c r="BDK30" s="46"/>
      <c r="BDL30" s="46"/>
      <c r="BDM30" s="46"/>
      <c r="BDN30" s="46"/>
      <c r="BDO30" s="46"/>
      <c r="BDP30" s="46"/>
      <c r="BDQ30" s="46"/>
      <c r="BDR30" s="46"/>
      <c r="BDS30" s="46"/>
      <c r="BDT30" s="46"/>
      <c r="BDU30" s="46"/>
      <c r="BDV30" s="46"/>
      <c r="BDW30" s="46"/>
      <c r="BDX30" s="46"/>
      <c r="BDY30" s="46"/>
      <c r="BDZ30" s="46"/>
      <c r="BEA30" s="46"/>
      <c r="BEB30" s="46"/>
      <c r="BEC30" s="46"/>
      <c r="BED30" s="70"/>
      <c r="BEE30" s="55"/>
      <c r="BEF30" s="55"/>
      <c r="BEG30" s="70"/>
      <c r="BEH30" s="46"/>
      <c r="BEI30" s="46"/>
      <c r="BEJ30" s="46"/>
      <c r="BEK30" s="46"/>
      <c r="BEL30" s="46"/>
      <c r="BEM30" s="46"/>
      <c r="BEN30" s="46"/>
      <c r="BEO30" s="46"/>
      <c r="BEP30" s="46"/>
      <c r="BEQ30" s="46"/>
      <c r="BER30" s="46"/>
      <c r="BES30" s="46"/>
      <c r="BET30" s="46"/>
      <c r="BEU30" s="46"/>
      <c r="BEV30" s="46"/>
      <c r="BEW30" s="46"/>
      <c r="BEX30" s="46"/>
      <c r="BEY30" s="46"/>
      <c r="BEZ30" s="46"/>
      <c r="BFA30" s="46"/>
      <c r="BFB30" s="70"/>
      <c r="BFC30" s="55"/>
      <c r="BFD30" s="55"/>
      <c r="BFE30" s="70"/>
      <c r="BFF30" s="46"/>
      <c r="BFG30" s="46"/>
      <c r="BFH30" s="46"/>
      <c r="BFI30" s="46"/>
      <c r="BFJ30" s="46"/>
      <c r="BFK30" s="46"/>
      <c r="BFL30" s="46"/>
      <c r="BFM30" s="46"/>
      <c r="BFN30" s="46"/>
      <c r="BFO30" s="46"/>
      <c r="BFP30" s="46"/>
      <c r="BFQ30" s="46"/>
      <c r="BFR30" s="46"/>
      <c r="BFS30" s="46"/>
      <c r="BFT30" s="46"/>
      <c r="BFU30" s="46"/>
      <c r="BFV30" s="46"/>
      <c r="BFW30" s="46"/>
      <c r="BFX30" s="46"/>
      <c r="BFY30" s="46"/>
      <c r="BFZ30" s="70"/>
      <c r="BGA30" s="55"/>
      <c r="BGB30" s="55"/>
      <c r="BGC30" s="70"/>
      <c r="BGD30" s="46"/>
      <c r="BGE30" s="46"/>
      <c r="BGF30" s="46"/>
      <c r="BGG30" s="46"/>
      <c r="BGH30" s="46"/>
      <c r="BGI30" s="46"/>
      <c r="BGJ30" s="46"/>
      <c r="BGK30" s="46"/>
      <c r="BGL30" s="46"/>
      <c r="BGM30" s="46"/>
      <c r="BGN30" s="46"/>
      <c r="BGO30" s="46"/>
      <c r="BGP30" s="46"/>
      <c r="BGQ30" s="46"/>
      <c r="BGR30" s="46"/>
      <c r="BGS30" s="46"/>
      <c r="BGT30" s="46"/>
      <c r="BGU30" s="46"/>
      <c r="BGV30" s="46"/>
      <c r="BGW30" s="46"/>
      <c r="BGX30" s="70"/>
      <c r="BGY30" s="55"/>
      <c r="BGZ30" s="55"/>
      <c r="BHA30" s="70"/>
      <c r="BHB30" s="46"/>
      <c r="BHC30" s="46"/>
      <c r="BHD30" s="46"/>
      <c r="BHE30" s="46"/>
      <c r="BHF30" s="46"/>
      <c r="BHG30" s="46"/>
      <c r="BHH30" s="46"/>
      <c r="BHI30" s="46"/>
      <c r="BHJ30" s="46"/>
      <c r="BHK30" s="46"/>
      <c r="BHL30" s="46"/>
      <c r="BHM30" s="46"/>
      <c r="BHN30" s="46"/>
      <c r="BHO30" s="46"/>
      <c r="BHP30" s="46"/>
      <c r="BHQ30" s="46"/>
      <c r="BHR30" s="46"/>
      <c r="BHS30" s="46"/>
      <c r="BHT30" s="46"/>
      <c r="BHU30" s="46"/>
      <c r="BHV30" s="70"/>
      <c r="BHW30" s="55"/>
      <c r="BHX30" s="55"/>
      <c r="BHY30" s="70"/>
      <c r="BHZ30" s="46"/>
      <c r="BIA30" s="46"/>
      <c r="BIB30" s="46"/>
      <c r="BIC30" s="46"/>
      <c r="BID30" s="46"/>
      <c r="BIE30" s="46"/>
      <c r="BIF30" s="46"/>
      <c r="BIG30" s="46"/>
      <c r="BIH30" s="46"/>
      <c r="BII30" s="46"/>
      <c r="BIJ30" s="46"/>
      <c r="BIK30" s="46"/>
      <c r="BIL30" s="46"/>
      <c r="BIM30" s="46"/>
      <c r="BIN30" s="46"/>
      <c r="BIO30" s="46"/>
      <c r="BIP30" s="46"/>
      <c r="BIQ30" s="46"/>
      <c r="BIR30" s="46"/>
      <c r="BIS30" s="46"/>
      <c r="BIT30" s="70"/>
      <c r="BIU30" s="55"/>
      <c r="BIV30" s="55"/>
      <c r="BIW30" s="70"/>
      <c r="BIX30" s="46"/>
      <c r="BIY30" s="46"/>
      <c r="BIZ30" s="46"/>
      <c r="BJA30" s="46"/>
      <c r="BJB30" s="46"/>
      <c r="BJC30" s="46"/>
      <c r="BJD30" s="46"/>
      <c r="BJE30" s="46"/>
      <c r="BJF30" s="46"/>
      <c r="BJG30" s="46"/>
      <c r="BJH30" s="46"/>
      <c r="BJI30" s="46"/>
      <c r="BJJ30" s="46"/>
      <c r="BJK30" s="46"/>
      <c r="BJL30" s="46"/>
      <c r="BJM30" s="46"/>
      <c r="BJN30" s="46"/>
      <c r="BJO30" s="46"/>
      <c r="BJP30" s="46"/>
      <c r="BJQ30" s="46"/>
      <c r="BJR30" s="70"/>
      <c r="BJS30" s="55"/>
      <c r="BJT30" s="55"/>
      <c r="BJU30" s="70"/>
      <c r="BJV30" s="46"/>
      <c r="BJW30" s="46"/>
      <c r="BJX30" s="46"/>
      <c r="BJY30" s="46"/>
      <c r="BJZ30" s="46"/>
      <c r="BKA30" s="46"/>
      <c r="BKB30" s="46"/>
      <c r="BKC30" s="46"/>
      <c r="BKD30" s="46"/>
      <c r="BKE30" s="46"/>
      <c r="BKF30" s="46"/>
      <c r="BKG30" s="46"/>
      <c r="BKH30" s="46"/>
      <c r="BKI30" s="46"/>
      <c r="BKJ30" s="46"/>
      <c r="BKK30" s="46"/>
      <c r="BKL30" s="46"/>
      <c r="BKM30" s="46"/>
      <c r="BKN30" s="46"/>
      <c r="BKO30" s="46"/>
      <c r="BKP30" s="70"/>
      <c r="BKQ30" s="55"/>
      <c r="BKR30" s="55"/>
      <c r="BKS30" s="70"/>
      <c r="BKT30" s="46"/>
      <c r="BKU30" s="46"/>
      <c r="BKV30" s="46"/>
      <c r="BKW30" s="46"/>
      <c r="BKX30" s="46"/>
      <c r="BKY30" s="46"/>
      <c r="BKZ30" s="46"/>
      <c r="BLA30" s="46"/>
      <c r="BLB30" s="46"/>
      <c r="BLC30" s="46"/>
      <c r="BLD30" s="46"/>
      <c r="BLE30" s="46"/>
      <c r="BLF30" s="46"/>
      <c r="BLG30" s="46"/>
      <c r="BLH30" s="46"/>
      <c r="BLI30" s="46"/>
      <c r="BLJ30" s="46"/>
      <c r="BLK30" s="46"/>
      <c r="BLL30" s="46"/>
      <c r="BLM30" s="46"/>
      <c r="BLN30" s="70"/>
      <c r="BLO30" s="55"/>
      <c r="BLP30" s="55"/>
      <c r="BLQ30" s="70"/>
      <c r="BLR30" s="46"/>
      <c r="BLS30" s="46"/>
      <c r="BLT30" s="46"/>
      <c r="BLU30" s="46"/>
      <c r="BLV30" s="46"/>
      <c r="BLW30" s="46"/>
      <c r="BLX30" s="46"/>
      <c r="BLY30" s="46"/>
      <c r="BLZ30" s="46"/>
      <c r="BMA30" s="46"/>
      <c r="BMB30" s="46"/>
      <c r="BMC30" s="46"/>
      <c r="BMD30" s="46"/>
      <c r="BME30" s="46"/>
      <c r="BMF30" s="46"/>
      <c r="BMG30" s="46"/>
      <c r="BMH30" s="46"/>
      <c r="BMI30" s="46"/>
      <c r="BMJ30" s="46"/>
      <c r="BMK30" s="46"/>
      <c r="BML30" s="70"/>
      <c r="BMM30" s="55"/>
      <c r="BMN30" s="55"/>
      <c r="BMO30" s="70"/>
      <c r="BMP30" s="46"/>
      <c r="BMQ30" s="46"/>
      <c r="BMR30" s="46"/>
      <c r="BMS30" s="46"/>
      <c r="BMT30" s="46"/>
      <c r="BMU30" s="46"/>
      <c r="BMV30" s="46"/>
      <c r="BMW30" s="46"/>
      <c r="BMX30" s="46"/>
      <c r="BMY30" s="46"/>
      <c r="BMZ30" s="46"/>
      <c r="BNA30" s="46"/>
      <c r="BNB30" s="46"/>
      <c r="BNC30" s="46"/>
      <c r="BND30" s="46"/>
      <c r="BNE30" s="46"/>
      <c r="BNF30" s="46"/>
      <c r="BNG30" s="46"/>
      <c r="BNH30" s="46"/>
      <c r="BNI30" s="46"/>
      <c r="BNJ30" s="70"/>
      <c r="BNK30" s="55"/>
      <c r="BNL30" s="55"/>
      <c r="BNM30" s="70"/>
      <c r="BNN30" s="46"/>
      <c r="BNO30" s="46"/>
      <c r="BNP30" s="46"/>
      <c r="BNQ30" s="46"/>
      <c r="BNR30" s="46"/>
      <c r="BNS30" s="46"/>
      <c r="BNT30" s="46"/>
      <c r="BNU30" s="46"/>
      <c r="BNV30" s="46"/>
      <c r="BNW30" s="46"/>
      <c r="BNX30" s="46"/>
      <c r="BNY30" s="46"/>
      <c r="BNZ30" s="46"/>
      <c r="BOA30" s="46"/>
      <c r="BOB30" s="46"/>
      <c r="BOC30" s="46"/>
      <c r="BOD30" s="46"/>
      <c r="BOE30" s="46"/>
      <c r="BOF30" s="46"/>
      <c r="BOG30" s="46"/>
      <c r="BOH30" s="70"/>
      <c r="BOI30" s="55"/>
      <c r="BOJ30" s="55"/>
      <c r="BOK30" s="70"/>
      <c r="BOL30" s="46"/>
      <c r="BOM30" s="46"/>
      <c r="BON30" s="46"/>
      <c r="BOO30" s="46"/>
      <c r="BOP30" s="46"/>
      <c r="BOQ30" s="46"/>
      <c r="BOR30" s="46"/>
      <c r="BOS30" s="46"/>
      <c r="BOT30" s="46"/>
      <c r="BOU30" s="46"/>
      <c r="BOV30" s="46"/>
      <c r="BOW30" s="46"/>
      <c r="BOX30" s="46"/>
      <c r="BOY30" s="46"/>
      <c r="BOZ30" s="46"/>
      <c r="BPA30" s="46"/>
      <c r="BPB30" s="46"/>
      <c r="BPC30" s="46"/>
      <c r="BPD30" s="46"/>
      <c r="BPE30" s="46"/>
      <c r="BPF30" s="70"/>
      <c r="BPG30" s="55"/>
      <c r="BPH30" s="55"/>
      <c r="BPI30" s="70"/>
      <c r="BPJ30" s="46"/>
      <c r="BPK30" s="46"/>
      <c r="BPL30" s="46"/>
      <c r="BPM30" s="46"/>
      <c r="BPN30" s="46"/>
      <c r="BPO30" s="46"/>
      <c r="BPP30" s="46"/>
      <c r="BPQ30" s="46"/>
      <c r="BPR30" s="46"/>
      <c r="BPS30" s="46"/>
      <c r="BPT30" s="46"/>
      <c r="BPU30" s="46"/>
      <c r="BPV30" s="46"/>
      <c r="BPW30" s="46"/>
      <c r="BPX30" s="46"/>
      <c r="BPY30" s="46"/>
      <c r="BPZ30" s="46"/>
      <c r="BQA30" s="46"/>
      <c r="BQB30" s="46"/>
      <c r="BQC30" s="46"/>
      <c r="BQD30" s="70"/>
      <c r="BQE30" s="55"/>
      <c r="BQF30" s="55"/>
      <c r="BQG30" s="70"/>
      <c r="BQH30" s="46"/>
      <c r="BQI30" s="46"/>
      <c r="BQJ30" s="46"/>
      <c r="BQK30" s="46"/>
      <c r="BQL30" s="46"/>
      <c r="BQM30" s="46"/>
      <c r="BQN30" s="46"/>
      <c r="BQO30" s="46"/>
      <c r="BQP30" s="46"/>
      <c r="BQQ30" s="46"/>
      <c r="BQR30" s="46"/>
      <c r="BQS30" s="46"/>
      <c r="BQT30" s="46"/>
      <c r="BQU30" s="46"/>
      <c r="BQV30" s="46"/>
      <c r="BQW30" s="46"/>
      <c r="BQX30" s="46"/>
      <c r="BQY30" s="46"/>
      <c r="BQZ30" s="46"/>
      <c r="BRA30" s="46"/>
      <c r="BRB30" s="70"/>
      <c r="BRC30" s="55"/>
      <c r="BRD30" s="55"/>
      <c r="BRE30" s="70"/>
      <c r="BRF30" s="46"/>
      <c r="BRG30" s="46"/>
      <c r="BRH30" s="46"/>
      <c r="BRI30" s="46"/>
      <c r="BRJ30" s="46"/>
      <c r="BRK30" s="46"/>
      <c r="BRL30" s="46"/>
      <c r="BRM30" s="46"/>
      <c r="BRN30" s="46"/>
      <c r="BRO30" s="46"/>
      <c r="BRP30" s="46"/>
      <c r="BRQ30" s="46"/>
      <c r="BRR30" s="46"/>
      <c r="BRS30" s="46"/>
      <c r="BRT30" s="46"/>
      <c r="BRU30" s="46"/>
      <c r="BRV30" s="46"/>
      <c r="BRW30" s="46"/>
      <c r="BRX30" s="46"/>
      <c r="BRY30" s="46"/>
      <c r="BRZ30" s="70"/>
      <c r="BSA30" s="55"/>
      <c r="BSB30" s="55"/>
      <c r="BSC30" s="70"/>
      <c r="BSD30" s="46"/>
      <c r="BSE30" s="46"/>
      <c r="BSF30" s="46"/>
      <c r="BSG30" s="46"/>
      <c r="BSH30" s="46"/>
      <c r="BSI30" s="46"/>
      <c r="BSJ30" s="46"/>
      <c r="BSK30" s="46"/>
      <c r="BSL30" s="46"/>
      <c r="BSM30" s="46"/>
      <c r="BSN30" s="46"/>
      <c r="BSO30" s="46"/>
      <c r="BSP30" s="46"/>
      <c r="BSQ30" s="46"/>
      <c r="BSR30" s="46"/>
      <c r="BSS30" s="46"/>
      <c r="BST30" s="46"/>
      <c r="BSU30" s="46"/>
      <c r="BSV30" s="46"/>
      <c r="BSW30" s="46"/>
      <c r="BSX30" s="70"/>
      <c r="BSY30" s="55"/>
      <c r="BSZ30" s="55"/>
      <c r="BTA30" s="70"/>
      <c r="BTB30" s="46"/>
      <c r="BTC30" s="46"/>
      <c r="BTD30" s="46"/>
      <c r="BTE30" s="46"/>
      <c r="BTF30" s="46"/>
      <c r="BTG30" s="46"/>
      <c r="BTH30" s="46"/>
      <c r="BTI30" s="46"/>
      <c r="BTJ30" s="46"/>
      <c r="BTK30" s="46"/>
      <c r="BTL30" s="46"/>
      <c r="BTM30" s="46"/>
      <c r="BTN30" s="46"/>
      <c r="BTO30" s="46"/>
      <c r="BTP30" s="46"/>
      <c r="BTQ30" s="46"/>
      <c r="BTR30" s="46"/>
      <c r="BTS30" s="46"/>
      <c r="BTT30" s="46"/>
      <c r="BTU30" s="46"/>
      <c r="BTV30" s="70"/>
      <c r="BTW30" s="55"/>
      <c r="BTX30" s="55"/>
      <c r="BTY30" s="70"/>
      <c r="BTZ30" s="46"/>
      <c r="BUA30" s="46"/>
      <c r="BUB30" s="46"/>
      <c r="BUC30" s="46"/>
      <c r="BUD30" s="46"/>
      <c r="BUE30" s="46"/>
      <c r="BUF30" s="46"/>
      <c r="BUG30" s="46"/>
      <c r="BUH30" s="46"/>
      <c r="BUI30" s="46"/>
      <c r="BUJ30" s="46"/>
      <c r="BUK30" s="46"/>
      <c r="BUL30" s="46"/>
      <c r="BUM30" s="46"/>
      <c r="BUN30" s="46"/>
      <c r="BUO30" s="46"/>
      <c r="BUP30" s="46"/>
      <c r="BUQ30" s="46"/>
      <c r="BUR30" s="46"/>
      <c r="BUS30" s="46"/>
      <c r="BUT30" s="70"/>
      <c r="BUU30" s="55"/>
      <c r="BUV30" s="55"/>
      <c r="BUW30" s="70"/>
      <c r="BUX30" s="46"/>
      <c r="BUY30" s="46"/>
      <c r="BUZ30" s="46"/>
      <c r="BVA30" s="46"/>
      <c r="BVB30" s="46"/>
      <c r="BVC30" s="46"/>
      <c r="BVD30" s="46"/>
      <c r="BVE30" s="46"/>
      <c r="BVF30" s="46"/>
      <c r="BVG30" s="46"/>
      <c r="BVH30" s="46"/>
      <c r="BVI30" s="46"/>
      <c r="BVJ30" s="46"/>
      <c r="BVK30" s="46"/>
      <c r="BVL30" s="46"/>
      <c r="BVM30" s="46"/>
      <c r="BVN30" s="46"/>
      <c r="BVO30" s="46"/>
      <c r="BVP30" s="46"/>
      <c r="BVQ30" s="46"/>
      <c r="BVR30" s="70"/>
      <c r="BVS30" s="55"/>
      <c r="BVT30" s="55"/>
      <c r="BVU30" s="70"/>
      <c r="BVV30" s="46"/>
      <c r="BVW30" s="46"/>
      <c r="BVX30" s="46"/>
      <c r="BVY30" s="46"/>
      <c r="BVZ30" s="46"/>
      <c r="BWA30" s="46"/>
      <c r="BWB30" s="46"/>
      <c r="BWC30" s="46"/>
      <c r="BWD30" s="46"/>
      <c r="BWE30" s="46"/>
      <c r="BWF30" s="46"/>
      <c r="BWG30" s="46"/>
      <c r="BWH30" s="46"/>
      <c r="BWI30" s="46"/>
      <c r="BWJ30" s="46"/>
      <c r="BWK30" s="46"/>
      <c r="BWL30" s="46"/>
      <c r="BWM30" s="46"/>
      <c r="BWN30" s="46"/>
      <c r="BWO30" s="46"/>
      <c r="BWP30" s="70"/>
      <c r="BWQ30" s="55"/>
      <c r="BWR30" s="55"/>
      <c r="BWS30" s="70"/>
      <c r="BWT30" s="46"/>
      <c r="BWU30" s="46"/>
      <c r="BWV30" s="46"/>
      <c r="BWW30" s="46"/>
      <c r="BWX30" s="46"/>
      <c r="BWY30" s="46"/>
      <c r="BWZ30" s="46"/>
      <c r="BXA30" s="46"/>
      <c r="BXB30" s="46"/>
      <c r="BXC30" s="46"/>
      <c r="BXD30" s="46"/>
      <c r="BXE30" s="46"/>
      <c r="BXF30" s="46"/>
      <c r="BXG30" s="46"/>
      <c r="BXH30" s="46"/>
      <c r="BXI30" s="46"/>
      <c r="BXJ30" s="46"/>
      <c r="BXK30" s="46"/>
      <c r="BXL30" s="46"/>
      <c r="BXM30" s="46"/>
      <c r="BXN30" s="70"/>
      <c r="BXO30" s="55"/>
      <c r="BXP30" s="55"/>
      <c r="BXQ30" s="70"/>
      <c r="BXR30" s="46"/>
      <c r="BXS30" s="46"/>
      <c r="BXT30" s="46"/>
      <c r="BXU30" s="46"/>
      <c r="BXV30" s="46"/>
      <c r="BXW30" s="46"/>
      <c r="BXX30" s="46"/>
      <c r="BXY30" s="46"/>
      <c r="BXZ30" s="46"/>
      <c r="BYA30" s="46"/>
      <c r="BYB30" s="46"/>
      <c r="BYC30" s="46"/>
      <c r="BYD30" s="46"/>
      <c r="BYE30" s="46"/>
      <c r="BYF30" s="46"/>
      <c r="BYG30" s="46"/>
      <c r="BYH30" s="46"/>
      <c r="BYI30" s="46"/>
      <c r="BYJ30" s="46"/>
      <c r="BYK30" s="46"/>
      <c r="BYL30" s="70"/>
      <c r="BYM30" s="55"/>
      <c r="BYN30" s="55"/>
      <c r="BYO30" s="70"/>
      <c r="BYP30" s="46"/>
      <c r="BYQ30" s="46"/>
      <c r="BYR30" s="46"/>
      <c r="BYS30" s="46"/>
      <c r="BYT30" s="46"/>
      <c r="BYU30" s="46"/>
      <c r="BYV30" s="46"/>
      <c r="BYW30" s="46"/>
      <c r="BYX30" s="46"/>
      <c r="BYY30" s="46"/>
      <c r="BYZ30" s="46"/>
      <c r="BZA30" s="46"/>
      <c r="BZB30" s="46"/>
      <c r="BZC30" s="46"/>
      <c r="BZD30" s="46"/>
      <c r="BZE30" s="46"/>
      <c r="BZF30" s="46"/>
      <c r="BZG30" s="46"/>
      <c r="BZH30" s="46"/>
      <c r="BZI30" s="46"/>
      <c r="BZJ30" s="70"/>
      <c r="BZK30" s="55"/>
      <c r="BZL30" s="55"/>
      <c r="BZM30" s="70"/>
      <c r="BZN30" s="46"/>
      <c r="BZO30" s="46"/>
      <c r="BZP30" s="46"/>
      <c r="BZQ30" s="46"/>
      <c r="BZR30" s="46"/>
      <c r="BZS30" s="46"/>
      <c r="BZT30" s="46"/>
      <c r="BZU30" s="46"/>
      <c r="BZV30" s="46"/>
      <c r="BZW30" s="46"/>
      <c r="BZX30" s="46"/>
      <c r="BZY30" s="46"/>
      <c r="BZZ30" s="46"/>
      <c r="CAA30" s="46"/>
      <c r="CAB30" s="46"/>
      <c r="CAC30" s="46"/>
      <c r="CAD30" s="46"/>
      <c r="CAE30" s="46"/>
      <c r="CAF30" s="46"/>
      <c r="CAG30" s="46"/>
      <c r="CAH30" s="70"/>
      <c r="CAI30" s="55"/>
      <c r="CAJ30" s="55"/>
      <c r="CAK30" s="70"/>
      <c r="CAL30" s="46"/>
      <c r="CAM30" s="46"/>
      <c r="CAN30" s="46"/>
      <c r="CAO30" s="46"/>
      <c r="CAP30" s="46"/>
      <c r="CAQ30" s="46"/>
      <c r="CAR30" s="46"/>
      <c r="CAS30" s="46"/>
      <c r="CAT30" s="46"/>
      <c r="CAU30" s="46"/>
      <c r="CAV30" s="46"/>
      <c r="CAW30" s="46"/>
      <c r="CAX30" s="46"/>
      <c r="CAY30" s="46"/>
      <c r="CAZ30" s="46"/>
      <c r="CBA30" s="46"/>
      <c r="CBB30" s="46"/>
      <c r="CBC30" s="46"/>
      <c r="CBD30" s="46"/>
      <c r="CBE30" s="46"/>
      <c r="CBF30" s="70"/>
      <c r="CBG30" s="55"/>
      <c r="CBH30" s="55"/>
      <c r="CBI30" s="70"/>
      <c r="CBJ30" s="46"/>
      <c r="CBK30" s="46"/>
      <c r="CBL30" s="46"/>
      <c r="CBM30" s="46"/>
      <c r="CBN30" s="46"/>
      <c r="CBO30" s="46"/>
      <c r="CBP30" s="46"/>
      <c r="CBQ30" s="46"/>
      <c r="CBR30" s="46"/>
      <c r="CBS30" s="46"/>
      <c r="CBT30" s="46"/>
      <c r="CBU30" s="46"/>
      <c r="CBV30" s="46"/>
      <c r="CBW30" s="46"/>
      <c r="CBX30" s="46"/>
      <c r="CBY30" s="46"/>
      <c r="CBZ30" s="46"/>
      <c r="CCA30" s="46"/>
      <c r="CCB30" s="46"/>
      <c r="CCC30" s="46"/>
      <c r="CCD30" s="70"/>
      <c r="CCE30" s="55"/>
      <c r="CCF30" s="55"/>
      <c r="CCG30" s="70"/>
      <c r="CCH30" s="46"/>
      <c r="CCI30" s="46"/>
      <c r="CCJ30" s="46"/>
      <c r="CCK30" s="46"/>
      <c r="CCL30" s="46"/>
      <c r="CCM30" s="46"/>
      <c r="CCN30" s="46"/>
      <c r="CCO30" s="46"/>
      <c r="CCP30" s="46"/>
      <c r="CCQ30" s="46"/>
      <c r="CCR30" s="46"/>
      <c r="CCS30" s="46"/>
      <c r="CCT30" s="46"/>
      <c r="CCU30" s="46"/>
      <c r="CCV30" s="46"/>
      <c r="CCW30" s="46"/>
      <c r="CCX30" s="46"/>
      <c r="CCY30" s="46"/>
      <c r="CCZ30" s="46"/>
      <c r="CDA30" s="46"/>
      <c r="CDB30" s="70"/>
      <c r="CDC30" s="55"/>
      <c r="CDD30" s="55"/>
      <c r="CDE30" s="70"/>
      <c r="CDF30" s="46"/>
      <c r="CDG30" s="46"/>
      <c r="CDH30" s="46"/>
      <c r="CDI30" s="46"/>
      <c r="CDJ30" s="46"/>
      <c r="CDK30" s="46"/>
      <c r="CDL30" s="46"/>
      <c r="CDM30" s="46"/>
      <c r="CDN30" s="46"/>
      <c r="CDO30" s="46"/>
      <c r="CDP30" s="46"/>
      <c r="CDQ30" s="46"/>
      <c r="CDR30" s="46"/>
      <c r="CDS30" s="46"/>
      <c r="CDT30" s="46"/>
      <c r="CDU30" s="46"/>
      <c r="CDV30" s="46"/>
      <c r="CDW30" s="46"/>
      <c r="CDX30" s="46"/>
      <c r="CDY30" s="46"/>
      <c r="CDZ30" s="70"/>
      <c r="CEA30" s="55"/>
      <c r="CEB30" s="55"/>
      <c r="CEC30" s="70"/>
      <c r="CED30" s="46"/>
      <c r="CEE30" s="46"/>
      <c r="CEF30" s="46"/>
      <c r="CEG30" s="46"/>
      <c r="CEH30" s="46"/>
      <c r="CEI30" s="46"/>
      <c r="CEJ30" s="46"/>
      <c r="CEK30" s="46"/>
      <c r="CEL30" s="46"/>
      <c r="CEM30" s="46"/>
      <c r="CEN30" s="46"/>
      <c r="CEO30" s="46"/>
      <c r="CEP30" s="46"/>
      <c r="CEQ30" s="46"/>
      <c r="CER30" s="46"/>
      <c r="CES30" s="46"/>
      <c r="CET30" s="46"/>
      <c r="CEU30" s="46"/>
      <c r="CEV30" s="46"/>
      <c r="CEW30" s="46"/>
      <c r="CEX30" s="70"/>
      <c r="CEY30" s="55"/>
      <c r="CEZ30" s="55"/>
      <c r="CFA30" s="70"/>
      <c r="CFB30" s="46"/>
      <c r="CFC30" s="46"/>
      <c r="CFD30" s="46"/>
      <c r="CFE30" s="46"/>
      <c r="CFF30" s="46"/>
      <c r="CFG30" s="46"/>
      <c r="CFH30" s="46"/>
      <c r="CFI30" s="46"/>
      <c r="CFJ30" s="46"/>
      <c r="CFK30" s="46"/>
      <c r="CFL30" s="46"/>
      <c r="CFM30" s="46"/>
      <c r="CFN30" s="46"/>
      <c r="CFO30" s="46"/>
      <c r="CFP30" s="46"/>
      <c r="CFQ30" s="46"/>
      <c r="CFR30" s="46"/>
      <c r="CFS30" s="46"/>
      <c r="CFT30" s="46"/>
      <c r="CFU30" s="46"/>
      <c r="CFV30" s="70"/>
      <c r="CFW30" s="55"/>
      <c r="CFX30" s="55"/>
      <c r="CFY30" s="70"/>
      <c r="CFZ30" s="46"/>
      <c r="CGA30" s="46"/>
      <c r="CGB30" s="46"/>
      <c r="CGC30" s="46"/>
      <c r="CGD30" s="46"/>
      <c r="CGE30" s="46"/>
      <c r="CGF30" s="46"/>
      <c r="CGG30" s="46"/>
      <c r="CGH30" s="46"/>
      <c r="CGI30" s="46"/>
      <c r="CGJ30" s="46"/>
      <c r="CGK30" s="46"/>
      <c r="CGL30" s="46"/>
      <c r="CGM30" s="46"/>
      <c r="CGN30" s="46"/>
      <c r="CGO30" s="46"/>
      <c r="CGP30" s="46"/>
      <c r="CGQ30" s="46"/>
      <c r="CGR30" s="46"/>
      <c r="CGS30" s="46"/>
      <c r="CGT30" s="70"/>
      <c r="CGU30" s="55"/>
      <c r="CGV30" s="55"/>
      <c r="CGW30" s="70"/>
      <c r="CGX30" s="46"/>
      <c r="CGY30" s="46"/>
      <c r="CGZ30" s="46"/>
      <c r="CHA30" s="46"/>
      <c r="CHB30" s="46"/>
      <c r="CHC30" s="46"/>
      <c r="CHD30" s="46"/>
      <c r="CHE30" s="46"/>
      <c r="CHF30" s="46"/>
      <c r="CHG30" s="46"/>
      <c r="CHH30" s="46"/>
      <c r="CHI30" s="46"/>
      <c r="CHJ30" s="46"/>
      <c r="CHK30" s="46"/>
      <c r="CHL30" s="46"/>
      <c r="CHM30" s="46"/>
      <c r="CHN30" s="46"/>
      <c r="CHO30" s="46"/>
      <c r="CHP30" s="46"/>
      <c r="CHQ30" s="46"/>
      <c r="CHR30" s="70"/>
      <c r="CHS30" s="55"/>
      <c r="CHT30" s="55"/>
      <c r="CHU30" s="70"/>
      <c r="CHV30" s="46"/>
      <c r="CHW30" s="46"/>
      <c r="CHX30" s="46"/>
      <c r="CHY30" s="46"/>
      <c r="CHZ30" s="46"/>
      <c r="CIA30" s="46"/>
      <c r="CIB30" s="46"/>
      <c r="CIC30" s="46"/>
      <c r="CID30" s="46"/>
      <c r="CIE30" s="46"/>
      <c r="CIF30" s="46"/>
      <c r="CIG30" s="46"/>
      <c r="CIH30" s="46"/>
      <c r="CII30" s="46"/>
      <c r="CIJ30" s="46"/>
      <c r="CIK30" s="46"/>
      <c r="CIL30" s="46"/>
      <c r="CIM30" s="46"/>
      <c r="CIN30" s="46"/>
      <c r="CIO30" s="46"/>
      <c r="CIP30" s="70"/>
      <c r="CIQ30" s="55"/>
      <c r="CIR30" s="55"/>
      <c r="CIS30" s="70"/>
      <c r="CIT30" s="46"/>
      <c r="CIU30" s="46"/>
      <c r="CIV30" s="46"/>
      <c r="CIW30" s="46"/>
      <c r="CIX30" s="46"/>
      <c r="CIY30" s="46"/>
      <c r="CIZ30" s="46"/>
      <c r="CJA30" s="46"/>
      <c r="CJB30" s="46"/>
      <c r="CJC30" s="46"/>
      <c r="CJD30" s="46"/>
      <c r="CJE30" s="46"/>
      <c r="CJF30" s="46"/>
      <c r="CJG30" s="46"/>
      <c r="CJH30" s="46"/>
      <c r="CJI30" s="46"/>
      <c r="CJJ30" s="46"/>
      <c r="CJK30" s="46"/>
      <c r="CJL30" s="46"/>
      <c r="CJM30" s="46"/>
      <c r="CJN30" s="70"/>
      <c r="CJO30" s="55"/>
      <c r="CJP30" s="55"/>
      <c r="CJQ30" s="70"/>
      <c r="CJR30" s="46"/>
      <c r="CJS30" s="46"/>
      <c r="CJT30" s="46"/>
      <c r="CJU30" s="46"/>
      <c r="CJV30" s="46"/>
      <c r="CJW30" s="46"/>
      <c r="CJX30" s="46"/>
      <c r="CJY30" s="46"/>
      <c r="CJZ30" s="46"/>
      <c r="CKA30" s="46"/>
      <c r="CKB30" s="46"/>
      <c r="CKC30" s="46"/>
      <c r="CKD30" s="46"/>
      <c r="CKE30" s="46"/>
      <c r="CKF30" s="46"/>
      <c r="CKG30" s="46"/>
      <c r="CKH30" s="46"/>
      <c r="CKI30" s="46"/>
      <c r="CKJ30" s="46"/>
      <c r="CKK30" s="46"/>
      <c r="CKL30" s="70"/>
      <c r="CKM30" s="55"/>
      <c r="CKN30" s="55"/>
      <c r="CKO30" s="70"/>
      <c r="CKP30" s="46"/>
      <c r="CKQ30" s="46"/>
      <c r="CKR30" s="46"/>
      <c r="CKS30" s="46"/>
      <c r="CKT30" s="46"/>
      <c r="CKU30" s="46"/>
      <c r="CKV30" s="46"/>
      <c r="CKW30" s="46"/>
      <c r="CKX30" s="46"/>
      <c r="CKY30" s="46"/>
      <c r="CKZ30" s="46"/>
      <c r="CLA30" s="46"/>
      <c r="CLB30" s="46"/>
      <c r="CLC30" s="46"/>
      <c r="CLD30" s="46"/>
      <c r="CLE30" s="46"/>
      <c r="CLF30" s="46"/>
      <c r="CLG30" s="46"/>
      <c r="CLH30" s="46"/>
      <c r="CLI30" s="46"/>
      <c r="CLJ30" s="70"/>
      <c r="CLK30" s="55"/>
      <c r="CLL30" s="55"/>
      <c r="CLM30" s="70"/>
      <c r="CLN30" s="46"/>
      <c r="CLO30" s="46"/>
      <c r="CLP30" s="46"/>
      <c r="CLQ30" s="46"/>
      <c r="CLR30" s="46"/>
      <c r="CLS30" s="46"/>
      <c r="CLT30" s="46"/>
      <c r="CLU30" s="46"/>
      <c r="CLV30" s="46"/>
      <c r="CLW30" s="46"/>
      <c r="CLX30" s="46"/>
      <c r="CLY30" s="46"/>
      <c r="CLZ30" s="46"/>
      <c r="CMA30" s="46"/>
      <c r="CMB30" s="46"/>
      <c r="CMC30" s="46"/>
      <c r="CMD30" s="46"/>
      <c r="CME30" s="46"/>
      <c r="CMF30" s="46"/>
      <c r="CMG30" s="46"/>
      <c r="CMH30" s="70"/>
      <c r="CMI30" s="55"/>
      <c r="CMJ30" s="55"/>
      <c r="CMK30" s="70"/>
      <c r="CML30" s="46"/>
      <c r="CMM30" s="46"/>
      <c r="CMN30" s="46"/>
      <c r="CMO30" s="46"/>
      <c r="CMP30" s="46"/>
      <c r="CMQ30" s="46"/>
      <c r="CMR30" s="46"/>
      <c r="CMS30" s="46"/>
      <c r="CMT30" s="46"/>
      <c r="CMU30" s="46"/>
      <c r="CMV30" s="46"/>
      <c r="CMW30" s="46"/>
      <c r="CMX30" s="46"/>
      <c r="CMY30" s="46"/>
      <c r="CMZ30" s="46"/>
      <c r="CNA30" s="46"/>
      <c r="CNB30" s="46"/>
      <c r="CNC30" s="46"/>
      <c r="CND30" s="46"/>
      <c r="CNE30" s="46"/>
      <c r="CNF30" s="70"/>
      <c r="CNG30" s="55"/>
      <c r="CNH30" s="55"/>
      <c r="CNI30" s="70"/>
      <c r="CNJ30" s="46"/>
      <c r="CNK30" s="46"/>
      <c r="CNL30" s="46"/>
      <c r="CNM30" s="46"/>
      <c r="CNN30" s="46"/>
      <c r="CNO30" s="46"/>
      <c r="CNP30" s="46"/>
      <c r="CNQ30" s="46"/>
      <c r="CNR30" s="46"/>
      <c r="CNS30" s="46"/>
      <c r="CNT30" s="46"/>
      <c r="CNU30" s="46"/>
      <c r="CNV30" s="46"/>
      <c r="CNW30" s="46"/>
      <c r="CNX30" s="46"/>
      <c r="CNY30" s="46"/>
      <c r="CNZ30" s="46"/>
      <c r="COA30" s="46"/>
      <c r="COB30" s="46"/>
      <c r="COC30" s="46"/>
      <c r="COD30" s="70"/>
      <c r="COE30" s="55"/>
      <c r="COF30" s="55"/>
      <c r="COG30" s="70"/>
      <c r="COH30" s="46"/>
      <c r="COI30" s="46"/>
      <c r="COJ30" s="46"/>
      <c r="COK30" s="46"/>
      <c r="COL30" s="46"/>
      <c r="COM30" s="46"/>
      <c r="CON30" s="46"/>
      <c r="COO30" s="46"/>
      <c r="COP30" s="46"/>
      <c r="COQ30" s="46"/>
      <c r="COR30" s="46"/>
      <c r="COS30" s="46"/>
      <c r="COT30" s="46"/>
      <c r="COU30" s="46"/>
      <c r="COV30" s="46"/>
      <c r="COW30" s="46"/>
      <c r="COX30" s="46"/>
      <c r="COY30" s="46"/>
      <c r="COZ30" s="46"/>
      <c r="CPA30" s="46"/>
      <c r="CPB30" s="70"/>
      <c r="CPC30" s="55"/>
      <c r="CPD30" s="55"/>
      <c r="CPE30" s="70"/>
      <c r="CPF30" s="46"/>
      <c r="CPG30" s="46"/>
      <c r="CPH30" s="46"/>
      <c r="CPI30" s="46"/>
      <c r="CPJ30" s="46"/>
      <c r="CPK30" s="46"/>
      <c r="CPL30" s="46"/>
      <c r="CPM30" s="46"/>
      <c r="CPN30" s="46"/>
      <c r="CPO30" s="46"/>
      <c r="CPP30" s="46"/>
      <c r="CPQ30" s="46"/>
      <c r="CPR30" s="46"/>
      <c r="CPS30" s="46"/>
      <c r="CPT30" s="46"/>
      <c r="CPU30" s="46"/>
      <c r="CPV30" s="46"/>
      <c r="CPW30" s="46"/>
      <c r="CPX30" s="46"/>
      <c r="CPY30" s="46"/>
      <c r="CPZ30" s="70"/>
      <c r="CQA30" s="55"/>
      <c r="CQB30" s="55"/>
      <c r="CQC30" s="70"/>
      <c r="CQD30" s="46"/>
      <c r="CQE30" s="46"/>
      <c r="CQF30" s="46"/>
      <c r="CQG30" s="46"/>
      <c r="CQH30" s="46"/>
      <c r="CQI30" s="46"/>
      <c r="CQJ30" s="46"/>
      <c r="CQK30" s="46"/>
      <c r="CQL30" s="46"/>
      <c r="CQM30" s="46"/>
      <c r="CQN30" s="46"/>
      <c r="CQO30" s="46"/>
      <c r="CQP30" s="46"/>
      <c r="CQQ30" s="46"/>
      <c r="CQR30" s="46"/>
      <c r="CQS30" s="46"/>
      <c r="CQT30" s="46"/>
      <c r="CQU30" s="46"/>
      <c r="CQV30" s="46"/>
      <c r="CQW30" s="46"/>
      <c r="CQX30" s="70"/>
      <c r="CQY30" s="55"/>
      <c r="CQZ30" s="55"/>
      <c r="CRA30" s="70"/>
      <c r="CRB30" s="46"/>
      <c r="CRC30" s="46"/>
      <c r="CRD30" s="46"/>
      <c r="CRE30" s="46"/>
      <c r="CRF30" s="46"/>
      <c r="CRG30" s="46"/>
      <c r="CRH30" s="46"/>
      <c r="CRI30" s="46"/>
      <c r="CRJ30" s="46"/>
      <c r="CRK30" s="46"/>
      <c r="CRL30" s="46"/>
      <c r="CRM30" s="46"/>
      <c r="CRN30" s="46"/>
      <c r="CRO30" s="46"/>
      <c r="CRP30" s="46"/>
      <c r="CRQ30" s="46"/>
      <c r="CRR30" s="46"/>
      <c r="CRS30" s="46"/>
      <c r="CRT30" s="46"/>
      <c r="CRU30" s="46"/>
      <c r="CRV30" s="70"/>
      <c r="CRW30" s="55"/>
      <c r="CRX30" s="55"/>
      <c r="CRY30" s="70"/>
      <c r="CRZ30" s="46"/>
      <c r="CSA30" s="46"/>
      <c r="CSB30" s="46"/>
      <c r="CSC30" s="46"/>
      <c r="CSD30" s="46"/>
      <c r="CSE30" s="46"/>
      <c r="CSF30" s="46"/>
      <c r="CSG30" s="46"/>
      <c r="CSH30" s="46"/>
      <c r="CSI30" s="46"/>
      <c r="CSJ30" s="46"/>
      <c r="CSK30" s="46"/>
      <c r="CSL30" s="46"/>
      <c r="CSM30" s="46"/>
      <c r="CSN30" s="46"/>
      <c r="CSO30" s="46"/>
      <c r="CSP30" s="46"/>
      <c r="CSQ30" s="46"/>
      <c r="CSR30" s="46"/>
      <c r="CSS30" s="46"/>
      <c r="CST30" s="70"/>
      <c r="CSU30" s="55"/>
      <c r="CSV30" s="55"/>
      <c r="CSW30" s="70"/>
      <c r="CSX30" s="46"/>
      <c r="CSY30" s="46"/>
      <c r="CSZ30" s="46"/>
      <c r="CTA30" s="46"/>
      <c r="CTB30" s="46"/>
      <c r="CTC30" s="46"/>
      <c r="CTD30" s="46"/>
      <c r="CTE30" s="46"/>
      <c r="CTF30" s="46"/>
      <c r="CTG30" s="46"/>
      <c r="CTH30" s="46"/>
      <c r="CTI30" s="46"/>
      <c r="CTJ30" s="46"/>
      <c r="CTK30" s="46"/>
      <c r="CTL30" s="46"/>
      <c r="CTM30" s="46"/>
      <c r="CTN30" s="46"/>
      <c r="CTO30" s="46"/>
      <c r="CTP30" s="46"/>
      <c r="CTQ30" s="46"/>
      <c r="CTR30" s="70"/>
      <c r="CTS30" s="55"/>
      <c r="CTT30" s="55"/>
      <c r="CTU30" s="70"/>
      <c r="CTV30" s="46"/>
      <c r="CTW30" s="46"/>
      <c r="CTX30" s="46"/>
      <c r="CTY30" s="46"/>
      <c r="CTZ30" s="46"/>
      <c r="CUA30" s="46"/>
      <c r="CUB30" s="46"/>
      <c r="CUC30" s="46"/>
      <c r="CUD30" s="46"/>
      <c r="CUE30" s="46"/>
      <c r="CUF30" s="46"/>
      <c r="CUG30" s="46"/>
      <c r="CUH30" s="46"/>
      <c r="CUI30" s="46"/>
      <c r="CUJ30" s="46"/>
      <c r="CUK30" s="46"/>
      <c r="CUL30" s="46"/>
      <c r="CUM30" s="46"/>
      <c r="CUN30" s="46"/>
      <c r="CUO30" s="46"/>
      <c r="CUP30" s="70"/>
      <c r="CUQ30" s="55"/>
      <c r="CUR30" s="55"/>
      <c r="CUS30" s="70"/>
      <c r="CUT30" s="46"/>
      <c r="CUU30" s="46"/>
      <c r="CUV30" s="46"/>
      <c r="CUW30" s="46"/>
      <c r="CUX30" s="46"/>
      <c r="CUY30" s="46"/>
      <c r="CUZ30" s="46"/>
      <c r="CVA30" s="46"/>
      <c r="CVB30" s="46"/>
      <c r="CVC30" s="46"/>
      <c r="CVD30" s="46"/>
      <c r="CVE30" s="46"/>
      <c r="CVF30" s="46"/>
      <c r="CVG30" s="46"/>
      <c r="CVH30" s="46"/>
      <c r="CVI30" s="46"/>
      <c r="CVJ30" s="46"/>
      <c r="CVK30" s="46"/>
      <c r="CVL30" s="46"/>
      <c r="CVM30" s="46"/>
      <c r="CVN30" s="70"/>
      <c r="CVO30" s="55"/>
      <c r="CVP30" s="55"/>
      <c r="CVQ30" s="70"/>
      <c r="CVR30" s="46"/>
      <c r="CVS30" s="46"/>
      <c r="CVT30" s="46"/>
      <c r="CVU30" s="46"/>
      <c r="CVV30" s="46"/>
      <c r="CVW30" s="46"/>
      <c r="CVX30" s="46"/>
      <c r="CVY30" s="46"/>
      <c r="CVZ30" s="46"/>
      <c r="CWA30" s="46"/>
      <c r="CWB30" s="46"/>
      <c r="CWC30" s="46"/>
      <c r="CWD30" s="46"/>
      <c r="CWE30" s="46"/>
      <c r="CWF30" s="46"/>
      <c r="CWG30" s="46"/>
      <c r="CWH30" s="46"/>
      <c r="CWI30" s="46"/>
      <c r="CWJ30" s="46"/>
      <c r="CWK30" s="46"/>
      <c r="CWL30" s="70"/>
      <c r="CWM30" s="55"/>
      <c r="CWN30" s="55"/>
      <c r="CWO30" s="70"/>
      <c r="CWP30" s="46"/>
      <c r="CWQ30" s="46"/>
      <c r="CWR30" s="46"/>
      <c r="CWS30" s="46"/>
      <c r="CWT30" s="46"/>
      <c r="CWU30" s="46"/>
      <c r="CWV30" s="46"/>
      <c r="CWW30" s="46"/>
      <c r="CWX30" s="46"/>
      <c r="CWY30" s="46"/>
      <c r="CWZ30" s="46"/>
      <c r="CXA30" s="46"/>
      <c r="CXB30" s="46"/>
      <c r="CXC30" s="46"/>
      <c r="CXD30" s="46"/>
      <c r="CXE30" s="46"/>
      <c r="CXF30" s="46"/>
      <c r="CXG30" s="46"/>
      <c r="CXH30" s="46"/>
      <c r="CXI30" s="46"/>
      <c r="CXJ30" s="70"/>
      <c r="CXK30" s="55"/>
      <c r="CXL30" s="55"/>
      <c r="CXM30" s="70"/>
      <c r="CXN30" s="46"/>
      <c r="CXO30" s="46"/>
      <c r="CXP30" s="46"/>
      <c r="CXQ30" s="46"/>
      <c r="CXR30" s="46"/>
      <c r="CXS30" s="46"/>
      <c r="CXT30" s="46"/>
      <c r="CXU30" s="46"/>
      <c r="CXV30" s="46"/>
      <c r="CXW30" s="46"/>
      <c r="CXX30" s="46"/>
      <c r="CXY30" s="46"/>
      <c r="CXZ30" s="46"/>
      <c r="CYA30" s="46"/>
      <c r="CYB30" s="46"/>
      <c r="CYC30" s="46"/>
      <c r="CYD30" s="46"/>
      <c r="CYE30" s="46"/>
      <c r="CYF30" s="46"/>
      <c r="CYG30" s="46"/>
      <c r="CYH30" s="70"/>
      <c r="CYI30" s="55"/>
      <c r="CYJ30" s="55"/>
      <c r="CYK30" s="70"/>
      <c r="CYL30" s="46"/>
      <c r="CYM30" s="46"/>
      <c r="CYN30" s="46"/>
      <c r="CYO30" s="46"/>
      <c r="CYP30" s="46"/>
      <c r="CYQ30" s="46"/>
      <c r="CYR30" s="46"/>
      <c r="CYS30" s="46"/>
      <c r="CYT30" s="46"/>
      <c r="CYU30" s="46"/>
      <c r="CYV30" s="46"/>
      <c r="CYW30" s="46"/>
      <c r="CYX30" s="46"/>
      <c r="CYY30" s="46"/>
      <c r="CYZ30" s="46"/>
      <c r="CZA30" s="46"/>
      <c r="CZB30" s="46"/>
      <c r="CZC30" s="46"/>
      <c r="CZD30" s="46"/>
      <c r="CZE30" s="46"/>
      <c r="CZF30" s="70"/>
      <c r="CZG30" s="55"/>
      <c r="CZH30" s="55"/>
      <c r="CZI30" s="70"/>
      <c r="CZJ30" s="46"/>
      <c r="CZK30" s="46"/>
      <c r="CZL30" s="46"/>
      <c r="CZM30" s="46"/>
      <c r="CZN30" s="46"/>
      <c r="CZO30" s="46"/>
      <c r="CZP30" s="46"/>
      <c r="CZQ30" s="46"/>
      <c r="CZR30" s="46"/>
      <c r="CZS30" s="46"/>
      <c r="CZT30" s="46"/>
      <c r="CZU30" s="46"/>
      <c r="CZV30" s="46"/>
      <c r="CZW30" s="46"/>
      <c r="CZX30" s="46"/>
      <c r="CZY30" s="46"/>
      <c r="CZZ30" s="46"/>
      <c r="DAA30" s="46"/>
      <c r="DAB30" s="46"/>
      <c r="DAC30" s="46"/>
      <c r="DAD30" s="70"/>
      <c r="DAE30" s="55"/>
      <c r="DAF30" s="55"/>
      <c r="DAG30" s="70"/>
      <c r="DAH30" s="46"/>
      <c r="DAI30" s="46"/>
      <c r="DAJ30" s="46"/>
      <c r="DAK30" s="46"/>
      <c r="DAL30" s="46"/>
      <c r="DAM30" s="46"/>
      <c r="DAN30" s="46"/>
      <c r="DAO30" s="46"/>
      <c r="DAP30" s="46"/>
      <c r="DAQ30" s="46"/>
      <c r="DAR30" s="46"/>
      <c r="DAS30" s="46"/>
      <c r="DAT30" s="46"/>
      <c r="DAU30" s="46"/>
      <c r="DAV30" s="46"/>
      <c r="DAW30" s="46"/>
      <c r="DAX30" s="46"/>
      <c r="DAY30" s="46"/>
      <c r="DAZ30" s="46"/>
      <c r="DBA30" s="46"/>
      <c r="DBB30" s="70"/>
      <c r="DBC30" s="55"/>
      <c r="DBD30" s="55"/>
      <c r="DBE30" s="70"/>
      <c r="DBF30" s="46"/>
      <c r="DBG30" s="46"/>
      <c r="DBH30" s="46"/>
      <c r="DBI30" s="46"/>
      <c r="DBJ30" s="46"/>
      <c r="DBK30" s="46"/>
      <c r="DBL30" s="46"/>
      <c r="DBM30" s="46"/>
      <c r="DBN30" s="46"/>
      <c r="DBO30" s="46"/>
      <c r="DBP30" s="46"/>
      <c r="DBQ30" s="46"/>
      <c r="DBR30" s="46"/>
      <c r="DBS30" s="46"/>
      <c r="DBT30" s="46"/>
      <c r="DBU30" s="46"/>
      <c r="DBV30" s="46"/>
      <c r="DBW30" s="46"/>
      <c r="DBX30" s="46"/>
      <c r="DBY30" s="46"/>
      <c r="DBZ30" s="70"/>
      <c r="DCA30" s="55"/>
      <c r="DCB30" s="55"/>
      <c r="DCC30" s="70"/>
      <c r="DCD30" s="46"/>
      <c r="DCE30" s="46"/>
      <c r="DCF30" s="46"/>
      <c r="DCG30" s="46"/>
      <c r="DCH30" s="46"/>
      <c r="DCI30" s="46"/>
      <c r="DCJ30" s="46"/>
      <c r="DCK30" s="46"/>
      <c r="DCL30" s="46"/>
      <c r="DCM30" s="46"/>
      <c r="DCN30" s="46"/>
      <c r="DCO30" s="46"/>
      <c r="DCP30" s="46"/>
      <c r="DCQ30" s="46"/>
      <c r="DCR30" s="46"/>
      <c r="DCS30" s="46"/>
      <c r="DCT30" s="46"/>
      <c r="DCU30" s="46"/>
      <c r="DCV30" s="46"/>
      <c r="DCW30" s="46"/>
      <c r="DCX30" s="70"/>
      <c r="DCY30" s="55"/>
      <c r="DCZ30" s="55"/>
      <c r="DDA30" s="70"/>
      <c r="DDB30" s="46"/>
      <c r="DDC30" s="46"/>
      <c r="DDD30" s="46"/>
      <c r="DDE30" s="46"/>
      <c r="DDF30" s="46"/>
      <c r="DDG30" s="46"/>
      <c r="DDH30" s="46"/>
      <c r="DDI30" s="46"/>
      <c r="DDJ30" s="46"/>
      <c r="DDK30" s="46"/>
      <c r="DDL30" s="46"/>
      <c r="DDM30" s="46"/>
      <c r="DDN30" s="46"/>
      <c r="DDO30" s="46"/>
      <c r="DDP30" s="46"/>
      <c r="DDQ30" s="46"/>
      <c r="DDR30" s="46"/>
      <c r="DDS30" s="46"/>
      <c r="DDT30" s="46"/>
      <c r="DDU30" s="46"/>
      <c r="DDV30" s="70"/>
      <c r="DDW30" s="55"/>
      <c r="DDX30" s="55"/>
      <c r="DDY30" s="70"/>
      <c r="DDZ30" s="46"/>
      <c r="DEA30" s="46"/>
      <c r="DEB30" s="46"/>
      <c r="DEC30" s="46"/>
      <c r="DED30" s="46"/>
      <c r="DEE30" s="46"/>
      <c r="DEF30" s="46"/>
      <c r="DEG30" s="46"/>
      <c r="DEH30" s="46"/>
      <c r="DEI30" s="46"/>
      <c r="DEJ30" s="46"/>
      <c r="DEK30" s="46"/>
      <c r="DEL30" s="46"/>
      <c r="DEM30" s="46"/>
      <c r="DEN30" s="46"/>
      <c r="DEO30" s="46"/>
      <c r="DEP30" s="46"/>
      <c r="DEQ30" s="46"/>
      <c r="DER30" s="46"/>
      <c r="DES30" s="46"/>
      <c r="DET30" s="70"/>
      <c r="DEU30" s="55"/>
      <c r="DEV30" s="55"/>
      <c r="DEW30" s="70"/>
      <c r="DEX30" s="46"/>
      <c r="DEY30" s="46"/>
      <c r="DEZ30" s="46"/>
      <c r="DFA30" s="46"/>
      <c r="DFB30" s="46"/>
      <c r="DFC30" s="46"/>
      <c r="DFD30" s="46"/>
      <c r="DFE30" s="46"/>
      <c r="DFF30" s="46"/>
      <c r="DFG30" s="46"/>
      <c r="DFH30" s="46"/>
      <c r="DFI30" s="46"/>
      <c r="DFJ30" s="46"/>
      <c r="DFK30" s="46"/>
      <c r="DFL30" s="46"/>
      <c r="DFM30" s="46"/>
      <c r="DFN30" s="46"/>
      <c r="DFO30" s="46"/>
      <c r="DFP30" s="46"/>
      <c r="DFQ30" s="46"/>
      <c r="DFR30" s="70"/>
      <c r="DFS30" s="55"/>
      <c r="DFT30" s="55"/>
      <c r="DFU30" s="70"/>
      <c r="DFV30" s="46"/>
      <c r="DFW30" s="46"/>
      <c r="DFX30" s="46"/>
      <c r="DFY30" s="46"/>
      <c r="DFZ30" s="46"/>
      <c r="DGA30" s="46"/>
      <c r="DGB30" s="46"/>
      <c r="DGC30" s="46"/>
      <c r="DGD30" s="46"/>
      <c r="DGE30" s="46"/>
      <c r="DGF30" s="46"/>
      <c r="DGG30" s="46"/>
      <c r="DGH30" s="46"/>
      <c r="DGI30" s="46"/>
      <c r="DGJ30" s="46"/>
      <c r="DGK30" s="46"/>
      <c r="DGL30" s="46"/>
      <c r="DGM30" s="46"/>
      <c r="DGN30" s="46"/>
      <c r="DGO30" s="46"/>
      <c r="DGP30" s="70"/>
      <c r="DGQ30" s="55"/>
      <c r="DGR30" s="55"/>
      <c r="DGS30" s="70"/>
      <c r="DGT30" s="46"/>
      <c r="DGU30" s="46"/>
      <c r="DGV30" s="46"/>
      <c r="DGW30" s="46"/>
      <c r="DGX30" s="46"/>
      <c r="DGY30" s="46"/>
      <c r="DGZ30" s="46"/>
      <c r="DHA30" s="46"/>
      <c r="DHB30" s="46"/>
      <c r="DHC30" s="46"/>
      <c r="DHD30" s="46"/>
      <c r="DHE30" s="46"/>
      <c r="DHF30" s="46"/>
      <c r="DHG30" s="46"/>
      <c r="DHH30" s="46"/>
      <c r="DHI30" s="46"/>
      <c r="DHJ30" s="46"/>
      <c r="DHK30" s="46"/>
      <c r="DHL30" s="46"/>
      <c r="DHM30" s="46"/>
      <c r="DHN30" s="70"/>
      <c r="DHO30" s="55"/>
      <c r="DHP30" s="55"/>
      <c r="DHQ30" s="70"/>
      <c r="DHR30" s="46"/>
      <c r="DHS30" s="46"/>
      <c r="DHT30" s="46"/>
      <c r="DHU30" s="46"/>
      <c r="DHV30" s="46"/>
      <c r="DHW30" s="46"/>
      <c r="DHX30" s="46"/>
      <c r="DHY30" s="46"/>
      <c r="DHZ30" s="46"/>
      <c r="DIA30" s="46"/>
      <c r="DIB30" s="46"/>
      <c r="DIC30" s="46"/>
      <c r="DID30" s="46"/>
      <c r="DIE30" s="46"/>
      <c r="DIF30" s="46"/>
      <c r="DIG30" s="46"/>
      <c r="DIH30" s="46"/>
      <c r="DII30" s="46"/>
      <c r="DIJ30" s="46"/>
      <c r="DIK30" s="46"/>
      <c r="DIL30" s="70"/>
      <c r="DIM30" s="55"/>
      <c r="DIN30" s="55"/>
      <c r="DIO30" s="70"/>
      <c r="DIP30" s="46"/>
      <c r="DIQ30" s="46"/>
      <c r="DIR30" s="46"/>
      <c r="DIS30" s="46"/>
      <c r="DIT30" s="46"/>
      <c r="DIU30" s="46"/>
      <c r="DIV30" s="46"/>
      <c r="DIW30" s="46"/>
      <c r="DIX30" s="46"/>
      <c r="DIY30" s="46"/>
      <c r="DIZ30" s="46"/>
      <c r="DJA30" s="46"/>
      <c r="DJB30" s="46"/>
      <c r="DJC30" s="46"/>
      <c r="DJD30" s="46"/>
      <c r="DJE30" s="46"/>
      <c r="DJF30" s="46"/>
      <c r="DJG30" s="46"/>
      <c r="DJH30" s="46"/>
      <c r="DJI30" s="46"/>
      <c r="DJJ30" s="70"/>
      <c r="DJK30" s="55"/>
      <c r="DJL30" s="55"/>
      <c r="DJM30" s="70"/>
      <c r="DJN30" s="46"/>
      <c r="DJO30" s="46"/>
      <c r="DJP30" s="46"/>
      <c r="DJQ30" s="46"/>
      <c r="DJR30" s="46"/>
      <c r="DJS30" s="46"/>
      <c r="DJT30" s="46"/>
      <c r="DJU30" s="46"/>
      <c r="DJV30" s="46"/>
      <c r="DJW30" s="46"/>
      <c r="DJX30" s="46"/>
      <c r="DJY30" s="46"/>
      <c r="DJZ30" s="46"/>
      <c r="DKA30" s="46"/>
      <c r="DKB30" s="46"/>
      <c r="DKC30" s="46"/>
      <c r="DKD30" s="46"/>
      <c r="DKE30" s="46"/>
      <c r="DKF30" s="46"/>
      <c r="DKG30" s="46"/>
      <c r="DKH30" s="70"/>
      <c r="DKI30" s="55"/>
      <c r="DKJ30" s="55"/>
      <c r="DKK30" s="70"/>
      <c r="DKL30" s="46"/>
      <c r="DKM30" s="46"/>
      <c r="DKN30" s="46"/>
      <c r="DKO30" s="46"/>
      <c r="DKP30" s="46"/>
      <c r="DKQ30" s="46"/>
      <c r="DKR30" s="46"/>
      <c r="DKS30" s="46"/>
      <c r="DKT30" s="46"/>
      <c r="DKU30" s="46"/>
      <c r="DKV30" s="46"/>
      <c r="DKW30" s="46"/>
      <c r="DKX30" s="46"/>
      <c r="DKY30" s="46"/>
      <c r="DKZ30" s="46"/>
      <c r="DLA30" s="46"/>
      <c r="DLB30" s="46"/>
      <c r="DLC30" s="46"/>
      <c r="DLD30" s="46"/>
      <c r="DLE30" s="46"/>
      <c r="DLF30" s="70"/>
      <c r="DLG30" s="55"/>
      <c r="DLH30" s="55"/>
      <c r="DLI30" s="70"/>
      <c r="DLJ30" s="46"/>
      <c r="DLK30" s="46"/>
      <c r="DLL30" s="46"/>
      <c r="DLM30" s="46"/>
      <c r="DLN30" s="46"/>
      <c r="DLO30" s="46"/>
      <c r="DLP30" s="46"/>
      <c r="DLQ30" s="46"/>
      <c r="DLR30" s="46"/>
      <c r="DLS30" s="46"/>
      <c r="DLT30" s="46"/>
      <c r="DLU30" s="46"/>
      <c r="DLV30" s="46"/>
      <c r="DLW30" s="46"/>
      <c r="DLX30" s="46"/>
      <c r="DLY30" s="46"/>
      <c r="DLZ30" s="46"/>
      <c r="DMA30" s="46"/>
      <c r="DMB30" s="46"/>
      <c r="DMC30" s="46"/>
      <c r="DMD30" s="70"/>
      <c r="DME30" s="55"/>
      <c r="DMF30" s="55"/>
      <c r="DMG30" s="70"/>
      <c r="DMH30" s="46"/>
      <c r="DMI30" s="46"/>
      <c r="DMJ30" s="46"/>
      <c r="DMK30" s="46"/>
      <c r="DML30" s="46"/>
      <c r="DMM30" s="46"/>
      <c r="DMN30" s="46"/>
      <c r="DMO30" s="46"/>
      <c r="DMP30" s="46"/>
      <c r="DMQ30" s="46"/>
      <c r="DMR30" s="46"/>
      <c r="DMS30" s="46"/>
      <c r="DMT30" s="46"/>
      <c r="DMU30" s="46"/>
      <c r="DMV30" s="46"/>
      <c r="DMW30" s="46"/>
      <c r="DMX30" s="46"/>
      <c r="DMY30" s="46"/>
      <c r="DMZ30" s="46"/>
      <c r="DNA30" s="46"/>
      <c r="DNB30" s="70"/>
      <c r="DNC30" s="55"/>
      <c r="DND30" s="55"/>
      <c r="DNE30" s="70"/>
      <c r="DNF30" s="46"/>
      <c r="DNG30" s="46"/>
      <c r="DNH30" s="46"/>
      <c r="DNI30" s="46"/>
      <c r="DNJ30" s="46"/>
      <c r="DNK30" s="46"/>
      <c r="DNL30" s="46"/>
      <c r="DNM30" s="46"/>
      <c r="DNN30" s="46"/>
      <c r="DNO30" s="46"/>
      <c r="DNP30" s="46"/>
      <c r="DNQ30" s="46"/>
      <c r="DNR30" s="46"/>
      <c r="DNS30" s="46"/>
      <c r="DNT30" s="46"/>
      <c r="DNU30" s="46"/>
      <c r="DNV30" s="46"/>
      <c r="DNW30" s="46"/>
      <c r="DNX30" s="46"/>
      <c r="DNY30" s="46"/>
      <c r="DNZ30" s="70"/>
      <c r="DOA30" s="55"/>
      <c r="DOB30" s="55"/>
      <c r="DOC30" s="70"/>
      <c r="DOD30" s="46"/>
      <c r="DOE30" s="46"/>
      <c r="DOF30" s="46"/>
      <c r="DOG30" s="46"/>
      <c r="DOH30" s="46"/>
      <c r="DOI30" s="46"/>
      <c r="DOJ30" s="46"/>
      <c r="DOK30" s="46"/>
      <c r="DOL30" s="46"/>
      <c r="DOM30" s="46"/>
      <c r="DON30" s="46"/>
      <c r="DOO30" s="46"/>
      <c r="DOP30" s="46"/>
      <c r="DOQ30" s="46"/>
      <c r="DOR30" s="46"/>
      <c r="DOS30" s="46"/>
      <c r="DOT30" s="46"/>
      <c r="DOU30" s="46"/>
      <c r="DOV30" s="46"/>
      <c r="DOW30" s="46"/>
      <c r="DOX30" s="70"/>
      <c r="DOY30" s="55"/>
      <c r="DOZ30" s="55"/>
      <c r="DPA30" s="70"/>
      <c r="DPB30" s="46"/>
      <c r="DPC30" s="46"/>
      <c r="DPD30" s="46"/>
      <c r="DPE30" s="46"/>
      <c r="DPF30" s="46"/>
      <c r="DPG30" s="46"/>
      <c r="DPH30" s="46"/>
      <c r="DPI30" s="46"/>
      <c r="DPJ30" s="46"/>
      <c r="DPK30" s="46"/>
      <c r="DPL30" s="46"/>
      <c r="DPM30" s="46"/>
      <c r="DPN30" s="46"/>
      <c r="DPO30" s="46"/>
      <c r="DPP30" s="46"/>
      <c r="DPQ30" s="46"/>
      <c r="DPR30" s="46"/>
      <c r="DPS30" s="46"/>
      <c r="DPT30" s="46"/>
      <c r="DPU30" s="46"/>
      <c r="DPV30" s="70"/>
      <c r="DPW30" s="55"/>
      <c r="DPX30" s="55"/>
      <c r="DPY30" s="70"/>
      <c r="DPZ30" s="46"/>
      <c r="DQA30" s="46"/>
      <c r="DQB30" s="46"/>
      <c r="DQC30" s="46"/>
      <c r="DQD30" s="46"/>
      <c r="DQE30" s="46"/>
      <c r="DQF30" s="46"/>
      <c r="DQG30" s="46"/>
      <c r="DQH30" s="46"/>
      <c r="DQI30" s="46"/>
      <c r="DQJ30" s="46"/>
      <c r="DQK30" s="46"/>
      <c r="DQL30" s="46"/>
      <c r="DQM30" s="46"/>
      <c r="DQN30" s="46"/>
      <c r="DQO30" s="46"/>
      <c r="DQP30" s="46"/>
      <c r="DQQ30" s="46"/>
      <c r="DQR30" s="46"/>
      <c r="DQS30" s="46"/>
      <c r="DQT30" s="70"/>
      <c r="DQU30" s="55"/>
      <c r="DQV30" s="55"/>
      <c r="DQW30" s="70"/>
      <c r="DQX30" s="46"/>
      <c r="DQY30" s="46"/>
      <c r="DQZ30" s="46"/>
      <c r="DRA30" s="46"/>
      <c r="DRB30" s="46"/>
      <c r="DRC30" s="46"/>
      <c r="DRD30" s="46"/>
      <c r="DRE30" s="46"/>
      <c r="DRF30" s="46"/>
      <c r="DRG30" s="46"/>
      <c r="DRH30" s="46"/>
      <c r="DRI30" s="46"/>
      <c r="DRJ30" s="46"/>
      <c r="DRK30" s="46"/>
      <c r="DRL30" s="46"/>
      <c r="DRM30" s="46"/>
      <c r="DRN30" s="46"/>
      <c r="DRO30" s="46"/>
      <c r="DRP30" s="46"/>
      <c r="DRQ30" s="46"/>
      <c r="DRR30" s="70"/>
      <c r="DRS30" s="55"/>
      <c r="DRT30" s="55"/>
      <c r="DRU30" s="70"/>
      <c r="DRV30" s="46"/>
      <c r="DRW30" s="46"/>
      <c r="DRX30" s="46"/>
      <c r="DRY30" s="46"/>
      <c r="DRZ30" s="46"/>
      <c r="DSA30" s="46"/>
      <c r="DSB30" s="46"/>
      <c r="DSC30" s="46"/>
      <c r="DSD30" s="46"/>
      <c r="DSE30" s="46"/>
      <c r="DSF30" s="46"/>
      <c r="DSG30" s="46"/>
      <c r="DSH30" s="46"/>
      <c r="DSI30" s="46"/>
      <c r="DSJ30" s="46"/>
      <c r="DSK30" s="46"/>
      <c r="DSL30" s="46"/>
      <c r="DSM30" s="46"/>
      <c r="DSN30" s="46"/>
      <c r="DSO30" s="46"/>
      <c r="DSP30" s="70"/>
      <c r="DSQ30" s="55"/>
      <c r="DSR30" s="55"/>
      <c r="DSS30" s="70"/>
      <c r="DST30" s="46"/>
      <c r="DSU30" s="46"/>
      <c r="DSV30" s="46"/>
      <c r="DSW30" s="46"/>
      <c r="DSX30" s="46"/>
      <c r="DSY30" s="46"/>
      <c r="DSZ30" s="46"/>
      <c r="DTA30" s="46"/>
      <c r="DTB30" s="46"/>
      <c r="DTC30" s="46"/>
      <c r="DTD30" s="46"/>
      <c r="DTE30" s="46"/>
      <c r="DTF30" s="46"/>
      <c r="DTG30" s="46"/>
      <c r="DTH30" s="46"/>
      <c r="DTI30" s="46"/>
      <c r="DTJ30" s="46"/>
      <c r="DTK30" s="46"/>
      <c r="DTL30" s="46"/>
      <c r="DTM30" s="46"/>
      <c r="DTN30" s="70"/>
      <c r="DTO30" s="55"/>
      <c r="DTP30" s="55"/>
      <c r="DTQ30" s="70"/>
      <c r="DTR30" s="46"/>
      <c r="DTS30" s="46"/>
      <c r="DTT30" s="46"/>
      <c r="DTU30" s="46"/>
      <c r="DTV30" s="46"/>
      <c r="DTW30" s="46"/>
      <c r="DTX30" s="46"/>
      <c r="DTY30" s="46"/>
      <c r="DTZ30" s="46"/>
      <c r="DUA30" s="46"/>
      <c r="DUB30" s="46"/>
      <c r="DUC30" s="46"/>
      <c r="DUD30" s="46"/>
      <c r="DUE30" s="46"/>
      <c r="DUF30" s="46"/>
      <c r="DUG30" s="46"/>
      <c r="DUH30" s="46"/>
      <c r="DUI30" s="46"/>
      <c r="DUJ30" s="46"/>
      <c r="DUK30" s="46"/>
      <c r="DUL30" s="70"/>
      <c r="DUM30" s="55"/>
      <c r="DUN30" s="55"/>
      <c r="DUO30" s="70"/>
      <c r="DUP30" s="46"/>
      <c r="DUQ30" s="46"/>
      <c r="DUR30" s="46"/>
      <c r="DUS30" s="46"/>
      <c r="DUT30" s="46"/>
      <c r="DUU30" s="46"/>
      <c r="DUV30" s="46"/>
      <c r="DUW30" s="46"/>
      <c r="DUX30" s="46"/>
      <c r="DUY30" s="46"/>
      <c r="DUZ30" s="46"/>
      <c r="DVA30" s="46"/>
      <c r="DVB30" s="46"/>
      <c r="DVC30" s="46"/>
      <c r="DVD30" s="46"/>
      <c r="DVE30" s="46"/>
      <c r="DVF30" s="46"/>
      <c r="DVG30" s="46"/>
      <c r="DVH30" s="46"/>
      <c r="DVI30" s="46"/>
      <c r="DVJ30" s="70"/>
      <c r="DVK30" s="55"/>
      <c r="DVL30" s="55"/>
      <c r="DVM30" s="70"/>
      <c r="DVN30" s="46"/>
      <c r="DVO30" s="46"/>
      <c r="DVP30" s="46"/>
      <c r="DVQ30" s="46"/>
      <c r="DVR30" s="46"/>
      <c r="DVS30" s="46"/>
      <c r="DVT30" s="46"/>
      <c r="DVU30" s="46"/>
      <c r="DVV30" s="46"/>
      <c r="DVW30" s="46"/>
      <c r="DVX30" s="46"/>
      <c r="DVY30" s="46"/>
      <c r="DVZ30" s="46"/>
      <c r="DWA30" s="46"/>
      <c r="DWB30" s="46"/>
      <c r="DWC30" s="46"/>
      <c r="DWD30" s="46"/>
      <c r="DWE30" s="46"/>
      <c r="DWF30" s="46"/>
      <c r="DWG30" s="46"/>
      <c r="DWH30" s="70"/>
      <c r="DWI30" s="55"/>
      <c r="DWJ30" s="55"/>
      <c r="DWK30" s="70"/>
      <c r="DWL30" s="46"/>
      <c r="DWM30" s="46"/>
      <c r="DWN30" s="46"/>
      <c r="DWO30" s="46"/>
      <c r="DWP30" s="46"/>
      <c r="DWQ30" s="46"/>
      <c r="DWR30" s="46"/>
      <c r="DWS30" s="46"/>
      <c r="DWT30" s="46"/>
      <c r="DWU30" s="46"/>
      <c r="DWV30" s="46"/>
      <c r="DWW30" s="46"/>
      <c r="DWX30" s="46"/>
      <c r="DWY30" s="46"/>
      <c r="DWZ30" s="46"/>
      <c r="DXA30" s="46"/>
      <c r="DXB30" s="46"/>
      <c r="DXC30" s="46"/>
      <c r="DXD30" s="46"/>
      <c r="DXE30" s="46"/>
      <c r="DXF30" s="70"/>
      <c r="DXG30" s="55"/>
      <c r="DXH30" s="55"/>
      <c r="DXI30" s="70"/>
      <c r="DXJ30" s="46"/>
      <c r="DXK30" s="46"/>
      <c r="DXL30" s="46"/>
      <c r="DXM30" s="46"/>
      <c r="DXN30" s="46"/>
      <c r="DXO30" s="46"/>
      <c r="DXP30" s="46"/>
      <c r="DXQ30" s="46"/>
      <c r="DXR30" s="46"/>
      <c r="DXS30" s="46"/>
      <c r="DXT30" s="46"/>
      <c r="DXU30" s="46"/>
      <c r="DXV30" s="46"/>
      <c r="DXW30" s="46"/>
      <c r="DXX30" s="46"/>
      <c r="DXY30" s="46"/>
      <c r="DXZ30" s="46"/>
      <c r="DYA30" s="46"/>
      <c r="DYB30" s="46"/>
      <c r="DYC30" s="46"/>
      <c r="DYD30" s="70"/>
      <c r="DYE30" s="55"/>
      <c r="DYF30" s="55"/>
      <c r="DYG30" s="70"/>
      <c r="DYH30" s="46"/>
      <c r="DYI30" s="46"/>
      <c r="DYJ30" s="46"/>
      <c r="DYK30" s="46"/>
      <c r="DYL30" s="46"/>
      <c r="DYM30" s="46"/>
      <c r="DYN30" s="46"/>
      <c r="DYO30" s="46"/>
      <c r="DYP30" s="46"/>
      <c r="DYQ30" s="46"/>
      <c r="DYR30" s="46"/>
      <c r="DYS30" s="46"/>
      <c r="DYT30" s="46"/>
      <c r="DYU30" s="46"/>
      <c r="DYV30" s="46"/>
      <c r="DYW30" s="46"/>
      <c r="DYX30" s="46"/>
      <c r="DYY30" s="46"/>
      <c r="DYZ30" s="46"/>
      <c r="DZA30" s="46"/>
      <c r="DZB30" s="70"/>
      <c r="DZC30" s="55"/>
      <c r="DZD30" s="55"/>
      <c r="DZE30" s="70"/>
      <c r="DZF30" s="46"/>
      <c r="DZG30" s="46"/>
      <c r="DZH30" s="46"/>
      <c r="DZI30" s="46"/>
      <c r="DZJ30" s="46"/>
      <c r="DZK30" s="46"/>
      <c r="DZL30" s="46"/>
      <c r="DZM30" s="46"/>
      <c r="DZN30" s="46"/>
      <c r="DZO30" s="46"/>
      <c r="DZP30" s="46"/>
      <c r="DZQ30" s="46"/>
      <c r="DZR30" s="46"/>
      <c r="DZS30" s="46"/>
      <c r="DZT30" s="46"/>
      <c r="DZU30" s="46"/>
      <c r="DZV30" s="46"/>
      <c r="DZW30" s="46"/>
      <c r="DZX30" s="46"/>
      <c r="DZY30" s="46"/>
      <c r="DZZ30" s="70"/>
      <c r="EAA30" s="55"/>
      <c r="EAB30" s="55"/>
      <c r="EAC30" s="70"/>
      <c r="EAD30" s="46"/>
      <c r="EAE30" s="46"/>
      <c r="EAF30" s="46"/>
      <c r="EAG30" s="46"/>
      <c r="EAH30" s="46"/>
      <c r="EAI30" s="46"/>
      <c r="EAJ30" s="46"/>
      <c r="EAK30" s="46"/>
      <c r="EAL30" s="46"/>
      <c r="EAM30" s="46"/>
      <c r="EAN30" s="46"/>
      <c r="EAO30" s="46"/>
      <c r="EAP30" s="46"/>
      <c r="EAQ30" s="46"/>
      <c r="EAR30" s="46"/>
      <c r="EAS30" s="46"/>
      <c r="EAT30" s="46"/>
      <c r="EAU30" s="46"/>
      <c r="EAV30" s="46"/>
      <c r="EAW30" s="46"/>
      <c r="EAX30" s="70"/>
      <c r="EAY30" s="55"/>
      <c r="EAZ30" s="55"/>
      <c r="EBA30" s="70"/>
      <c r="EBB30" s="46"/>
      <c r="EBC30" s="46"/>
      <c r="EBD30" s="46"/>
      <c r="EBE30" s="46"/>
      <c r="EBF30" s="46"/>
      <c r="EBG30" s="46"/>
      <c r="EBH30" s="46"/>
      <c r="EBI30" s="46"/>
      <c r="EBJ30" s="46"/>
      <c r="EBK30" s="46"/>
      <c r="EBL30" s="46"/>
      <c r="EBM30" s="46"/>
      <c r="EBN30" s="46"/>
      <c r="EBO30" s="46"/>
      <c r="EBP30" s="46"/>
      <c r="EBQ30" s="46"/>
      <c r="EBR30" s="46"/>
      <c r="EBS30" s="46"/>
      <c r="EBT30" s="46"/>
      <c r="EBU30" s="46"/>
      <c r="EBV30" s="70"/>
      <c r="EBW30" s="55"/>
      <c r="EBX30" s="55"/>
      <c r="EBY30" s="70"/>
      <c r="EBZ30" s="46"/>
      <c r="ECA30" s="46"/>
      <c r="ECB30" s="46"/>
      <c r="ECC30" s="46"/>
      <c r="ECD30" s="46"/>
      <c r="ECE30" s="46"/>
      <c r="ECF30" s="46"/>
      <c r="ECG30" s="46"/>
      <c r="ECH30" s="46"/>
      <c r="ECI30" s="46"/>
      <c r="ECJ30" s="46"/>
      <c r="ECK30" s="46"/>
      <c r="ECL30" s="46"/>
      <c r="ECM30" s="46"/>
      <c r="ECN30" s="46"/>
      <c r="ECO30" s="46"/>
      <c r="ECP30" s="46"/>
      <c r="ECQ30" s="46"/>
      <c r="ECR30" s="46"/>
      <c r="ECS30" s="46"/>
      <c r="ECT30" s="70"/>
      <c r="ECU30" s="55"/>
      <c r="ECV30" s="55"/>
      <c r="ECW30" s="70"/>
      <c r="ECX30" s="46"/>
      <c r="ECY30" s="46"/>
      <c r="ECZ30" s="46"/>
      <c r="EDA30" s="46"/>
      <c r="EDB30" s="46"/>
      <c r="EDC30" s="46"/>
      <c r="EDD30" s="46"/>
      <c r="EDE30" s="46"/>
      <c r="EDF30" s="46"/>
      <c r="EDG30" s="46"/>
      <c r="EDH30" s="46"/>
      <c r="EDI30" s="46"/>
      <c r="EDJ30" s="46"/>
      <c r="EDK30" s="46"/>
      <c r="EDL30" s="46"/>
      <c r="EDM30" s="46"/>
      <c r="EDN30" s="46"/>
      <c r="EDO30" s="46"/>
      <c r="EDP30" s="46"/>
      <c r="EDQ30" s="46"/>
      <c r="EDR30" s="70"/>
      <c r="EDS30" s="55"/>
      <c r="EDT30" s="55"/>
      <c r="EDU30" s="70"/>
      <c r="EDV30" s="46"/>
      <c r="EDW30" s="46"/>
      <c r="EDX30" s="46"/>
      <c r="EDY30" s="46"/>
      <c r="EDZ30" s="46"/>
      <c r="EEA30" s="46"/>
      <c r="EEB30" s="46"/>
      <c r="EEC30" s="46"/>
      <c r="EED30" s="46"/>
      <c r="EEE30" s="46"/>
      <c r="EEF30" s="46"/>
      <c r="EEG30" s="46"/>
      <c r="EEH30" s="46"/>
      <c r="EEI30" s="46"/>
      <c r="EEJ30" s="46"/>
      <c r="EEK30" s="46"/>
      <c r="EEL30" s="46"/>
      <c r="EEM30" s="46"/>
      <c r="EEN30" s="46"/>
      <c r="EEO30" s="46"/>
      <c r="EEP30" s="70"/>
      <c r="EEQ30" s="55"/>
      <c r="EER30" s="55"/>
      <c r="EES30" s="70"/>
      <c r="EET30" s="46"/>
      <c r="EEU30" s="46"/>
      <c r="EEV30" s="46"/>
      <c r="EEW30" s="46"/>
      <c r="EEX30" s="46"/>
      <c r="EEY30" s="46"/>
      <c r="EEZ30" s="46"/>
      <c r="EFA30" s="46"/>
      <c r="EFB30" s="46"/>
      <c r="EFC30" s="46"/>
      <c r="EFD30" s="46"/>
      <c r="EFE30" s="46"/>
      <c r="EFF30" s="46"/>
      <c r="EFG30" s="46"/>
      <c r="EFH30" s="46"/>
      <c r="EFI30" s="46"/>
      <c r="EFJ30" s="46"/>
      <c r="EFK30" s="46"/>
      <c r="EFL30" s="46"/>
      <c r="EFM30" s="46"/>
      <c r="EFN30" s="70"/>
      <c r="EFO30" s="55"/>
      <c r="EFP30" s="55"/>
      <c r="EFQ30" s="70"/>
      <c r="EFR30" s="46"/>
      <c r="EFS30" s="46"/>
      <c r="EFT30" s="46"/>
      <c r="EFU30" s="46"/>
      <c r="EFV30" s="46"/>
      <c r="EFW30" s="46"/>
      <c r="EFX30" s="46"/>
      <c r="EFY30" s="46"/>
      <c r="EFZ30" s="46"/>
      <c r="EGA30" s="46"/>
      <c r="EGB30" s="46"/>
      <c r="EGC30" s="46"/>
      <c r="EGD30" s="46"/>
      <c r="EGE30" s="46"/>
      <c r="EGF30" s="46"/>
      <c r="EGG30" s="46"/>
      <c r="EGH30" s="46"/>
      <c r="EGI30" s="46"/>
      <c r="EGJ30" s="46"/>
      <c r="EGK30" s="46"/>
      <c r="EGL30" s="70"/>
      <c r="EGM30" s="55"/>
      <c r="EGN30" s="55"/>
      <c r="EGO30" s="70"/>
      <c r="EGP30" s="46"/>
      <c r="EGQ30" s="46"/>
      <c r="EGR30" s="46"/>
      <c r="EGS30" s="46"/>
      <c r="EGT30" s="46"/>
      <c r="EGU30" s="46"/>
      <c r="EGV30" s="46"/>
      <c r="EGW30" s="46"/>
      <c r="EGX30" s="46"/>
      <c r="EGY30" s="46"/>
      <c r="EGZ30" s="46"/>
      <c r="EHA30" s="46"/>
      <c r="EHB30" s="46"/>
      <c r="EHC30" s="46"/>
      <c r="EHD30" s="46"/>
      <c r="EHE30" s="46"/>
      <c r="EHF30" s="46"/>
      <c r="EHG30" s="46"/>
      <c r="EHH30" s="46"/>
      <c r="EHI30" s="46"/>
      <c r="EHJ30" s="70"/>
      <c r="EHK30" s="55"/>
      <c r="EHL30" s="55"/>
      <c r="EHM30" s="70"/>
      <c r="EHN30" s="46"/>
      <c r="EHO30" s="46"/>
      <c r="EHP30" s="46"/>
      <c r="EHQ30" s="46"/>
      <c r="EHR30" s="46"/>
      <c r="EHS30" s="46"/>
      <c r="EHT30" s="46"/>
      <c r="EHU30" s="46"/>
      <c r="EHV30" s="46"/>
      <c r="EHW30" s="46"/>
      <c r="EHX30" s="46"/>
      <c r="EHY30" s="46"/>
      <c r="EHZ30" s="46"/>
      <c r="EIA30" s="46"/>
      <c r="EIB30" s="46"/>
      <c r="EIC30" s="46"/>
      <c r="EID30" s="46"/>
      <c r="EIE30" s="46"/>
      <c r="EIF30" s="46"/>
      <c r="EIG30" s="46"/>
      <c r="EIH30" s="70"/>
      <c r="EII30" s="55"/>
      <c r="EIJ30" s="55"/>
      <c r="EIK30" s="70"/>
      <c r="EIL30" s="46"/>
      <c r="EIM30" s="46"/>
      <c r="EIN30" s="46"/>
      <c r="EIO30" s="46"/>
      <c r="EIP30" s="46"/>
      <c r="EIQ30" s="46"/>
      <c r="EIR30" s="46"/>
      <c r="EIS30" s="46"/>
      <c r="EIT30" s="46"/>
      <c r="EIU30" s="46"/>
      <c r="EIV30" s="46"/>
      <c r="EIW30" s="46"/>
      <c r="EIX30" s="46"/>
      <c r="EIY30" s="46"/>
      <c r="EIZ30" s="46"/>
      <c r="EJA30" s="46"/>
      <c r="EJB30" s="46"/>
      <c r="EJC30" s="46"/>
      <c r="EJD30" s="46"/>
      <c r="EJE30" s="46"/>
      <c r="EJF30" s="70"/>
      <c r="EJG30" s="55"/>
      <c r="EJH30" s="55"/>
      <c r="EJI30" s="70"/>
      <c r="EJJ30" s="46"/>
      <c r="EJK30" s="46"/>
      <c r="EJL30" s="46"/>
      <c r="EJM30" s="46"/>
      <c r="EJN30" s="46"/>
      <c r="EJO30" s="46"/>
      <c r="EJP30" s="46"/>
      <c r="EJQ30" s="46"/>
      <c r="EJR30" s="46"/>
      <c r="EJS30" s="46"/>
      <c r="EJT30" s="46"/>
      <c r="EJU30" s="46"/>
      <c r="EJV30" s="46"/>
      <c r="EJW30" s="46"/>
      <c r="EJX30" s="46"/>
      <c r="EJY30" s="46"/>
      <c r="EJZ30" s="46"/>
      <c r="EKA30" s="46"/>
      <c r="EKB30" s="46"/>
      <c r="EKC30" s="46"/>
      <c r="EKD30" s="70"/>
      <c r="EKE30" s="55"/>
      <c r="EKF30" s="55"/>
      <c r="EKG30" s="70"/>
      <c r="EKH30" s="46"/>
      <c r="EKI30" s="46"/>
      <c r="EKJ30" s="46"/>
      <c r="EKK30" s="46"/>
      <c r="EKL30" s="46"/>
      <c r="EKM30" s="46"/>
      <c r="EKN30" s="46"/>
      <c r="EKO30" s="46"/>
      <c r="EKP30" s="46"/>
      <c r="EKQ30" s="46"/>
      <c r="EKR30" s="46"/>
      <c r="EKS30" s="46"/>
      <c r="EKT30" s="46"/>
      <c r="EKU30" s="46"/>
      <c r="EKV30" s="46"/>
      <c r="EKW30" s="46"/>
      <c r="EKX30" s="46"/>
      <c r="EKY30" s="46"/>
      <c r="EKZ30" s="46"/>
      <c r="ELA30" s="46"/>
      <c r="ELB30" s="70"/>
      <c r="ELC30" s="55"/>
      <c r="ELD30" s="55"/>
      <c r="ELE30" s="70"/>
      <c r="ELF30" s="46"/>
      <c r="ELG30" s="46"/>
      <c r="ELH30" s="46"/>
      <c r="ELI30" s="46"/>
      <c r="ELJ30" s="46"/>
      <c r="ELK30" s="46"/>
      <c r="ELL30" s="46"/>
      <c r="ELM30" s="46"/>
      <c r="ELN30" s="46"/>
      <c r="ELO30" s="46"/>
      <c r="ELP30" s="46"/>
      <c r="ELQ30" s="46"/>
      <c r="ELR30" s="46"/>
      <c r="ELS30" s="46"/>
      <c r="ELT30" s="46"/>
      <c r="ELU30" s="46"/>
      <c r="ELV30" s="46"/>
      <c r="ELW30" s="46"/>
      <c r="ELX30" s="46"/>
      <c r="ELY30" s="46"/>
      <c r="ELZ30" s="70"/>
      <c r="EMA30" s="55"/>
      <c r="EMB30" s="55"/>
      <c r="EMC30" s="70"/>
      <c r="EMD30" s="46"/>
      <c r="EME30" s="46"/>
      <c r="EMF30" s="46"/>
      <c r="EMG30" s="46"/>
      <c r="EMH30" s="46"/>
      <c r="EMI30" s="46"/>
      <c r="EMJ30" s="46"/>
      <c r="EMK30" s="46"/>
      <c r="EML30" s="46"/>
      <c r="EMM30" s="46"/>
      <c r="EMN30" s="46"/>
      <c r="EMO30" s="46"/>
      <c r="EMP30" s="46"/>
      <c r="EMQ30" s="46"/>
      <c r="EMR30" s="46"/>
      <c r="EMS30" s="46"/>
      <c r="EMT30" s="46"/>
      <c r="EMU30" s="46"/>
      <c r="EMV30" s="46"/>
      <c r="EMW30" s="46"/>
      <c r="EMX30" s="70"/>
      <c r="EMY30" s="55"/>
      <c r="EMZ30" s="55"/>
      <c r="ENA30" s="70"/>
      <c r="ENB30" s="46"/>
      <c r="ENC30" s="46"/>
      <c r="END30" s="46"/>
      <c r="ENE30" s="46"/>
      <c r="ENF30" s="46"/>
      <c r="ENG30" s="46"/>
      <c r="ENH30" s="46"/>
      <c r="ENI30" s="46"/>
      <c r="ENJ30" s="46"/>
      <c r="ENK30" s="46"/>
      <c r="ENL30" s="46"/>
      <c r="ENM30" s="46"/>
      <c r="ENN30" s="46"/>
      <c r="ENO30" s="46"/>
      <c r="ENP30" s="46"/>
      <c r="ENQ30" s="46"/>
      <c r="ENR30" s="46"/>
      <c r="ENS30" s="46"/>
      <c r="ENT30" s="46"/>
      <c r="ENU30" s="46"/>
      <c r="ENV30" s="70"/>
      <c r="ENW30" s="55"/>
      <c r="ENX30" s="55"/>
      <c r="ENY30" s="70"/>
      <c r="ENZ30" s="46"/>
      <c r="EOA30" s="46"/>
      <c r="EOB30" s="46"/>
      <c r="EOC30" s="46"/>
      <c r="EOD30" s="46"/>
      <c r="EOE30" s="46"/>
      <c r="EOF30" s="46"/>
      <c r="EOG30" s="46"/>
      <c r="EOH30" s="46"/>
      <c r="EOI30" s="46"/>
      <c r="EOJ30" s="46"/>
      <c r="EOK30" s="46"/>
      <c r="EOL30" s="46"/>
      <c r="EOM30" s="46"/>
      <c r="EON30" s="46"/>
      <c r="EOO30" s="46"/>
      <c r="EOP30" s="46"/>
      <c r="EOQ30" s="46"/>
      <c r="EOR30" s="46"/>
      <c r="EOS30" s="46"/>
      <c r="EOT30" s="70"/>
      <c r="EOU30" s="55"/>
      <c r="EOV30" s="55"/>
      <c r="EOW30" s="70"/>
      <c r="EOX30" s="46"/>
      <c r="EOY30" s="46"/>
      <c r="EOZ30" s="46"/>
      <c r="EPA30" s="46"/>
      <c r="EPB30" s="46"/>
      <c r="EPC30" s="46"/>
      <c r="EPD30" s="46"/>
      <c r="EPE30" s="46"/>
      <c r="EPF30" s="46"/>
      <c r="EPG30" s="46"/>
      <c r="EPH30" s="46"/>
      <c r="EPI30" s="46"/>
      <c r="EPJ30" s="46"/>
      <c r="EPK30" s="46"/>
      <c r="EPL30" s="46"/>
      <c r="EPM30" s="46"/>
      <c r="EPN30" s="46"/>
      <c r="EPO30" s="46"/>
      <c r="EPP30" s="46"/>
      <c r="EPQ30" s="46"/>
      <c r="EPR30" s="70"/>
      <c r="EPS30" s="55"/>
      <c r="EPT30" s="55"/>
      <c r="EPU30" s="70"/>
      <c r="EPV30" s="46"/>
      <c r="EPW30" s="46"/>
      <c r="EPX30" s="46"/>
      <c r="EPY30" s="46"/>
      <c r="EPZ30" s="46"/>
      <c r="EQA30" s="46"/>
      <c r="EQB30" s="46"/>
      <c r="EQC30" s="46"/>
      <c r="EQD30" s="46"/>
      <c r="EQE30" s="46"/>
      <c r="EQF30" s="46"/>
      <c r="EQG30" s="46"/>
      <c r="EQH30" s="46"/>
      <c r="EQI30" s="46"/>
      <c r="EQJ30" s="46"/>
      <c r="EQK30" s="46"/>
      <c r="EQL30" s="46"/>
      <c r="EQM30" s="46"/>
      <c r="EQN30" s="46"/>
      <c r="EQO30" s="46"/>
      <c r="EQP30" s="70"/>
      <c r="EQQ30" s="55"/>
      <c r="EQR30" s="55"/>
      <c r="EQS30" s="70"/>
      <c r="EQT30" s="46"/>
      <c r="EQU30" s="46"/>
      <c r="EQV30" s="46"/>
      <c r="EQW30" s="46"/>
      <c r="EQX30" s="46"/>
      <c r="EQY30" s="46"/>
      <c r="EQZ30" s="46"/>
      <c r="ERA30" s="46"/>
      <c r="ERB30" s="46"/>
      <c r="ERC30" s="46"/>
      <c r="ERD30" s="46"/>
      <c r="ERE30" s="46"/>
      <c r="ERF30" s="46"/>
      <c r="ERG30" s="46"/>
      <c r="ERH30" s="46"/>
      <c r="ERI30" s="46"/>
      <c r="ERJ30" s="46"/>
      <c r="ERK30" s="46"/>
      <c r="ERL30" s="46"/>
      <c r="ERM30" s="46"/>
      <c r="ERN30" s="70"/>
      <c r="ERO30" s="55"/>
      <c r="ERP30" s="55"/>
      <c r="ERQ30" s="70"/>
      <c r="ERR30" s="46"/>
      <c r="ERS30" s="46"/>
      <c r="ERT30" s="46"/>
      <c r="ERU30" s="46"/>
      <c r="ERV30" s="46"/>
      <c r="ERW30" s="46"/>
      <c r="ERX30" s="46"/>
      <c r="ERY30" s="46"/>
      <c r="ERZ30" s="46"/>
      <c r="ESA30" s="46"/>
      <c r="ESB30" s="46"/>
      <c r="ESC30" s="46"/>
      <c r="ESD30" s="46"/>
      <c r="ESE30" s="46"/>
      <c r="ESF30" s="46"/>
      <c r="ESG30" s="46"/>
      <c r="ESH30" s="46"/>
      <c r="ESI30" s="46"/>
      <c r="ESJ30" s="46"/>
      <c r="ESK30" s="46"/>
      <c r="ESL30" s="70"/>
      <c r="ESM30" s="55"/>
      <c r="ESN30" s="55"/>
      <c r="ESO30" s="70"/>
      <c r="ESP30" s="46"/>
      <c r="ESQ30" s="46"/>
      <c r="ESR30" s="46"/>
      <c r="ESS30" s="46"/>
      <c r="EST30" s="46"/>
      <c r="ESU30" s="46"/>
      <c r="ESV30" s="46"/>
      <c r="ESW30" s="46"/>
      <c r="ESX30" s="46"/>
      <c r="ESY30" s="46"/>
      <c r="ESZ30" s="46"/>
      <c r="ETA30" s="46"/>
      <c r="ETB30" s="46"/>
      <c r="ETC30" s="46"/>
      <c r="ETD30" s="46"/>
      <c r="ETE30" s="46"/>
      <c r="ETF30" s="46"/>
      <c r="ETG30" s="46"/>
      <c r="ETH30" s="46"/>
      <c r="ETI30" s="46"/>
      <c r="ETJ30" s="70"/>
      <c r="ETK30" s="55"/>
      <c r="ETL30" s="55"/>
      <c r="ETM30" s="70"/>
      <c r="ETN30" s="46"/>
      <c r="ETO30" s="46"/>
      <c r="ETP30" s="46"/>
      <c r="ETQ30" s="46"/>
      <c r="ETR30" s="46"/>
      <c r="ETS30" s="46"/>
      <c r="ETT30" s="46"/>
      <c r="ETU30" s="46"/>
      <c r="ETV30" s="46"/>
      <c r="ETW30" s="46"/>
      <c r="ETX30" s="46"/>
      <c r="ETY30" s="46"/>
      <c r="ETZ30" s="46"/>
      <c r="EUA30" s="46"/>
      <c r="EUB30" s="46"/>
      <c r="EUC30" s="46"/>
      <c r="EUD30" s="46"/>
      <c r="EUE30" s="46"/>
      <c r="EUF30" s="46"/>
      <c r="EUG30" s="46"/>
      <c r="EUH30" s="70"/>
      <c r="EUI30" s="55"/>
      <c r="EUJ30" s="55"/>
      <c r="EUK30" s="70"/>
      <c r="EUL30" s="46"/>
      <c r="EUM30" s="46"/>
      <c r="EUN30" s="46"/>
      <c r="EUO30" s="46"/>
      <c r="EUP30" s="46"/>
      <c r="EUQ30" s="46"/>
      <c r="EUR30" s="46"/>
      <c r="EUS30" s="46"/>
      <c r="EUT30" s="46"/>
      <c r="EUU30" s="46"/>
      <c r="EUV30" s="46"/>
      <c r="EUW30" s="46"/>
      <c r="EUX30" s="46"/>
      <c r="EUY30" s="46"/>
      <c r="EUZ30" s="46"/>
      <c r="EVA30" s="46"/>
      <c r="EVB30" s="46"/>
      <c r="EVC30" s="46"/>
      <c r="EVD30" s="46"/>
      <c r="EVE30" s="46"/>
      <c r="EVF30" s="70"/>
      <c r="EVG30" s="55"/>
      <c r="EVH30" s="55"/>
      <c r="EVI30" s="70"/>
      <c r="EVJ30" s="46"/>
      <c r="EVK30" s="46"/>
      <c r="EVL30" s="46"/>
      <c r="EVM30" s="46"/>
      <c r="EVN30" s="46"/>
      <c r="EVO30" s="46"/>
      <c r="EVP30" s="46"/>
      <c r="EVQ30" s="46"/>
      <c r="EVR30" s="46"/>
      <c r="EVS30" s="46"/>
      <c r="EVT30" s="46"/>
      <c r="EVU30" s="46"/>
      <c r="EVV30" s="46"/>
      <c r="EVW30" s="46"/>
      <c r="EVX30" s="46"/>
      <c r="EVY30" s="46"/>
      <c r="EVZ30" s="46"/>
      <c r="EWA30" s="46"/>
      <c r="EWB30" s="46"/>
      <c r="EWC30" s="46"/>
      <c r="EWD30" s="70"/>
      <c r="EWE30" s="55"/>
      <c r="EWF30" s="55"/>
      <c r="EWG30" s="70"/>
      <c r="EWH30" s="46"/>
      <c r="EWI30" s="46"/>
      <c r="EWJ30" s="46"/>
      <c r="EWK30" s="46"/>
      <c r="EWL30" s="46"/>
      <c r="EWM30" s="46"/>
      <c r="EWN30" s="46"/>
      <c r="EWO30" s="46"/>
      <c r="EWP30" s="46"/>
      <c r="EWQ30" s="46"/>
      <c r="EWR30" s="46"/>
      <c r="EWS30" s="46"/>
      <c r="EWT30" s="46"/>
      <c r="EWU30" s="46"/>
      <c r="EWV30" s="46"/>
      <c r="EWW30" s="46"/>
      <c r="EWX30" s="46"/>
      <c r="EWY30" s="46"/>
      <c r="EWZ30" s="46"/>
      <c r="EXA30" s="46"/>
      <c r="EXB30" s="70"/>
      <c r="EXC30" s="55"/>
      <c r="EXD30" s="55"/>
      <c r="EXE30" s="70"/>
      <c r="EXF30" s="46"/>
      <c r="EXG30" s="46"/>
      <c r="EXH30" s="46"/>
      <c r="EXI30" s="46"/>
      <c r="EXJ30" s="46"/>
      <c r="EXK30" s="46"/>
      <c r="EXL30" s="46"/>
      <c r="EXM30" s="46"/>
      <c r="EXN30" s="46"/>
      <c r="EXO30" s="46"/>
      <c r="EXP30" s="46"/>
      <c r="EXQ30" s="46"/>
      <c r="EXR30" s="46"/>
      <c r="EXS30" s="46"/>
      <c r="EXT30" s="46"/>
      <c r="EXU30" s="46"/>
      <c r="EXV30" s="46"/>
      <c r="EXW30" s="46"/>
      <c r="EXX30" s="46"/>
      <c r="EXY30" s="46"/>
      <c r="EXZ30" s="70"/>
      <c r="EYA30" s="55"/>
      <c r="EYB30" s="55"/>
      <c r="EYC30" s="70"/>
      <c r="EYD30" s="46"/>
      <c r="EYE30" s="46"/>
      <c r="EYF30" s="46"/>
      <c r="EYG30" s="46"/>
      <c r="EYH30" s="46"/>
      <c r="EYI30" s="46"/>
      <c r="EYJ30" s="46"/>
      <c r="EYK30" s="46"/>
      <c r="EYL30" s="46"/>
      <c r="EYM30" s="46"/>
      <c r="EYN30" s="46"/>
      <c r="EYO30" s="46"/>
      <c r="EYP30" s="46"/>
      <c r="EYQ30" s="46"/>
      <c r="EYR30" s="46"/>
      <c r="EYS30" s="46"/>
      <c r="EYT30" s="46"/>
      <c r="EYU30" s="46"/>
      <c r="EYV30" s="46"/>
      <c r="EYW30" s="46"/>
      <c r="EYX30" s="70"/>
      <c r="EYY30" s="55"/>
      <c r="EYZ30" s="55"/>
      <c r="EZA30" s="70"/>
      <c r="EZB30" s="46"/>
      <c r="EZC30" s="46"/>
      <c r="EZD30" s="46"/>
      <c r="EZE30" s="46"/>
      <c r="EZF30" s="46"/>
      <c r="EZG30" s="46"/>
      <c r="EZH30" s="46"/>
      <c r="EZI30" s="46"/>
      <c r="EZJ30" s="46"/>
      <c r="EZK30" s="46"/>
      <c r="EZL30" s="46"/>
      <c r="EZM30" s="46"/>
      <c r="EZN30" s="46"/>
      <c r="EZO30" s="46"/>
      <c r="EZP30" s="46"/>
      <c r="EZQ30" s="46"/>
      <c r="EZR30" s="46"/>
      <c r="EZS30" s="46"/>
      <c r="EZT30" s="46"/>
      <c r="EZU30" s="46"/>
      <c r="EZV30" s="70"/>
      <c r="EZW30" s="55"/>
      <c r="EZX30" s="55"/>
      <c r="EZY30" s="70"/>
      <c r="EZZ30" s="46"/>
      <c r="FAA30" s="46"/>
      <c r="FAB30" s="46"/>
      <c r="FAC30" s="46"/>
      <c r="FAD30" s="46"/>
      <c r="FAE30" s="46"/>
      <c r="FAF30" s="46"/>
      <c r="FAG30" s="46"/>
      <c r="FAH30" s="46"/>
      <c r="FAI30" s="46"/>
      <c r="FAJ30" s="46"/>
      <c r="FAK30" s="46"/>
      <c r="FAL30" s="46"/>
      <c r="FAM30" s="46"/>
      <c r="FAN30" s="46"/>
      <c r="FAO30" s="46"/>
      <c r="FAP30" s="46"/>
      <c r="FAQ30" s="46"/>
      <c r="FAR30" s="46"/>
      <c r="FAS30" s="46"/>
      <c r="FAT30" s="70"/>
      <c r="FAU30" s="55"/>
      <c r="FAV30" s="55"/>
      <c r="FAW30" s="70"/>
      <c r="FAX30" s="46"/>
      <c r="FAY30" s="46"/>
      <c r="FAZ30" s="46"/>
      <c r="FBA30" s="46"/>
      <c r="FBB30" s="46"/>
      <c r="FBC30" s="46"/>
      <c r="FBD30" s="46"/>
      <c r="FBE30" s="46"/>
      <c r="FBF30" s="46"/>
      <c r="FBG30" s="46"/>
      <c r="FBH30" s="46"/>
      <c r="FBI30" s="46"/>
      <c r="FBJ30" s="46"/>
      <c r="FBK30" s="46"/>
      <c r="FBL30" s="46"/>
      <c r="FBM30" s="46"/>
      <c r="FBN30" s="46"/>
      <c r="FBO30" s="46"/>
      <c r="FBP30" s="46"/>
      <c r="FBQ30" s="46"/>
      <c r="FBR30" s="70"/>
      <c r="FBS30" s="55"/>
      <c r="FBT30" s="55"/>
      <c r="FBU30" s="70"/>
      <c r="FBV30" s="46"/>
      <c r="FBW30" s="46"/>
      <c r="FBX30" s="46"/>
      <c r="FBY30" s="46"/>
      <c r="FBZ30" s="46"/>
      <c r="FCA30" s="46"/>
      <c r="FCB30" s="46"/>
      <c r="FCC30" s="46"/>
      <c r="FCD30" s="46"/>
      <c r="FCE30" s="46"/>
      <c r="FCF30" s="46"/>
      <c r="FCG30" s="46"/>
      <c r="FCH30" s="46"/>
      <c r="FCI30" s="46"/>
      <c r="FCJ30" s="46"/>
      <c r="FCK30" s="46"/>
      <c r="FCL30" s="46"/>
      <c r="FCM30" s="46"/>
      <c r="FCN30" s="46"/>
      <c r="FCO30" s="46"/>
      <c r="FCP30" s="70"/>
      <c r="FCQ30" s="55"/>
      <c r="FCR30" s="55"/>
      <c r="FCS30" s="70"/>
      <c r="FCT30" s="46"/>
      <c r="FCU30" s="46"/>
      <c r="FCV30" s="46"/>
      <c r="FCW30" s="46"/>
      <c r="FCX30" s="46"/>
      <c r="FCY30" s="46"/>
      <c r="FCZ30" s="46"/>
      <c r="FDA30" s="46"/>
      <c r="FDB30" s="46"/>
      <c r="FDC30" s="46"/>
      <c r="FDD30" s="46"/>
      <c r="FDE30" s="46"/>
      <c r="FDF30" s="46"/>
      <c r="FDG30" s="46"/>
      <c r="FDH30" s="46"/>
      <c r="FDI30" s="46"/>
      <c r="FDJ30" s="46"/>
      <c r="FDK30" s="46"/>
      <c r="FDL30" s="46"/>
      <c r="FDM30" s="46"/>
      <c r="FDN30" s="70"/>
      <c r="FDO30" s="55"/>
      <c r="FDP30" s="55"/>
      <c r="FDQ30" s="70"/>
      <c r="FDR30" s="46"/>
      <c r="FDS30" s="46"/>
      <c r="FDT30" s="46"/>
      <c r="FDU30" s="46"/>
      <c r="FDV30" s="46"/>
      <c r="FDW30" s="46"/>
      <c r="FDX30" s="46"/>
      <c r="FDY30" s="46"/>
      <c r="FDZ30" s="46"/>
      <c r="FEA30" s="46"/>
      <c r="FEB30" s="46"/>
      <c r="FEC30" s="46"/>
      <c r="FED30" s="46"/>
      <c r="FEE30" s="46"/>
      <c r="FEF30" s="46"/>
      <c r="FEG30" s="46"/>
      <c r="FEH30" s="46"/>
      <c r="FEI30" s="46"/>
      <c r="FEJ30" s="46"/>
      <c r="FEK30" s="46"/>
      <c r="FEL30" s="70"/>
      <c r="FEM30" s="55"/>
      <c r="FEN30" s="55"/>
      <c r="FEO30" s="70"/>
      <c r="FEP30" s="46"/>
      <c r="FEQ30" s="46"/>
      <c r="FER30" s="46"/>
      <c r="FES30" s="46"/>
      <c r="FET30" s="46"/>
      <c r="FEU30" s="46"/>
      <c r="FEV30" s="46"/>
      <c r="FEW30" s="46"/>
      <c r="FEX30" s="46"/>
      <c r="FEY30" s="46"/>
      <c r="FEZ30" s="46"/>
      <c r="FFA30" s="46"/>
      <c r="FFB30" s="46"/>
      <c r="FFC30" s="46"/>
      <c r="FFD30" s="46"/>
      <c r="FFE30" s="46"/>
      <c r="FFF30" s="46"/>
      <c r="FFG30" s="46"/>
      <c r="FFH30" s="46"/>
      <c r="FFI30" s="46"/>
      <c r="FFJ30" s="70"/>
      <c r="FFK30" s="55"/>
      <c r="FFL30" s="55"/>
      <c r="FFM30" s="70"/>
      <c r="FFN30" s="46"/>
      <c r="FFO30" s="46"/>
      <c r="FFP30" s="46"/>
      <c r="FFQ30" s="46"/>
      <c r="FFR30" s="46"/>
      <c r="FFS30" s="46"/>
      <c r="FFT30" s="46"/>
      <c r="FFU30" s="46"/>
      <c r="FFV30" s="46"/>
      <c r="FFW30" s="46"/>
      <c r="FFX30" s="46"/>
      <c r="FFY30" s="46"/>
      <c r="FFZ30" s="46"/>
      <c r="FGA30" s="46"/>
      <c r="FGB30" s="46"/>
      <c r="FGC30" s="46"/>
      <c r="FGD30" s="46"/>
      <c r="FGE30" s="46"/>
      <c r="FGF30" s="46"/>
      <c r="FGG30" s="46"/>
      <c r="FGH30" s="70"/>
      <c r="FGI30" s="55"/>
      <c r="FGJ30" s="55"/>
      <c r="FGK30" s="70"/>
      <c r="FGL30" s="46"/>
      <c r="FGM30" s="46"/>
      <c r="FGN30" s="46"/>
      <c r="FGO30" s="46"/>
      <c r="FGP30" s="46"/>
      <c r="FGQ30" s="46"/>
      <c r="FGR30" s="46"/>
      <c r="FGS30" s="46"/>
      <c r="FGT30" s="46"/>
      <c r="FGU30" s="46"/>
      <c r="FGV30" s="46"/>
      <c r="FGW30" s="46"/>
      <c r="FGX30" s="46"/>
      <c r="FGY30" s="46"/>
      <c r="FGZ30" s="46"/>
      <c r="FHA30" s="46"/>
      <c r="FHB30" s="46"/>
      <c r="FHC30" s="46"/>
      <c r="FHD30" s="46"/>
      <c r="FHE30" s="46"/>
      <c r="FHF30" s="70"/>
      <c r="FHG30" s="55"/>
      <c r="FHH30" s="55"/>
      <c r="FHI30" s="70"/>
      <c r="FHJ30" s="46"/>
      <c r="FHK30" s="46"/>
      <c r="FHL30" s="46"/>
      <c r="FHM30" s="46"/>
      <c r="FHN30" s="46"/>
      <c r="FHO30" s="46"/>
      <c r="FHP30" s="46"/>
      <c r="FHQ30" s="46"/>
      <c r="FHR30" s="46"/>
      <c r="FHS30" s="46"/>
      <c r="FHT30" s="46"/>
      <c r="FHU30" s="46"/>
      <c r="FHV30" s="46"/>
      <c r="FHW30" s="46"/>
      <c r="FHX30" s="46"/>
      <c r="FHY30" s="46"/>
      <c r="FHZ30" s="46"/>
      <c r="FIA30" s="46"/>
      <c r="FIB30" s="46"/>
      <c r="FIC30" s="46"/>
      <c r="FID30" s="70"/>
      <c r="FIE30" s="55"/>
      <c r="FIF30" s="55"/>
      <c r="FIG30" s="70"/>
      <c r="FIH30" s="46"/>
      <c r="FII30" s="46"/>
      <c r="FIJ30" s="46"/>
      <c r="FIK30" s="46"/>
      <c r="FIL30" s="46"/>
      <c r="FIM30" s="46"/>
      <c r="FIN30" s="46"/>
      <c r="FIO30" s="46"/>
      <c r="FIP30" s="46"/>
      <c r="FIQ30" s="46"/>
      <c r="FIR30" s="46"/>
      <c r="FIS30" s="46"/>
      <c r="FIT30" s="46"/>
      <c r="FIU30" s="46"/>
      <c r="FIV30" s="46"/>
      <c r="FIW30" s="46"/>
      <c r="FIX30" s="46"/>
      <c r="FIY30" s="46"/>
      <c r="FIZ30" s="46"/>
      <c r="FJA30" s="46"/>
      <c r="FJB30" s="70"/>
      <c r="FJC30" s="55"/>
      <c r="FJD30" s="55"/>
      <c r="FJE30" s="70"/>
      <c r="FJF30" s="46"/>
      <c r="FJG30" s="46"/>
      <c r="FJH30" s="46"/>
      <c r="FJI30" s="46"/>
      <c r="FJJ30" s="46"/>
      <c r="FJK30" s="46"/>
      <c r="FJL30" s="46"/>
      <c r="FJM30" s="46"/>
      <c r="FJN30" s="46"/>
      <c r="FJO30" s="46"/>
      <c r="FJP30" s="46"/>
      <c r="FJQ30" s="46"/>
      <c r="FJR30" s="46"/>
      <c r="FJS30" s="46"/>
      <c r="FJT30" s="46"/>
      <c r="FJU30" s="46"/>
      <c r="FJV30" s="46"/>
      <c r="FJW30" s="46"/>
      <c r="FJX30" s="46"/>
      <c r="FJY30" s="46"/>
      <c r="FJZ30" s="70"/>
      <c r="FKA30" s="55"/>
      <c r="FKB30" s="55"/>
      <c r="FKC30" s="70"/>
      <c r="FKD30" s="46"/>
      <c r="FKE30" s="46"/>
      <c r="FKF30" s="46"/>
      <c r="FKG30" s="46"/>
      <c r="FKH30" s="46"/>
      <c r="FKI30" s="46"/>
      <c r="FKJ30" s="46"/>
      <c r="FKK30" s="46"/>
      <c r="FKL30" s="46"/>
      <c r="FKM30" s="46"/>
      <c r="FKN30" s="46"/>
      <c r="FKO30" s="46"/>
      <c r="FKP30" s="46"/>
      <c r="FKQ30" s="46"/>
      <c r="FKR30" s="46"/>
      <c r="FKS30" s="46"/>
      <c r="FKT30" s="46"/>
      <c r="FKU30" s="46"/>
      <c r="FKV30" s="46"/>
      <c r="FKW30" s="46"/>
      <c r="FKX30" s="70"/>
      <c r="FKY30" s="55"/>
      <c r="FKZ30" s="55"/>
      <c r="FLA30" s="70"/>
      <c r="FLB30" s="46"/>
      <c r="FLC30" s="46"/>
      <c r="FLD30" s="46"/>
      <c r="FLE30" s="46"/>
      <c r="FLF30" s="46"/>
      <c r="FLG30" s="46"/>
      <c r="FLH30" s="46"/>
      <c r="FLI30" s="46"/>
      <c r="FLJ30" s="46"/>
      <c r="FLK30" s="46"/>
      <c r="FLL30" s="46"/>
      <c r="FLM30" s="46"/>
      <c r="FLN30" s="46"/>
      <c r="FLO30" s="46"/>
      <c r="FLP30" s="46"/>
      <c r="FLQ30" s="46"/>
      <c r="FLR30" s="46"/>
      <c r="FLS30" s="46"/>
      <c r="FLT30" s="46"/>
      <c r="FLU30" s="46"/>
      <c r="FLV30" s="70"/>
      <c r="FLW30" s="55"/>
      <c r="FLX30" s="55"/>
      <c r="FLY30" s="70"/>
      <c r="FLZ30" s="46"/>
      <c r="FMA30" s="46"/>
      <c r="FMB30" s="46"/>
      <c r="FMC30" s="46"/>
      <c r="FMD30" s="46"/>
      <c r="FME30" s="46"/>
      <c r="FMF30" s="46"/>
      <c r="FMG30" s="46"/>
      <c r="FMH30" s="46"/>
      <c r="FMI30" s="46"/>
      <c r="FMJ30" s="46"/>
      <c r="FMK30" s="46"/>
      <c r="FML30" s="46"/>
      <c r="FMM30" s="46"/>
      <c r="FMN30" s="46"/>
      <c r="FMO30" s="46"/>
      <c r="FMP30" s="46"/>
      <c r="FMQ30" s="46"/>
      <c r="FMR30" s="46"/>
      <c r="FMS30" s="46"/>
      <c r="FMT30" s="70"/>
      <c r="FMU30" s="55"/>
      <c r="FMV30" s="55"/>
      <c r="FMW30" s="70"/>
      <c r="FMX30" s="46"/>
      <c r="FMY30" s="46"/>
      <c r="FMZ30" s="46"/>
      <c r="FNA30" s="46"/>
      <c r="FNB30" s="46"/>
      <c r="FNC30" s="46"/>
      <c r="FND30" s="46"/>
      <c r="FNE30" s="46"/>
      <c r="FNF30" s="46"/>
      <c r="FNG30" s="46"/>
      <c r="FNH30" s="46"/>
      <c r="FNI30" s="46"/>
      <c r="FNJ30" s="46"/>
      <c r="FNK30" s="46"/>
      <c r="FNL30" s="46"/>
      <c r="FNM30" s="46"/>
      <c r="FNN30" s="46"/>
      <c r="FNO30" s="46"/>
      <c r="FNP30" s="46"/>
      <c r="FNQ30" s="46"/>
      <c r="FNR30" s="70"/>
      <c r="FNS30" s="55"/>
      <c r="FNT30" s="55"/>
      <c r="FNU30" s="70"/>
      <c r="FNV30" s="46"/>
      <c r="FNW30" s="46"/>
      <c r="FNX30" s="46"/>
      <c r="FNY30" s="46"/>
      <c r="FNZ30" s="46"/>
      <c r="FOA30" s="46"/>
      <c r="FOB30" s="46"/>
      <c r="FOC30" s="46"/>
      <c r="FOD30" s="46"/>
      <c r="FOE30" s="46"/>
      <c r="FOF30" s="46"/>
      <c r="FOG30" s="46"/>
      <c r="FOH30" s="46"/>
      <c r="FOI30" s="46"/>
      <c r="FOJ30" s="46"/>
      <c r="FOK30" s="46"/>
      <c r="FOL30" s="46"/>
      <c r="FOM30" s="46"/>
      <c r="FON30" s="46"/>
      <c r="FOO30" s="46"/>
      <c r="FOP30" s="70"/>
      <c r="FOQ30" s="55"/>
      <c r="FOR30" s="55"/>
      <c r="FOS30" s="70"/>
      <c r="FOT30" s="46"/>
      <c r="FOU30" s="46"/>
      <c r="FOV30" s="46"/>
      <c r="FOW30" s="46"/>
      <c r="FOX30" s="46"/>
      <c r="FOY30" s="46"/>
      <c r="FOZ30" s="46"/>
      <c r="FPA30" s="46"/>
      <c r="FPB30" s="46"/>
      <c r="FPC30" s="46"/>
      <c r="FPD30" s="46"/>
      <c r="FPE30" s="46"/>
      <c r="FPF30" s="46"/>
      <c r="FPG30" s="46"/>
      <c r="FPH30" s="46"/>
      <c r="FPI30" s="46"/>
      <c r="FPJ30" s="46"/>
      <c r="FPK30" s="46"/>
      <c r="FPL30" s="46"/>
      <c r="FPM30" s="46"/>
      <c r="FPN30" s="70"/>
      <c r="FPO30" s="55"/>
      <c r="FPP30" s="55"/>
      <c r="FPQ30" s="70"/>
      <c r="FPR30" s="46"/>
      <c r="FPS30" s="46"/>
      <c r="FPT30" s="46"/>
      <c r="FPU30" s="46"/>
      <c r="FPV30" s="46"/>
      <c r="FPW30" s="46"/>
      <c r="FPX30" s="46"/>
      <c r="FPY30" s="46"/>
      <c r="FPZ30" s="46"/>
      <c r="FQA30" s="46"/>
      <c r="FQB30" s="46"/>
      <c r="FQC30" s="46"/>
      <c r="FQD30" s="46"/>
      <c r="FQE30" s="46"/>
      <c r="FQF30" s="46"/>
      <c r="FQG30" s="46"/>
      <c r="FQH30" s="46"/>
      <c r="FQI30" s="46"/>
      <c r="FQJ30" s="46"/>
      <c r="FQK30" s="46"/>
      <c r="FQL30" s="70"/>
      <c r="FQM30" s="55"/>
      <c r="FQN30" s="55"/>
      <c r="FQO30" s="70"/>
      <c r="FQP30" s="46"/>
      <c r="FQQ30" s="46"/>
      <c r="FQR30" s="46"/>
      <c r="FQS30" s="46"/>
      <c r="FQT30" s="46"/>
      <c r="FQU30" s="46"/>
      <c r="FQV30" s="46"/>
      <c r="FQW30" s="46"/>
      <c r="FQX30" s="46"/>
      <c r="FQY30" s="46"/>
      <c r="FQZ30" s="46"/>
      <c r="FRA30" s="46"/>
      <c r="FRB30" s="46"/>
      <c r="FRC30" s="46"/>
      <c r="FRD30" s="46"/>
      <c r="FRE30" s="46"/>
      <c r="FRF30" s="46"/>
      <c r="FRG30" s="46"/>
      <c r="FRH30" s="46"/>
      <c r="FRI30" s="46"/>
      <c r="FRJ30" s="70"/>
      <c r="FRK30" s="55"/>
      <c r="FRL30" s="55"/>
      <c r="FRM30" s="70"/>
      <c r="FRN30" s="46"/>
      <c r="FRO30" s="46"/>
      <c r="FRP30" s="46"/>
      <c r="FRQ30" s="46"/>
      <c r="FRR30" s="46"/>
      <c r="FRS30" s="46"/>
      <c r="FRT30" s="46"/>
      <c r="FRU30" s="46"/>
      <c r="FRV30" s="46"/>
      <c r="FRW30" s="46"/>
      <c r="FRX30" s="46"/>
      <c r="FRY30" s="46"/>
      <c r="FRZ30" s="46"/>
      <c r="FSA30" s="46"/>
      <c r="FSB30" s="46"/>
      <c r="FSC30" s="46"/>
      <c r="FSD30" s="46"/>
      <c r="FSE30" s="46"/>
      <c r="FSF30" s="46"/>
      <c r="FSG30" s="46"/>
      <c r="FSH30" s="70"/>
      <c r="FSI30" s="55"/>
      <c r="FSJ30" s="55"/>
      <c r="FSK30" s="70"/>
      <c r="FSL30" s="46"/>
      <c r="FSM30" s="46"/>
      <c r="FSN30" s="46"/>
      <c r="FSO30" s="46"/>
      <c r="FSP30" s="46"/>
      <c r="FSQ30" s="46"/>
      <c r="FSR30" s="46"/>
      <c r="FSS30" s="46"/>
      <c r="FST30" s="46"/>
      <c r="FSU30" s="46"/>
      <c r="FSV30" s="46"/>
      <c r="FSW30" s="46"/>
      <c r="FSX30" s="46"/>
      <c r="FSY30" s="46"/>
      <c r="FSZ30" s="46"/>
      <c r="FTA30" s="46"/>
      <c r="FTB30" s="46"/>
      <c r="FTC30" s="46"/>
      <c r="FTD30" s="46"/>
      <c r="FTE30" s="46"/>
      <c r="FTF30" s="70"/>
      <c r="FTG30" s="55"/>
      <c r="FTH30" s="55"/>
      <c r="FTI30" s="70"/>
      <c r="FTJ30" s="46"/>
      <c r="FTK30" s="46"/>
      <c r="FTL30" s="46"/>
      <c r="FTM30" s="46"/>
      <c r="FTN30" s="46"/>
      <c r="FTO30" s="46"/>
      <c r="FTP30" s="46"/>
      <c r="FTQ30" s="46"/>
      <c r="FTR30" s="46"/>
      <c r="FTS30" s="46"/>
      <c r="FTT30" s="46"/>
      <c r="FTU30" s="46"/>
      <c r="FTV30" s="46"/>
      <c r="FTW30" s="46"/>
      <c r="FTX30" s="46"/>
      <c r="FTY30" s="46"/>
      <c r="FTZ30" s="46"/>
      <c r="FUA30" s="46"/>
      <c r="FUB30" s="46"/>
      <c r="FUC30" s="46"/>
      <c r="FUD30" s="70"/>
      <c r="FUE30" s="55"/>
      <c r="FUF30" s="55"/>
      <c r="FUG30" s="70"/>
      <c r="FUH30" s="46"/>
      <c r="FUI30" s="46"/>
      <c r="FUJ30" s="46"/>
      <c r="FUK30" s="46"/>
      <c r="FUL30" s="46"/>
      <c r="FUM30" s="46"/>
      <c r="FUN30" s="46"/>
      <c r="FUO30" s="46"/>
      <c r="FUP30" s="46"/>
      <c r="FUQ30" s="46"/>
      <c r="FUR30" s="46"/>
      <c r="FUS30" s="46"/>
      <c r="FUT30" s="46"/>
      <c r="FUU30" s="46"/>
      <c r="FUV30" s="46"/>
      <c r="FUW30" s="46"/>
      <c r="FUX30" s="46"/>
      <c r="FUY30" s="46"/>
      <c r="FUZ30" s="46"/>
      <c r="FVA30" s="46"/>
      <c r="FVB30" s="70"/>
      <c r="FVC30" s="55"/>
      <c r="FVD30" s="55"/>
      <c r="FVE30" s="70"/>
      <c r="FVF30" s="46"/>
      <c r="FVG30" s="46"/>
      <c r="FVH30" s="46"/>
      <c r="FVI30" s="46"/>
      <c r="FVJ30" s="46"/>
      <c r="FVK30" s="46"/>
      <c r="FVL30" s="46"/>
      <c r="FVM30" s="46"/>
      <c r="FVN30" s="46"/>
      <c r="FVO30" s="46"/>
      <c r="FVP30" s="46"/>
      <c r="FVQ30" s="46"/>
      <c r="FVR30" s="46"/>
      <c r="FVS30" s="46"/>
      <c r="FVT30" s="46"/>
      <c r="FVU30" s="46"/>
      <c r="FVV30" s="46"/>
      <c r="FVW30" s="46"/>
      <c r="FVX30" s="46"/>
      <c r="FVY30" s="46"/>
      <c r="FVZ30" s="70"/>
      <c r="FWA30" s="55"/>
      <c r="FWB30" s="55"/>
      <c r="FWC30" s="70"/>
      <c r="FWD30" s="46"/>
      <c r="FWE30" s="46"/>
      <c r="FWF30" s="46"/>
      <c r="FWG30" s="46"/>
      <c r="FWH30" s="46"/>
      <c r="FWI30" s="46"/>
      <c r="FWJ30" s="46"/>
      <c r="FWK30" s="46"/>
      <c r="FWL30" s="46"/>
      <c r="FWM30" s="46"/>
      <c r="FWN30" s="46"/>
      <c r="FWO30" s="46"/>
      <c r="FWP30" s="46"/>
      <c r="FWQ30" s="46"/>
      <c r="FWR30" s="46"/>
      <c r="FWS30" s="46"/>
      <c r="FWT30" s="46"/>
      <c r="FWU30" s="46"/>
      <c r="FWV30" s="46"/>
      <c r="FWW30" s="46"/>
      <c r="FWX30" s="70"/>
      <c r="FWY30" s="55"/>
      <c r="FWZ30" s="55"/>
      <c r="FXA30" s="70"/>
      <c r="FXB30" s="46"/>
      <c r="FXC30" s="46"/>
      <c r="FXD30" s="46"/>
      <c r="FXE30" s="46"/>
      <c r="FXF30" s="46"/>
      <c r="FXG30" s="46"/>
      <c r="FXH30" s="46"/>
      <c r="FXI30" s="46"/>
      <c r="FXJ30" s="46"/>
      <c r="FXK30" s="46"/>
      <c r="FXL30" s="46"/>
      <c r="FXM30" s="46"/>
      <c r="FXN30" s="46"/>
      <c r="FXO30" s="46"/>
      <c r="FXP30" s="46"/>
      <c r="FXQ30" s="46"/>
      <c r="FXR30" s="46"/>
      <c r="FXS30" s="46"/>
      <c r="FXT30" s="46"/>
      <c r="FXU30" s="46"/>
      <c r="FXV30" s="70"/>
      <c r="FXW30" s="55"/>
      <c r="FXX30" s="55"/>
      <c r="FXY30" s="70"/>
      <c r="FXZ30" s="46"/>
      <c r="FYA30" s="46"/>
      <c r="FYB30" s="46"/>
      <c r="FYC30" s="46"/>
      <c r="FYD30" s="46"/>
      <c r="FYE30" s="46"/>
      <c r="FYF30" s="46"/>
      <c r="FYG30" s="46"/>
      <c r="FYH30" s="46"/>
      <c r="FYI30" s="46"/>
      <c r="FYJ30" s="46"/>
      <c r="FYK30" s="46"/>
      <c r="FYL30" s="46"/>
      <c r="FYM30" s="46"/>
      <c r="FYN30" s="46"/>
      <c r="FYO30" s="46"/>
      <c r="FYP30" s="46"/>
      <c r="FYQ30" s="46"/>
      <c r="FYR30" s="46"/>
      <c r="FYS30" s="46"/>
      <c r="FYT30" s="70"/>
      <c r="FYU30" s="55"/>
      <c r="FYV30" s="55"/>
      <c r="FYW30" s="70"/>
      <c r="FYX30" s="46"/>
      <c r="FYY30" s="46"/>
      <c r="FYZ30" s="46"/>
      <c r="FZA30" s="46"/>
      <c r="FZB30" s="46"/>
      <c r="FZC30" s="46"/>
      <c r="FZD30" s="46"/>
      <c r="FZE30" s="46"/>
      <c r="FZF30" s="46"/>
      <c r="FZG30" s="46"/>
      <c r="FZH30" s="46"/>
      <c r="FZI30" s="46"/>
      <c r="FZJ30" s="46"/>
      <c r="FZK30" s="46"/>
      <c r="FZL30" s="46"/>
      <c r="FZM30" s="46"/>
      <c r="FZN30" s="46"/>
      <c r="FZO30" s="46"/>
      <c r="FZP30" s="46"/>
      <c r="FZQ30" s="46"/>
      <c r="FZR30" s="70"/>
      <c r="FZS30" s="55"/>
      <c r="FZT30" s="55"/>
      <c r="FZU30" s="70"/>
      <c r="FZV30" s="46"/>
      <c r="FZW30" s="46"/>
      <c r="FZX30" s="46"/>
      <c r="FZY30" s="46"/>
      <c r="FZZ30" s="46"/>
      <c r="GAA30" s="46"/>
      <c r="GAB30" s="46"/>
      <c r="GAC30" s="46"/>
      <c r="GAD30" s="46"/>
      <c r="GAE30" s="46"/>
      <c r="GAF30" s="46"/>
      <c r="GAG30" s="46"/>
      <c r="GAH30" s="46"/>
      <c r="GAI30" s="46"/>
      <c r="GAJ30" s="46"/>
      <c r="GAK30" s="46"/>
      <c r="GAL30" s="46"/>
      <c r="GAM30" s="46"/>
      <c r="GAN30" s="46"/>
      <c r="GAO30" s="46"/>
      <c r="GAP30" s="70"/>
      <c r="GAQ30" s="55"/>
      <c r="GAR30" s="55"/>
      <c r="GAS30" s="70"/>
      <c r="GAT30" s="46"/>
      <c r="GAU30" s="46"/>
      <c r="GAV30" s="46"/>
      <c r="GAW30" s="46"/>
      <c r="GAX30" s="46"/>
      <c r="GAY30" s="46"/>
      <c r="GAZ30" s="46"/>
      <c r="GBA30" s="46"/>
      <c r="GBB30" s="46"/>
      <c r="GBC30" s="46"/>
      <c r="GBD30" s="46"/>
      <c r="GBE30" s="46"/>
      <c r="GBF30" s="46"/>
      <c r="GBG30" s="46"/>
      <c r="GBH30" s="46"/>
      <c r="GBI30" s="46"/>
      <c r="GBJ30" s="46"/>
      <c r="GBK30" s="46"/>
      <c r="GBL30" s="46"/>
      <c r="GBM30" s="46"/>
      <c r="GBN30" s="70"/>
      <c r="GBO30" s="55"/>
      <c r="GBP30" s="55"/>
      <c r="GBQ30" s="70"/>
      <c r="GBR30" s="46"/>
      <c r="GBS30" s="46"/>
      <c r="GBT30" s="46"/>
      <c r="GBU30" s="46"/>
      <c r="GBV30" s="46"/>
      <c r="GBW30" s="46"/>
      <c r="GBX30" s="46"/>
      <c r="GBY30" s="46"/>
      <c r="GBZ30" s="46"/>
      <c r="GCA30" s="46"/>
      <c r="GCB30" s="46"/>
      <c r="GCC30" s="46"/>
      <c r="GCD30" s="46"/>
      <c r="GCE30" s="46"/>
      <c r="GCF30" s="46"/>
      <c r="GCG30" s="46"/>
      <c r="GCH30" s="46"/>
      <c r="GCI30" s="46"/>
      <c r="GCJ30" s="46"/>
      <c r="GCK30" s="46"/>
      <c r="GCL30" s="70"/>
      <c r="GCM30" s="55"/>
      <c r="GCN30" s="55"/>
      <c r="GCO30" s="70"/>
      <c r="GCP30" s="46"/>
      <c r="GCQ30" s="46"/>
      <c r="GCR30" s="46"/>
      <c r="GCS30" s="46"/>
      <c r="GCT30" s="46"/>
      <c r="GCU30" s="46"/>
      <c r="GCV30" s="46"/>
      <c r="GCW30" s="46"/>
      <c r="GCX30" s="46"/>
      <c r="GCY30" s="46"/>
      <c r="GCZ30" s="46"/>
      <c r="GDA30" s="46"/>
      <c r="GDB30" s="46"/>
      <c r="GDC30" s="46"/>
      <c r="GDD30" s="46"/>
      <c r="GDE30" s="46"/>
      <c r="GDF30" s="46"/>
      <c r="GDG30" s="46"/>
      <c r="GDH30" s="46"/>
      <c r="GDI30" s="46"/>
      <c r="GDJ30" s="70"/>
      <c r="GDK30" s="55"/>
      <c r="GDL30" s="55"/>
      <c r="GDM30" s="70"/>
      <c r="GDN30" s="46"/>
      <c r="GDO30" s="46"/>
      <c r="GDP30" s="46"/>
      <c r="GDQ30" s="46"/>
      <c r="GDR30" s="46"/>
      <c r="GDS30" s="46"/>
      <c r="GDT30" s="46"/>
      <c r="GDU30" s="46"/>
      <c r="GDV30" s="46"/>
      <c r="GDW30" s="46"/>
      <c r="GDX30" s="46"/>
      <c r="GDY30" s="46"/>
      <c r="GDZ30" s="46"/>
      <c r="GEA30" s="46"/>
      <c r="GEB30" s="46"/>
      <c r="GEC30" s="46"/>
      <c r="GED30" s="46"/>
      <c r="GEE30" s="46"/>
      <c r="GEF30" s="46"/>
      <c r="GEG30" s="46"/>
      <c r="GEH30" s="70"/>
      <c r="GEI30" s="55"/>
      <c r="GEJ30" s="55"/>
      <c r="GEK30" s="70"/>
      <c r="GEL30" s="46"/>
      <c r="GEM30" s="46"/>
      <c r="GEN30" s="46"/>
      <c r="GEO30" s="46"/>
      <c r="GEP30" s="46"/>
      <c r="GEQ30" s="46"/>
      <c r="GER30" s="46"/>
      <c r="GES30" s="46"/>
      <c r="GET30" s="46"/>
      <c r="GEU30" s="46"/>
      <c r="GEV30" s="46"/>
      <c r="GEW30" s="46"/>
      <c r="GEX30" s="46"/>
      <c r="GEY30" s="46"/>
      <c r="GEZ30" s="46"/>
      <c r="GFA30" s="46"/>
      <c r="GFB30" s="46"/>
      <c r="GFC30" s="46"/>
      <c r="GFD30" s="46"/>
      <c r="GFE30" s="46"/>
      <c r="GFF30" s="70"/>
      <c r="GFG30" s="55"/>
      <c r="GFH30" s="55"/>
      <c r="GFI30" s="70"/>
      <c r="GFJ30" s="46"/>
      <c r="GFK30" s="46"/>
      <c r="GFL30" s="46"/>
      <c r="GFM30" s="46"/>
      <c r="GFN30" s="46"/>
      <c r="GFO30" s="46"/>
      <c r="GFP30" s="46"/>
      <c r="GFQ30" s="46"/>
      <c r="GFR30" s="46"/>
      <c r="GFS30" s="46"/>
      <c r="GFT30" s="46"/>
      <c r="GFU30" s="46"/>
      <c r="GFV30" s="46"/>
      <c r="GFW30" s="46"/>
      <c r="GFX30" s="46"/>
      <c r="GFY30" s="46"/>
      <c r="GFZ30" s="46"/>
      <c r="GGA30" s="46"/>
      <c r="GGB30" s="46"/>
      <c r="GGC30" s="46"/>
      <c r="GGD30" s="70"/>
      <c r="GGE30" s="55"/>
      <c r="GGF30" s="55"/>
      <c r="GGG30" s="70"/>
      <c r="GGH30" s="46"/>
      <c r="GGI30" s="46"/>
      <c r="GGJ30" s="46"/>
      <c r="GGK30" s="46"/>
      <c r="GGL30" s="46"/>
      <c r="GGM30" s="46"/>
      <c r="GGN30" s="46"/>
      <c r="GGO30" s="46"/>
      <c r="GGP30" s="46"/>
      <c r="GGQ30" s="46"/>
      <c r="GGR30" s="46"/>
      <c r="GGS30" s="46"/>
      <c r="GGT30" s="46"/>
      <c r="GGU30" s="46"/>
      <c r="GGV30" s="46"/>
      <c r="GGW30" s="46"/>
      <c r="GGX30" s="46"/>
      <c r="GGY30" s="46"/>
      <c r="GGZ30" s="46"/>
      <c r="GHA30" s="46"/>
      <c r="GHB30" s="70"/>
      <c r="GHC30" s="55"/>
      <c r="GHD30" s="55"/>
      <c r="GHE30" s="70"/>
      <c r="GHF30" s="46"/>
      <c r="GHG30" s="46"/>
      <c r="GHH30" s="46"/>
      <c r="GHI30" s="46"/>
      <c r="GHJ30" s="46"/>
      <c r="GHK30" s="46"/>
      <c r="GHL30" s="46"/>
      <c r="GHM30" s="46"/>
      <c r="GHN30" s="46"/>
      <c r="GHO30" s="46"/>
      <c r="GHP30" s="46"/>
      <c r="GHQ30" s="46"/>
      <c r="GHR30" s="46"/>
      <c r="GHS30" s="46"/>
      <c r="GHT30" s="46"/>
      <c r="GHU30" s="46"/>
      <c r="GHV30" s="46"/>
      <c r="GHW30" s="46"/>
      <c r="GHX30" s="46"/>
      <c r="GHY30" s="46"/>
      <c r="GHZ30" s="70"/>
      <c r="GIA30" s="55"/>
      <c r="GIB30" s="55"/>
      <c r="GIC30" s="70"/>
      <c r="GID30" s="46"/>
      <c r="GIE30" s="46"/>
      <c r="GIF30" s="46"/>
      <c r="GIG30" s="46"/>
      <c r="GIH30" s="46"/>
      <c r="GII30" s="46"/>
      <c r="GIJ30" s="46"/>
      <c r="GIK30" s="46"/>
      <c r="GIL30" s="46"/>
      <c r="GIM30" s="46"/>
      <c r="GIN30" s="46"/>
      <c r="GIO30" s="46"/>
      <c r="GIP30" s="46"/>
      <c r="GIQ30" s="46"/>
      <c r="GIR30" s="46"/>
      <c r="GIS30" s="46"/>
      <c r="GIT30" s="46"/>
      <c r="GIU30" s="46"/>
      <c r="GIV30" s="46"/>
      <c r="GIW30" s="46"/>
      <c r="GIX30" s="70"/>
      <c r="GIY30" s="55"/>
      <c r="GIZ30" s="55"/>
      <c r="GJA30" s="70"/>
      <c r="GJB30" s="46"/>
      <c r="GJC30" s="46"/>
      <c r="GJD30" s="46"/>
      <c r="GJE30" s="46"/>
      <c r="GJF30" s="46"/>
      <c r="GJG30" s="46"/>
      <c r="GJH30" s="46"/>
      <c r="GJI30" s="46"/>
      <c r="GJJ30" s="46"/>
      <c r="GJK30" s="46"/>
      <c r="GJL30" s="46"/>
      <c r="GJM30" s="46"/>
      <c r="GJN30" s="46"/>
      <c r="GJO30" s="46"/>
      <c r="GJP30" s="46"/>
      <c r="GJQ30" s="46"/>
      <c r="GJR30" s="46"/>
      <c r="GJS30" s="46"/>
      <c r="GJT30" s="46"/>
      <c r="GJU30" s="46"/>
      <c r="GJV30" s="70"/>
      <c r="GJW30" s="55"/>
      <c r="GJX30" s="55"/>
      <c r="GJY30" s="70"/>
      <c r="GJZ30" s="46"/>
      <c r="GKA30" s="46"/>
      <c r="GKB30" s="46"/>
      <c r="GKC30" s="46"/>
      <c r="GKD30" s="46"/>
      <c r="GKE30" s="46"/>
      <c r="GKF30" s="46"/>
      <c r="GKG30" s="46"/>
      <c r="GKH30" s="46"/>
      <c r="GKI30" s="46"/>
      <c r="GKJ30" s="46"/>
      <c r="GKK30" s="46"/>
      <c r="GKL30" s="46"/>
      <c r="GKM30" s="46"/>
      <c r="GKN30" s="46"/>
      <c r="GKO30" s="46"/>
      <c r="GKP30" s="46"/>
      <c r="GKQ30" s="46"/>
      <c r="GKR30" s="46"/>
      <c r="GKS30" s="46"/>
      <c r="GKT30" s="70"/>
      <c r="GKU30" s="55"/>
      <c r="GKV30" s="55"/>
      <c r="GKW30" s="70"/>
      <c r="GKX30" s="46"/>
      <c r="GKY30" s="46"/>
      <c r="GKZ30" s="46"/>
      <c r="GLA30" s="46"/>
      <c r="GLB30" s="46"/>
      <c r="GLC30" s="46"/>
      <c r="GLD30" s="46"/>
      <c r="GLE30" s="46"/>
      <c r="GLF30" s="46"/>
      <c r="GLG30" s="46"/>
      <c r="GLH30" s="46"/>
      <c r="GLI30" s="46"/>
      <c r="GLJ30" s="46"/>
      <c r="GLK30" s="46"/>
      <c r="GLL30" s="46"/>
      <c r="GLM30" s="46"/>
      <c r="GLN30" s="46"/>
      <c r="GLO30" s="46"/>
      <c r="GLP30" s="46"/>
      <c r="GLQ30" s="46"/>
      <c r="GLR30" s="70"/>
      <c r="GLS30" s="55"/>
      <c r="GLT30" s="55"/>
      <c r="GLU30" s="70"/>
      <c r="GLV30" s="46"/>
      <c r="GLW30" s="46"/>
      <c r="GLX30" s="46"/>
      <c r="GLY30" s="46"/>
      <c r="GLZ30" s="46"/>
      <c r="GMA30" s="46"/>
      <c r="GMB30" s="46"/>
      <c r="GMC30" s="46"/>
      <c r="GMD30" s="46"/>
      <c r="GME30" s="46"/>
      <c r="GMF30" s="46"/>
      <c r="GMG30" s="46"/>
      <c r="GMH30" s="46"/>
      <c r="GMI30" s="46"/>
      <c r="GMJ30" s="46"/>
      <c r="GMK30" s="46"/>
      <c r="GML30" s="46"/>
      <c r="GMM30" s="46"/>
      <c r="GMN30" s="46"/>
      <c r="GMO30" s="46"/>
      <c r="GMP30" s="70"/>
      <c r="GMQ30" s="55"/>
      <c r="GMR30" s="55"/>
      <c r="GMS30" s="70"/>
      <c r="GMT30" s="46"/>
      <c r="GMU30" s="46"/>
      <c r="GMV30" s="46"/>
      <c r="GMW30" s="46"/>
      <c r="GMX30" s="46"/>
      <c r="GMY30" s="46"/>
      <c r="GMZ30" s="46"/>
      <c r="GNA30" s="46"/>
      <c r="GNB30" s="46"/>
      <c r="GNC30" s="46"/>
      <c r="GND30" s="46"/>
      <c r="GNE30" s="46"/>
      <c r="GNF30" s="46"/>
      <c r="GNG30" s="46"/>
      <c r="GNH30" s="46"/>
      <c r="GNI30" s="46"/>
      <c r="GNJ30" s="46"/>
      <c r="GNK30" s="46"/>
      <c r="GNL30" s="46"/>
      <c r="GNM30" s="46"/>
      <c r="GNN30" s="70"/>
      <c r="GNO30" s="55"/>
      <c r="GNP30" s="55"/>
      <c r="GNQ30" s="70"/>
      <c r="GNR30" s="46"/>
      <c r="GNS30" s="46"/>
      <c r="GNT30" s="46"/>
      <c r="GNU30" s="46"/>
      <c r="GNV30" s="46"/>
      <c r="GNW30" s="46"/>
      <c r="GNX30" s="46"/>
      <c r="GNY30" s="46"/>
      <c r="GNZ30" s="46"/>
      <c r="GOA30" s="46"/>
      <c r="GOB30" s="46"/>
      <c r="GOC30" s="46"/>
      <c r="GOD30" s="46"/>
      <c r="GOE30" s="46"/>
      <c r="GOF30" s="46"/>
      <c r="GOG30" s="46"/>
      <c r="GOH30" s="46"/>
      <c r="GOI30" s="46"/>
      <c r="GOJ30" s="46"/>
      <c r="GOK30" s="46"/>
      <c r="GOL30" s="70"/>
      <c r="GOM30" s="55"/>
      <c r="GON30" s="55"/>
      <c r="GOO30" s="70"/>
      <c r="GOP30" s="46"/>
      <c r="GOQ30" s="46"/>
      <c r="GOR30" s="46"/>
      <c r="GOS30" s="46"/>
      <c r="GOT30" s="46"/>
      <c r="GOU30" s="46"/>
      <c r="GOV30" s="46"/>
      <c r="GOW30" s="46"/>
      <c r="GOX30" s="46"/>
      <c r="GOY30" s="46"/>
      <c r="GOZ30" s="46"/>
      <c r="GPA30" s="46"/>
      <c r="GPB30" s="46"/>
      <c r="GPC30" s="46"/>
      <c r="GPD30" s="46"/>
      <c r="GPE30" s="46"/>
      <c r="GPF30" s="46"/>
      <c r="GPG30" s="46"/>
      <c r="GPH30" s="46"/>
      <c r="GPI30" s="46"/>
      <c r="GPJ30" s="70"/>
      <c r="GPK30" s="55"/>
      <c r="GPL30" s="55"/>
      <c r="GPM30" s="70"/>
      <c r="GPN30" s="46"/>
      <c r="GPO30" s="46"/>
      <c r="GPP30" s="46"/>
      <c r="GPQ30" s="46"/>
      <c r="GPR30" s="46"/>
      <c r="GPS30" s="46"/>
      <c r="GPT30" s="46"/>
      <c r="GPU30" s="46"/>
      <c r="GPV30" s="46"/>
      <c r="GPW30" s="46"/>
      <c r="GPX30" s="46"/>
      <c r="GPY30" s="46"/>
      <c r="GPZ30" s="46"/>
      <c r="GQA30" s="46"/>
      <c r="GQB30" s="46"/>
      <c r="GQC30" s="46"/>
      <c r="GQD30" s="46"/>
      <c r="GQE30" s="46"/>
      <c r="GQF30" s="46"/>
      <c r="GQG30" s="46"/>
      <c r="GQH30" s="70"/>
      <c r="GQI30" s="55"/>
      <c r="GQJ30" s="55"/>
      <c r="GQK30" s="70"/>
      <c r="GQL30" s="46"/>
      <c r="GQM30" s="46"/>
      <c r="GQN30" s="46"/>
      <c r="GQO30" s="46"/>
      <c r="GQP30" s="46"/>
      <c r="GQQ30" s="46"/>
      <c r="GQR30" s="46"/>
      <c r="GQS30" s="46"/>
      <c r="GQT30" s="46"/>
      <c r="GQU30" s="46"/>
      <c r="GQV30" s="46"/>
      <c r="GQW30" s="46"/>
      <c r="GQX30" s="46"/>
      <c r="GQY30" s="46"/>
      <c r="GQZ30" s="46"/>
      <c r="GRA30" s="46"/>
      <c r="GRB30" s="46"/>
      <c r="GRC30" s="46"/>
      <c r="GRD30" s="46"/>
      <c r="GRE30" s="46"/>
      <c r="GRF30" s="70"/>
      <c r="GRG30" s="55"/>
      <c r="GRH30" s="55"/>
      <c r="GRI30" s="70"/>
      <c r="GRJ30" s="46"/>
      <c r="GRK30" s="46"/>
      <c r="GRL30" s="46"/>
      <c r="GRM30" s="46"/>
      <c r="GRN30" s="46"/>
      <c r="GRO30" s="46"/>
      <c r="GRP30" s="46"/>
      <c r="GRQ30" s="46"/>
      <c r="GRR30" s="46"/>
      <c r="GRS30" s="46"/>
      <c r="GRT30" s="46"/>
      <c r="GRU30" s="46"/>
      <c r="GRV30" s="46"/>
      <c r="GRW30" s="46"/>
      <c r="GRX30" s="46"/>
      <c r="GRY30" s="46"/>
      <c r="GRZ30" s="46"/>
      <c r="GSA30" s="46"/>
      <c r="GSB30" s="46"/>
      <c r="GSC30" s="46"/>
      <c r="GSD30" s="70"/>
      <c r="GSE30" s="55"/>
      <c r="GSF30" s="55"/>
      <c r="GSG30" s="70"/>
      <c r="GSH30" s="46"/>
      <c r="GSI30" s="46"/>
      <c r="GSJ30" s="46"/>
      <c r="GSK30" s="46"/>
      <c r="GSL30" s="46"/>
      <c r="GSM30" s="46"/>
      <c r="GSN30" s="46"/>
      <c r="GSO30" s="46"/>
      <c r="GSP30" s="46"/>
      <c r="GSQ30" s="46"/>
      <c r="GSR30" s="46"/>
      <c r="GSS30" s="46"/>
      <c r="GST30" s="46"/>
      <c r="GSU30" s="46"/>
      <c r="GSV30" s="46"/>
      <c r="GSW30" s="46"/>
      <c r="GSX30" s="46"/>
      <c r="GSY30" s="46"/>
      <c r="GSZ30" s="46"/>
      <c r="GTA30" s="46"/>
      <c r="GTB30" s="70"/>
      <c r="GTC30" s="55"/>
      <c r="GTD30" s="55"/>
      <c r="GTE30" s="70"/>
      <c r="GTF30" s="46"/>
      <c r="GTG30" s="46"/>
      <c r="GTH30" s="46"/>
      <c r="GTI30" s="46"/>
      <c r="GTJ30" s="46"/>
      <c r="GTK30" s="46"/>
      <c r="GTL30" s="46"/>
      <c r="GTM30" s="46"/>
      <c r="GTN30" s="46"/>
      <c r="GTO30" s="46"/>
      <c r="GTP30" s="46"/>
      <c r="GTQ30" s="46"/>
      <c r="GTR30" s="46"/>
      <c r="GTS30" s="46"/>
      <c r="GTT30" s="46"/>
      <c r="GTU30" s="46"/>
      <c r="GTV30" s="46"/>
      <c r="GTW30" s="46"/>
      <c r="GTX30" s="46"/>
      <c r="GTY30" s="46"/>
      <c r="GTZ30" s="70"/>
      <c r="GUA30" s="55"/>
      <c r="GUB30" s="55"/>
      <c r="GUC30" s="70"/>
      <c r="GUD30" s="46"/>
      <c r="GUE30" s="46"/>
      <c r="GUF30" s="46"/>
      <c r="GUG30" s="46"/>
      <c r="GUH30" s="46"/>
      <c r="GUI30" s="46"/>
      <c r="GUJ30" s="46"/>
      <c r="GUK30" s="46"/>
      <c r="GUL30" s="46"/>
      <c r="GUM30" s="46"/>
      <c r="GUN30" s="46"/>
      <c r="GUO30" s="46"/>
      <c r="GUP30" s="46"/>
      <c r="GUQ30" s="46"/>
      <c r="GUR30" s="46"/>
      <c r="GUS30" s="46"/>
      <c r="GUT30" s="46"/>
      <c r="GUU30" s="46"/>
      <c r="GUV30" s="46"/>
      <c r="GUW30" s="46"/>
      <c r="GUX30" s="70"/>
      <c r="GUY30" s="55"/>
      <c r="GUZ30" s="55"/>
      <c r="GVA30" s="70"/>
      <c r="GVB30" s="46"/>
      <c r="GVC30" s="46"/>
      <c r="GVD30" s="46"/>
      <c r="GVE30" s="46"/>
      <c r="GVF30" s="46"/>
      <c r="GVG30" s="46"/>
      <c r="GVH30" s="46"/>
      <c r="GVI30" s="46"/>
      <c r="GVJ30" s="46"/>
      <c r="GVK30" s="46"/>
      <c r="GVL30" s="46"/>
      <c r="GVM30" s="46"/>
      <c r="GVN30" s="46"/>
      <c r="GVO30" s="46"/>
      <c r="GVP30" s="46"/>
      <c r="GVQ30" s="46"/>
      <c r="GVR30" s="46"/>
      <c r="GVS30" s="46"/>
      <c r="GVT30" s="46"/>
      <c r="GVU30" s="46"/>
      <c r="GVV30" s="70"/>
      <c r="GVW30" s="55"/>
      <c r="GVX30" s="55"/>
      <c r="GVY30" s="70"/>
      <c r="GVZ30" s="46"/>
      <c r="GWA30" s="46"/>
      <c r="GWB30" s="46"/>
      <c r="GWC30" s="46"/>
      <c r="GWD30" s="46"/>
      <c r="GWE30" s="46"/>
      <c r="GWF30" s="46"/>
      <c r="GWG30" s="46"/>
      <c r="GWH30" s="46"/>
      <c r="GWI30" s="46"/>
      <c r="GWJ30" s="46"/>
      <c r="GWK30" s="46"/>
      <c r="GWL30" s="46"/>
      <c r="GWM30" s="46"/>
      <c r="GWN30" s="46"/>
      <c r="GWO30" s="46"/>
      <c r="GWP30" s="46"/>
      <c r="GWQ30" s="46"/>
      <c r="GWR30" s="46"/>
      <c r="GWS30" s="46"/>
      <c r="GWT30" s="70"/>
      <c r="GWU30" s="55"/>
      <c r="GWV30" s="55"/>
      <c r="GWW30" s="70"/>
      <c r="GWX30" s="46"/>
      <c r="GWY30" s="46"/>
      <c r="GWZ30" s="46"/>
      <c r="GXA30" s="46"/>
      <c r="GXB30" s="46"/>
      <c r="GXC30" s="46"/>
      <c r="GXD30" s="46"/>
      <c r="GXE30" s="46"/>
      <c r="GXF30" s="46"/>
      <c r="GXG30" s="46"/>
      <c r="GXH30" s="46"/>
      <c r="GXI30" s="46"/>
      <c r="GXJ30" s="46"/>
      <c r="GXK30" s="46"/>
      <c r="GXL30" s="46"/>
      <c r="GXM30" s="46"/>
      <c r="GXN30" s="46"/>
      <c r="GXO30" s="46"/>
      <c r="GXP30" s="46"/>
      <c r="GXQ30" s="46"/>
      <c r="GXR30" s="70"/>
      <c r="GXS30" s="55"/>
      <c r="GXT30" s="55"/>
      <c r="GXU30" s="70"/>
      <c r="GXV30" s="46"/>
      <c r="GXW30" s="46"/>
      <c r="GXX30" s="46"/>
      <c r="GXY30" s="46"/>
      <c r="GXZ30" s="46"/>
      <c r="GYA30" s="46"/>
      <c r="GYB30" s="46"/>
      <c r="GYC30" s="46"/>
      <c r="GYD30" s="46"/>
      <c r="GYE30" s="46"/>
      <c r="GYF30" s="46"/>
      <c r="GYG30" s="46"/>
      <c r="GYH30" s="46"/>
      <c r="GYI30" s="46"/>
      <c r="GYJ30" s="46"/>
      <c r="GYK30" s="46"/>
      <c r="GYL30" s="46"/>
      <c r="GYM30" s="46"/>
      <c r="GYN30" s="46"/>
      <c r="GYO30" s="46"/>
      <c r="GYP30" s="70"/>
      <c r="GYQ30" s="55"/>
      <c r="GYR30" s="55"/>
      <c r="GYS30" s="70"/>
      <c r="GYT30" s="46"/>
      <c r="GYU30" s="46"/>
      <c r="GYV30" s="46"/>
      <c r="GYW30" s="46"/>
      <c r="GYX30" s="46"/>
      <c r="GYY30" s="46"/>
      <c r="GYZ30" s="46"/>
      <c r="GZA30" s="46"/>
      <c r="GZB30" s="46"/>
      <c r="GZC30" s="46"/>
      <c r="GZD30" s="46"/>
      <c r="GZE30" s="46"/>
      <c r="GZF30" s="46"/>
      <c r="GZG30" s="46"/>
      <c r="GZH30" s="46"/>
      <c r="GZI30" s="46"/>
      <c r="GZJ30" s="46"/>
      <c r="GZK30" s="46"/>
      <c r="GZL30" s="46"/>
      <c r="GZM30" s="46"/>
      <c r="GZN30" s="70"/>
      <c r="GZO30" s="55"/>
      <c r="GZP30" s="55"/>
      <c r="GZQ30" s="70"/>
      <c r="GZR30" s="46"/>
      <c r="GZS30" s="46"/>
      <c r="GZT30" s="46"/>
      <c r="GZU30" s="46"/>
      <c r="GZV30" s="46"/>
      <c r="GZW30" s="46"/>
      <c r="GZX30" s="46"/>
      <c r="GZY30" s="46"/>
      <c r="GZZ30" s="46"/>
      <c r="HAA30" s="46"/>
      <c r="HAB30" s="46"/>
      <c r="HAC30" s="46"/>
      <c r="HAD30" s="46"/>
      <c r="HAE30" s="46"/>
      <c r="HAF30" s="46"/>
      <c r="HAG30" s="46"/>
      <c r="HAH30" s="46"/>
      <c r="HAI30" s="46"/>
      <c r="HAJ30" s="46"/>
      <c r="HAK30" s="46"/>
      <c r="HAL30" s="70"/>
      <c r="HAM30" s="55"/>
      <c r="HAN30" s="55"/>
      <c r="HAO30" s="70"/>
      <c r="HAP30" s="46"/>
      <c r="HAQ30" s="46"/>
      <c r="HAR30" s="46"/>
      <c r="HAS30" s="46"/>
      <c r="HAT30" s="46"/>
      <c r="HAU30" s="46"/>
      <c r="HAV30" s="46"/>
      <c r="HAW30" s="46"/>
      <c r="HAX30" s="46"/>
      <c r="HAY30" s="46"/>
      <c r="HAZ30" s="46"/>
      <c r="HBA30" s="46"/>
      <c r="HBB30" s="46"/>
      <c r="HBC30" s="46"/>
      <c r="HBD30" s="46"/>
      <c r="HBE30" s="46"/>
      <c r="HBF30" s="46"/>
      <c r="HBG30" s="46"/>
      <c r="HBH30" s="46"/>
      <c r="HBI30" s="46"/>
      <c r="HBJ30" s="70"/>
      <c r="HBK30" s="55"/>
      <c r="HBL30" s="55"/>
      <c r="HBM30" s="70"/>
      <c r="HBN30" s="46"/>
      <c r="HBO30" s="46"/>
      <c r="HBP30" s="46"/>
      <c r="HBQ30" s="46"/>
      <c r="HBR30" s="46"/>
      <c r="HBS30" s="46"/>
      <c r="HBT30" s="46"/>
      <c r="HBU30" s="46"/>
      <c r="HBV30" s="46"/>
      <c r="HBW30" s="46"/>
      <c r="HBX30" s="46"/>
      <c r="HBY30" s="46"/>
      <c r="HBZ30" s="46"/>
      <c r="HCA30" s="46"/>
      <c r="HCB30" s="46"/>
      <c r="HCC30" s="46"/>
      <c r="HCD30" s="46"/>
      <c r="HCE30" s="46"/>
      <c r="HCF30" s="46"/>
      <c r="HCG30" s="46"/>
      <c r="HCH30" s="70"/>
      <c r="HCI30" s="55"/>
      <c r="HCJ30" s="55"/>
      <c r="HCK30" s="70"/>
      <c r="HCL30" s="46"/>
      <c r="HCM30" s="46"/>
      <c r="HCN30" s="46"/>
      <c r="HCO30" s="46"/>
      <c r="HCP30" s="46"/>
      <c r="HCQ30" s="46"/>
      <c r="HCR30" s="46"/>
      <c r="HCS30" s="46"/>
      <c r="HCT30" s="46"/>
      <c r="HCU30" s="46"/>
      <c r="HCV30" s="46"/>
      <c r="HCW30" s="46"/>
      <c r="HCX30" s="46"/>
      <c r="HCY30" s="46"/>
      <c r="HCZ30" s="46"/>
      <c r="HDA30" s="46"/>
      <c r="HDB30" s="46"/>
      <c r="HDC30" s="46"/>
      <c r="HDD30" s="46"/>
      <c r="HDE30" s="46"/>
      <c r="HDF30" s="70"/>
      <c r="HDG30" s="55"/>
      <c r="HDH30" s="55"/>
      <c r="HDI30" s="70"/>
      <c r="HDJ30" s="46"/>
      <c r="HDK30" s="46"/>
      <c r="HDL30" s="46"/>
      <c r="HDM30" s="46"/>
      <c r="HDN30" s="46"/>
      <c r="HDO30" s="46"/>
      <c r="HDP30" s="46"/>
      <c r="HDQ30" s="46"/>
      <c r="HDR30" s="46"/>
      <c r="HDS30" s="46"/>
      <c r="HDT30" s="46"/>
      <c r="HDU30" s="46"/>
      <c r="HDV30" s="46"/>
      <c r="HDW30" s="46"/>
      <c r="HDX30" s="46"/>
      <c r="HDY30" s="46"/>
      <c r="HDZ30" s="46"/>
      <c r="HEA30" s="46"/>
      <c r="HEB30" s="46"/>
      <c r="HEC30" s="46"/>
      <c r="HED30" s="70"/>
      <c r="HEE30" s="55"/>
      <c r="HEF30" s="55"/>
      <c r="HEG30" s="70"/>
      <c r="HEH30" s="46"/>
      <c r="HEI30" s="46"/>
      <c r="HEJ30" s="46"/>
      <c r="HEK30" s="46"/>
      <c r="HEL30" s="46"/>
      <c r="HEM30" s="46"/>
      <c r="HEN30" s="46"/>
      <c r="HEO30" s="46"/>
      <c r="HEP30" s="46"/>
      <c r="HEQ30" s="46"/>
      <c r="HER30" s="46"/>
      <c r="HES30" s="46"/>
      <c r="HET30" s="46"/>
      <c r="HEU30" s="46"/>
      <c r="HEV30" s="46"/>
      <c r="HEW30" s="46"/>
      <c r="HEX30" s="46"/>
      <c r="HEY30" s="46"/>
      <c r="HEZ30" s="46"/>
      <c r="HFA30" s="46"/>
      <c r="HFB30" s="70"/>
      <c r="HFC30" s="55"/>
      <c r="HFD30" s="55"/>
      <c r="HFE30" s="70"/>
      <c r="HFF30" s="46"/>
      <c r="HFG30" s="46"/>
      <c r="HFH30" s="46"/>
      <c r="HFI30" s="46"/>
      <c r="HFJ30" s="46"/>
      <c r="HFK30" s="46"/>
      <c r="HFL30" s="46"/>
      <c r="HFM30" s="46"/>
      <c r="HFN30" s="46"/>
      <c r="HFO30" s="46"/>
      <c r="HFP30" s="46"/>
      <c r="HFQ30" s="46"/>
      <c r="HFR30" s="46"/>
      <c r="HFS30" s="46"/>
      <c r="HFT30" s="46"/>
      <c r="HFU30" s="46"/>
      <c r="HFV30" s="46"/>
      <c r="HFW30" s="46"/>
      <c r="HFX30" s="46"/>
      <c r="HFY30" s="46"/>
      <c r="HFZ30" s="70"/>
      <c r="HGA30" s="55"/>
      <c r="HGB30" s="55"/>
      <c r="HGC30" s="70"/>
      <c r="HGD30" s="46"/>
      <c r="HGE30" s="46"/>
      <c r="HGF30" s="46"/>
      <c r="HGG30" s="46"/>
      <c r="HGH30" s="46"/>
      <c r="HGI30" s="46"/>
      <c r="HGJ30" s="46"/>
      <c r="HGK30" s="46"/>
      <c r="HGL30" s="46"/>
      <c r="HGM30" s="46"/>
      <c r="HGN30" s="46"/>
      <c r="HGO30" s="46"/>
      <c r="HGP30" s="46"/>
      <c r="HGQ30" s="46"/>
      <c r="HGR30" s="46"/>
      <c r="HGS30" s="46"/>
      <c r="HGT30" s="46"/>
      <c r="HGU30" s="46"/>
      <c r="HGV30" s="46"/>
      <c r="HGW30" s="46"/>
      <c r="HGX30" s="70"/>
      <c r="HGY30" s="55"/>
      <c r="HGZ30" s="55"/>
      <c r="HHA30" s="70"/>
      <c r="HHB30" s="46"/>
      <c r="HHC30" s="46"/>
      <c r="HHD30" s="46"/>
      <c r="HHE30" s="46"/>
      <c r="HHF30" s="46"/>
      <c r="HHG30" s="46"/>
      <c r="HHH30" s="46"/>
      <c r="HHI30" s="46"/>
      <c r="HHJ30" s="46"/>
      <c r="HHK30" s="46"/>
      <c r="HHL30" s="46"/>
      <c r="HHM30" s="46"/>
      <c r="HHN30" s="46"/>
      <c r="HHO30" s="46"/>
      <c r="HHP30" s="46"/>
      <c r="HHQ30" s="46"/>
      <c r="HHR30" s="46"/>
      <c r="HHS30" s="46"/>
      <c r="HHT30" s="46"/>
      <c r="HHU30" s="46"/>
      <c r="HHV30" s="70"/>
      <c r="HHW30" s="55"/>
      <c r="HHX30" s="55"/>
      <c r="HHY30" s="70"/>
      <c r="HHZ30" s="46"/>
      <c r="HIA30" s="46"/>
      <c r="HIB30" s="46"/>
      <c r="HIC30" s="46"/>
      <c r="HID30" s="46"/>
      <c r="HIE30" s="46"/>
      <c r="HIF30" s="46"/>
      <c r="HIG30" s="46"/>
      <c r="HIH30" s="46"/>
      <c r="HII30" s="46"/>
      <c r="HIJ30" s="46"/>
      <c r="HIK30" s="46"/>
      <c r="HIL30" s="46"/>
      <c r="HIM30" s="46"/>
      <c r="HIN30" s="46"/>
      <c r="HIO30" s="46"/>
      <c r="HIP30" s="46"/>
      <c r="HIQ30" s="46"/>
      <c r="HIR30" s="46"/>
      <c r="HIS30" s="46"/>
      <c r="HIT30" s="70"/>
      <c r="HIU30" s="55"/>
      <c r="HIV30" s="55"/>
      <c r="HIW30" s="70"/>
      <c r="HIX30" s="46"/>
      <c r="HIY30" s="46"/>
      <c r="HIZ30" s="46"/>
      <c r="HJA30" s="46"/>
      <c r="HJB30" s="46"/>
      <c r="HJC30" s="46"/>
      <c r="HJD30" s="46"/>
      <c r="HJE30" s="46"/>
      <c r="HJF30" s="46"/>
      <c r="HJG30" s="46"/>
      <c r="HJH30" s="46"/>
      <c r="HJI30" s="46"/>
      <c r="HJJ30" s="46"/>
      <c r="HJK30" s="46"/>
      <c r="HJL30" s="46"/>
      <c r="HJM30" s="46"/>
      <c r="HJN30" s="46"/>
      <c r="HJO30" s="46"/>
      <c r="HJP30" s="46"/>
      <c r="HJQ30" s="46"/>
      <c r="HJR30" s="70"/>
      <c r="HJS30" s="55"/>
      <c r="HJT30" s="55"/>
      <c r="HJU30" s="70"/>
      <c r="HJV30" s="46"/>
      <c r="HJW30" s="46"/>
      <c r="HJX30" s="46"/>
      <c r="HJY30" s="46"/>
      <c r="HJZ30" s="46"/>
      <c r="HKA30" s="46"/>
      <c r="HKB30" s="46"/>
      <c r="HKC30" s="46"/>
      <c r="HKD30" s="46"/>
      <c r="HKE30" s="46"/>
      <c r="HKF30" s="46"/>
      <c r="HKG30" s="46"/>
      <c r="HKH30" s="46"/>
      <c r="HKI30" s="46"/>
      <c r="HKJ30" s="46"/>
      <c r="HKK30" s="46"/>
      <c r="HKL30" s="46"/>
      <c r="HKM30" s="46"/>
      <c r="HKN30" s="46"/>
      <c r="HKO30" s="46"/>
      <c r="HKP30" s="70"/>
      <c r="HKQ30" s="55"/>
      <c r="HKR30" s="55"/>
      <c r="HKS30" s="70"/>
      <c r="HKT30" s="46"/>
      <c r="HKU30" s="46"/>
      <c r="HKV30" s="46"/>
      <c r="HKW30" s="46"/>
      <c r="HKX30" s="46"/>
      <c r="HKY30" s="46"/>
      <c r="HKZ30" s="46"/>
      <c r="HLA30" s="46"/>
      <c r="HLB30" s="46"/>
      <c r="HLC30" s="46"/>
      <c r="HLD30" s="46"/>
      <c r="HLE30" s="46"/>
      <c r="HLF30" s="46"/>
      <c r="HLG30" s="46"/>
      <c r="HLH30" s="46"/>
      <c r="HLI30" s="46"/>
      <c r="HLJ30" s="46"/>
      <c r="HLK30" s="46"/>
      <c r="HLL30" s="46"/>
      <c r="HLM30" s="46"/>
      <c r="HLN30" s="70"/>
      <c r="HLO30" s="55"/>
      <c r="HLP30" s="55"/>
      <c r="HLQ30" s="70"/>
      <c r="HLR30" s="46"/>
      <c r="HLS30" s="46"/>
      <c r="HLT30" s="46"/>
      <c r="HLU30" s="46"/>
      <c r="HLV30" s="46"/>
      <c r="HLW30" s="46"/>
      <c r="HLX30" s="46"/>
      <c r="HLY30" s="46"/>
      <c r="HLZ30" s="46"/>
      <c r="HMA30" s="46"/>
      <c r="HMB30" s="46"/>
      <c r="HMC30" s="46"/>
      <c r="HMD30" s="46"/>
      <c r="HME30" s="46"/>
      <c r="HMF30" s="46"/>
      <c r="HMG30" s="46"/>
      <c r="HMH30" s="46"/>
      <c r="HMI30" s="46"/>
      <c r="HMJ30" s="46"/>
      <c r="HMK30" s="46"/>
      <c r="HML30" s="70"/>
      <c r="HMM30" s="55"/>
      <c r="HMN30" s="55"/>
      <c r="HMO30" s="70"/>
      <c r="HMP30" s="46"/>
      <c r="HMQ30" s="46"/>
      <c r="HMR30" s="46"/>
      <c r="HMS30" s="46"/>
      <c r="HMT30" s="46"/>
      <c r="HMU30" s="46"/>
      <c r="HMV30" s="46"/>
      <c r="HMW30" s="46"/>
      <c r="HMX30" s="46"/>
      <c r="HMY30" s="46"/>
      <c r="HMZ30" s="46"/>
      <c r="HNA30" s="46"/>
      <c r="HNB30" s="46"/>
      <c r="HNC30" s="46"/>
      <c r="HND30" s="46"/>
      <c r="HNE30" s="46"/>
      <c r="HNF30" s="46"/>
      <c r="HNG30" s="46"/>
      <c r="HNH30" s="46"/>
      <c r="HNI30" s="46"/>
      <c r="HNJ30" s="70"/>
      <c r="HNK30" s="55"/>
      <c r="HNL30" s="55"/>
      <c r="HNM30" s="70"/>
      <c r="HNN30" s="46"/>
      <c r="HNO30" s="46"/>
      <c r="HNP30" s="46"/>
      <c r="HNQ30" s="46"/>
      <c r="HNR30" s="46"/>
      <c r="HNS30" s="46"/>
      <c r="HNT30" s="46"/>
      <c r="HNU30" s="46"/>
      <c r="HNV30" s="46"/>
      <c r="HNW30" s="46"/>
      <c r="HNX30" s="46"/>
      <c r="HNY30" s="46"/>
      <c r="HNZ30" s="46"/>
      <c r="HOA30" s="46"/>
      <c r="HOB30" s="46"/>
      <c r="HOC30" s="46"/>
      <c r="HOD30" s="46"/>
      <c r="HOE30" s="46"/>
      <c r="HOF30" s="46"/>
      <c r="HOG30" s="46"/>
      <c r="HOH30" s="70"/>
      <c r="HOI30" s="55"/>
      <c r="HOJ30" s="55"/>
      <c r="HOK30" s="70"/>
      <c r="HOL30" s="46"/>
      <c r="HOM30" s="46"/>
      <c r="HON30" s="46"/>
      <c r="HOO30" s="46"/>
      <c r="HOP30" s="46"/>
      <c r="HOQ30" s="46"/>
      <c r="HOR30" s="46"/>
      <c r="HOS30" s="46"/>
      <c r="HOT30" s="46"/>
      <c r="HOU30" s="46"/>
      <c r="HOV30" s="46"/>
      <c r="HOW30" s="46"/>
      <c r="HOX30" s="46"/>
      <c r="HOY30" s="46"/>
      <c r="HOZ30" s="46"/>
      <c r="HPA30" s="46"/>
      <c r="HPB30" s="46"/>
      <c r="HPC30" s="46"/>
      <c r="HPD30" s="46"/>
      <c r="HPE30" s="46"/>
      <c r="HPF30" s="70"/>
      <c r="HPG30" s="55"/>
      <c r="HPH30" s="55"/>
      <c r="HPI30" s="70"/>
      <c r="HPJ30" s="46"/>
      <c r="HPK30" s="46"/>
      <c r="HPL30" s="46"/>
      <c r="HPM30" s="46"/>
      <c r="HPN30" s="46"/>
      <c r="HPO30" s="46"/>
      <c r="HPP30" s="46"/>
      <c r="HPQ30" s="46"/>
      <c r="HPR30" s="46"/>
      <c r="HPS30" s="46"/>
      <c r="HPT30" s="46"/>
      <c r="HPU30" s="46"/>
      <c r="HPV30" s="46"/>
      <c r="HPW30" s="46"/>
      <c r="HPX30" s="46"/>
      <c r="HPY30" s="46"/>
      <c r="HPZ30" s="46"/>
      <c r="HQA30" s="46"/>
      <c r="HQB30" s="46"/>
      <c r="HQC30" s="46"/>
      <c r="HQD30" s="70"/>
      <c r="HQE30" s="55"/>
      <c r="HQF30" s="55"/>
      <c r="HQG30" s="70"/>
      <c r="HQH30" s="46"/>
      <c r="HQI30" s="46"/>
      <c r="HQJ30" s="46"/>
      <c r="HQK30" s="46"/>
      <c r="HQL30" s="46"/>
      <c r="HQM30" s="46"/>
      <c r="HQN30" s="46"/>
      <c r="HQO30" s="46"/>
      <c r="HQP30" s="46"/>
      <c r="HQQ30" s="46"/>
      <c r="HQR30" s="46"/>
      <c r="HQS30" s="46"/>
      <c r="HQT30" s="46"/>
      <c r="HQU30" s="46"/>
      <c r="HQV30" s="46"/>
      <c r="HQW30" s="46"/>
      <c r="HQX30" s="46"/>
      <c r="HQY30" s="46"/>
      <c r="HQZ30" s="46"/>
      <c r="HRA30" s="46"/>
      <c r="HRB30" s="70"/>
      <c r="HRC30" s="55"/>
      <c r="HRD30" s="55"/>
      <c r="HRE30" s="70"/>
      <c r="HRF30" s="46"/>
      <c r="HRG30" s="46"/>
      <c r="HRH30" s="46"/>
      <c r="HRI30" s="46"/>
      <c r="HRJ30" s="46"/>
      <c r="HRK30" s="46"/>
      <c r="HRL30" s="46"/>
      <c r="HRM30" s="46"/>
      <c r="HRN30" s="46"/>
      <c r="HRO30" s="46"/>
      <c r="HRP30" s="46"/>
      <c r="HRQ30" s="46"/>
      <c r="HRR30" s="46"/>
      <c r="HRS30" s="46"/>
      <c r="HRT30" s="46"/>
      <c r="HRU30" s="46"/>
      <c r="HRV30" s="46"/>
      <c r="HRW30" s="46"/>
      <c r="HRX30" s="46"/>
      <c r="HRY30" s="46"/>
      <c r="HRZ30" s="70"/>
      <c r="HSA30" s="55"/>
      <c r="HSB30" s="55"/>
      <c r="HSC30" s="70"/>
      <c r="HSD30" s="46"/>
      <c r="HSE30" s="46"/>
      <c r="HSF30" s="46"/>
      <c r="HSG30" s="46"/>
      <c r="HSH30" s="46"/>
      <c r="HSI30" s="46"/>
      <c r="HSJ30" s="46"/>
      <c r="HSK30" s="46"/>
      <c r="HSL30" s="46"/>
      <c r="HSM30" s="46"/>
      <c r="HSN30" s="46"/>
      <c r="HSO30" s="46"/>
      <c r="HSP30" s="46"/>
      <c r="HSQ30" s="46"/>
      <c r="HSR30" s="46"/>
      <c r="HSS30" s="46"/>
      <c r="HST30" s="46"/>
      <c r="HSU30" s="46"/>
      <c r="HSV30" s="46"/>
      <c r="HSW30" s="46"/>
      <c r="HSX30" s="70"/>
      <c r="HSY30" s="55"/>
      <c r="HSZ30" s="55"/>
      <c r="HTA30" s="70"/>
      <c r="HTB30" s="46"/>
      <c r="HTC30" s="46"/>
      <c r="HTD30" s="46"/>
      <c r="HTE30" s="46"/>
      <c r="HTF30" s="46"/>
      <c r="HTG30" s="46"/>
      <c r="HTH30" s="46"/>
      <c r="HTI30" s="46"/>
      <c r="HTJ30" s="46"/>
      <c r="HTK30" s="46"/>
      <c r="HTL30" s="46"/>
      <c r="HTM30" s="46"/>
      <c r="HTN30" s="46"/>
      <c r="HTO30" s="46"/>
      <c r="HTP30" s="46"/>
      <c r="HTQ30" s="46"/>
      <c r="HTR30" s="46"/>
      <c r="HTS30" s="46"/>
      <c r="HTT30" s="46"/>
      <c r="HTU30" s="46"/>
      <c r="HTV30" s="70"/>
      <c r="HTW30" s="55"/>
      <c r="HTX30" s="55"/>
      <c r="HTY30" s="70"/>
      <c r="HTZ30" s="46"/>
      <c r="HUA30" s="46"/>
      <c r="HUB30" s="46"/>
      <c r="HUC30" s="46"/>
      <c r="HUD30" s="46"/>
      <c r="HUE30" s="46"/>
      <c r="HUF30" s="46"/>
      <c r="HUG30" s="46"/>
      <c r="HUH30" s="46"/>
      <c r="HUI30" s="46"/>
      <c r="HUJ30" s="46"/>
      <c r="HUK30" s="46"/>
      <c r="HUL30" s="46"/>
      <c r="HUM30" s="46"/>
      <c r="HUN30" s="46"/>
      <c r="HUO30" s="46"/>
      <c r="HUP30" s="46"/>
      <c r="HUQ30" s="46"/>
      <c r="HUR30" s="46"/>
      <c r="HUS30" s="46"/>
      <c r="HUT30" s="70"/>
      <c r="HUU30" s="55"/>
      <c r="HUV30" s="55"/>
      <c r="HUW30" s="70"/>
      <c r="HUX30" s="46"/>
      <c r="HUY30" s="46"/>
      <c r="HUZ30" s="46"/>
      <c r="HVA30" s="46"/>
      <c r="HVB30" s="46"/>
      <c r="HVC30" s="46"/>
      <c r="HVD30" s="46"/>
      <c r="HVE30" s="46"/>
      <c r="HVF30" s="46"/>
      <c r="HVG30" s="46"/>
      <c r="HVH30" s="46"/>
      <c r="HVI30" s="46"/>
      <c r="HVJ30" s="46"/>
      <c r="HVK30" s="46"/>
      <c r="HVL30" s="46"/>
      <c r="HVM30" s="46"/>
      <c r="HVN30" s="46"/>
      <c r="HVO30" s="46"/>
      <c r="HVP30" s="46"/>
      <c r="HVQ30" s="46"/>
      <c r="HVR30" s="70"/>
      <c r="HVS30" s="55"/>
      <c r="HVT30" s="55"/>
      <c r="HVU30" s="70"/>
      <c r="HVV30" s="46"/>
      <c r="HVW30" s="46"/>
      <c r="HVX30" s="46"/>
      <c r="HVY30" s="46"/>
      <c r="HVZ30" s="46"/>
      <c r="HWA30" s="46"/>
      <c r="HWB30" s="46"/>
      <c r="HWC30" s="46"/>
      <c r="HWD30" s="46"/>
      <c r="HWE30" s="46"/>
      <c r="HWF30" s="46"/>
      <c r="HWG30" s="46"/>
      <c r="HWH30" s="46"/>
      <c r="HWI30" s="46"/>
      <c r="HWJ30" s="46"/>
      <c r="HWK30" s="46"/>
      <c r="HWL30" s="46"/>
      <c r="HWM30" s="46"/>
      <c r="HWN30" s="46"/>
      <c r="HWO30" s="46"/>
      <c r="HWP30" s="70"/>
      <c r="HWQ30" s="55"/>
      <c r="HWR30" s="55"/>
      <c r="HWS30" s="70"/>
      <c r="HWT30" s="46"/>
      <c r="HWU30" s="46"/>
      <c r="HWV30" s="46"/>
      <c r="HWW30" s="46"/>
      <c r="HWX30" s="46"/>
      <c r="HWY30" s="46"/>
      <c r="HWZ30" s="46"/>
      <c r="HXA30" s="46"/>
      <c r="HXB30" s="46"/>
      <c r="HXC30" s="46"/>
      <c r="HXD30" s="46"/>
      <c r="HXE30" s="46"/>
      <c r="HXF30" s="46"/>
      <c r="HXG30" s="46"/>
      <c r="HXH30" s="46"/>
      <c r="HXI30" s="46"/>
      <c r="HXJ30" s="46"/>
      <c r="HXK30" s="46"/>
      <c r="HXL30" s="46"/>
      <c r="HXM30" s="46"/>
      <c r="HXN30" s="70"/>
      <c r="HXO30" s="55"/>
      <c r="HXP30" s="55"/>
      <c r="HXQ30" s="70"/>
      <c r="HXR30" s="46"/>
      <c r="HXS30" s="46"/>
      <c r="HXT30" s="46"/>
      <c r="HXU30" s="46"/>
      <c r="HXV30" s="46"/>
      <c r="HXW30" s="46"/>
      <c r="HXX30" s="46"/>
      <c r="HXY30" s="46"/>
      <c r="HXZ30" s="46"/>
      <c r="HYA30" s="46"/>
      <c r="HYB30" s="46"/>
      <c r="HYC30" s="46"/>
      <c r="HYD30" s="46"/>
      <c r="HYE30" s="46"/>
      <c r="HYF30" s="46"/>
      <c r="HYG30" s="46"/>
      <c r="HYH30" s="46"/>
      <c r="HYI30" s="46"/>
      <c r="HYJ30" s="46"/>
      <c r="HYK30" s="46"/>
      <c r="HYL30" s="70"/>
      <c r="HYM30" s="55"/>
      <c r="HYN30" s="55"/>
      <c r="HYO30" s="70"/>
      <c r="HYP30" s="46"/>
      <c r="HYQ30" s="46"/>
      <c r="HYR30" s="46"/>
      <c r="HYS30" s="46"/>
      <c r="HYT30" s="46"/>
      <c r="HYU30" s="46"/>
      <c r="HYV30" s="46"/>
      <c r="HYW30" s="46"/>
      <c r="HYX30" s="46"/>
      <c r="HYY30" s="46"/>
      <c r="HYZ30" s="46"/>
      <c r="HZA30" s="46"/>
      <c r="HZB30" s="46"/>
      <c r="HZC30" s="46"/>
      <c r="HZD30" s="46"/>
      <c r="HZE30" s="46"/>
      <c r="HZF30" s="46"/>
      <c r="HZG30" s="46"/>
      <c r="HZH30" s="46"/>
      <c r="HZI30" s="46"/>
      <c r="HZJ30" s="70"/>
      <c r="HZK30" s="55"/>
      <c r="HZL30" s="55"/>
      <c r="HZM30" s="70"/>
      <c r="HZN30" s="46"/>
      <c r="HZO30" s="46"/>
      <c r="HZP30" s="46"/>
      <c r="HZQ30" s="46"/>
      <c r="HZR30" s="46"/>
      <c r="HZS30" s="46"/>
      <c r="HZT30" s="46"/>
      <c r="HZU30" s="46"/>
      <c r="HZV30" s="46"/>
      <c r="HZW30" s="46"/>
      <c r="HZX30" s="46"/>
      <c r="HZY30" s="46"/>
      <c r="HZZ30" s="46"/>
      <c r="IAA30" s="46"/>
      <c r="IAB30" s="46"/>
      <c r="IAC30" s="46"/>
      <c r="IAD30" s="46"/>
      <c r="IAE30" s="46"/>
      <c r="IAF30" s="46"/>
      <c r="IAG30" s="46"/>
      <c r="IAH30" s="70"/>
      <c r="IAI30" s="55"/>
      <c r="IAJ30" s="55"/>
      <c r="IAK30" s="70"/>
      <c r="IAL30" s="46"/>
      <c r="IAM30" s="46"/>
      <c r="IAN30" s="46"/>
      <c r="IAO30" s="46"/>
      <c r="IAP30" s="46"/>
      <c r="IAQ30" s="46"/>
      <c r="IAR30" s="46"/>
      <c r="IAS30" s="46"/>
      <c r="IAT30" s="46"/>
      <c r="IAU30" s="46"/>
      <c r="IAV30" s="46"/>
      <c r="IAW30" s="46"/>
      <c r="IAX30" s="46"/>
      <c r="IAY30" s="46"/>
      <c r="IAZ30" s="46"/>
      <c r="IBA30" s="46"/>
      <c r="IBB30" s="46"/>
      <c r="IBC30" s="46"/>
      <c r="IBD30" s="46"/>
      <c r="IBE30" s="46"/>
      <c r="IBF30" s="70"/>
      <c r="IBG30" s="55"/>
      <c r="IBH30" s="55"/>
      <c r="IBI30" s="70"/>
      <c r="IBJ30" s="46"/>
      <c r="IBK30" s="46"/>
      <c r="IBL30" s="46"/>
      <c r="IBM30" s="46"/>
      <c r="IBN30" s="46"/>
      <c r="IBO30" s="46"/>
      <c r="IBP30" s="46"/>
      <c r="IBQ30" s="46"/>
      <c r="IBR30" s="46"/>
      <c r="IBS30" s="46"/>
      <c r="IBT30" s="46"/>
      <c r="IBU30" s="46"/>
      <c r="IBV30" s="46"/>
      <c r="IBW30" s="46"/>
      <c r="IBX30" s="46"/>
      <c r="IBY30" s="46"/>
      <c r="IBZ30" s="46"/>
      <c r="ICA30" s="46"/>
      <c r="ICB30" s="46"/>
      <c r="ICC30" s="46"/>
      <c r="ICD30" s="70"/>
      <c r="ICE30" s="55"/>
      <c r="ICF30" s="55"/>
      <c r="ICG30" s="70"/>
      <c r="ICH30" s="46"/>
      <c r="ICI30" s="46"/>
      <c r="ICJ30" s="46"/>
      <c r="ICK30" s="46"/>
      <c r="ICL30" s="46"/>
      <c r="ICM30" s="46"/>
      <c r="ICN30" s="46"/>
      <c r="ICO30" s="46"/>
      <c r="ICP30" s="46"/>
      <c r="ICQ30" s="46"/>
      <c r="ICR30" s="46"/>
      <c r="ICS30" s="46"/>
      <c r="ICT30" s="46"/>
      <c r="ICU30" s="46"/>
      <c r="ICV30" s="46"/>
      <c r="ICW30" s="46"/>
      <c r="ICX30" s="46"/>
      <c r="ICY30" s="46"/>
      <c r="ICZ30" s="46"/>
      <c r="IDA30" s="46"/>
      <c r="IDB30" s="70"/>
      <c r="IDC30" s="55"/>
      <c r="IDD30" s="55"/>
      <c r="IDE30" s="70"/>
      <c r="IDF30" s="46"/>
      <c r="IDG30" s="46"/>
      <c r="IDH30" s="46"/>
      <c r="IDI30" s="46"/>
      <c r="IDJ30" s="46"/>
      <c r="IDK30" s="46"/>
      <c r="IDL30" s="46"/>
      <c r="IDM30" s="46"/>
      <c r="IDN30" s="46"/>
      <c r="IDO30" s="46"/>
      <c r="IDP30" s="46"/>
      <c r="IDQ30" s="46"/>
      <c r="IDR30" s="46"/>
      <c r="IDS30" s="46"/>
      <c r="IDT30" s="46"/>
      <c r="IDU30" s="46"/>
      <c r="IDV30" s="46"/>
      <c r="IDW30" s="46"/>
      <c r="IDX30" s="46"/>
      <c r="IDY30" s="46"/>
      <c r="IDZ30" s="70"/>
      <c r="IEA30" s="55"/>
      <c r="IEB30" s="55"/>
      <c r="IEC30" s="70"/>
      <c r="IED30" s="46"/>
      <c r="IEE30" s="46"/>
      <c r="IEF30" s="46"/>
      <c r="IEG30" s="46"/>
      <c r="IEH30" s="46"/>
      <c r="IEI30" s="46"/>
      <c r="IEJ30" s="46"/>
      <c r="IEK30" s="46"/>
      <c r="IEL30" s="46"/>
      <c r="IEM30" s="46"/>
      <c r="IEN30" s="46"/>
      <c r="IEO30" s="46"/>
      <c r="IEP30" s="46"/>
      <c r="IEQ30" s="46"/>
      <c r="IER30" s="46"/>
      <c r="IES30" s="46"/>
      <c r="IET30" s="46"/>
      <c r="IEU30" s="46"/>
      <c r="IEV30" s="46"/>
      <c r="IEW30" s="46"/>
      <c r="IEX30" s="70"/>
      <c r="IEY30" s="55"/>
      <c r="IEZ30" s="55"/>
      <c r="IFA30" s="70"/>
      <c r="IFB30" s="46"/>
      <c r="IFC30" s="46"/>
      <c r="IFD30" s="46"/>
      <c r="IFE30" s="46"/>
      <c r="IFF30" s="46"/>
      <c r="IFG30" s="46"/>
      <c r="IFH30" s="46"/>
      <c r="IFI30" s="46"/>
      <c r="IFJ30" s="46"/>
      <c r="IFK30" s="46"/>
      <c r="IFL30" s="46"/>
      <c r="IFM30" s="46"/>
      <c r="IFN30" s="46"/>
      <c r="IFO30" s="46"/>
      <c r="IFP30" s="46"/>
      <c r="IFQ30" s="46"/>
      <c r="IFR30" s="46"/>
      <c r="IFS30" s="46"/>
      <c r="IFT30" s="46"/>
      <c r="IFU30" s="46"/>
      <c r="IFV30" s="70"/>
      <c r="IFW30" s="55"/>
      <c r="IFX30" s="55"/>
      <c r="IFY30" s="70"/>
      <c r="IFZ30" s="46"/>
      <c r="IGA30" s="46"/>
      <c r="IGB30" s="46"/>
      <c r="IGC30" s="46"/>
      <c r="IGD30" s="46"/>
      <c r="IGE30" s="46"/>
      <c r="IGF30" s="46"/>
      <c r="IGG30" s="46"/>
      <c r="IGH30" s="46"/>
      <c r="IGI30" s="46"/>
      <c r="IGJ30" s="46"/>
      <c r="IGK30" s="46"/>
      <c r="IGL30" s="46"/>
      <c r="IGM30" s="46"/>
      <c r="IGN30" s="46"/>
      <c r="IGO30" s="46"/>
      <c r="IGP30" s="46"/>
      <c r="IGQ30" s="46"/>
      <c r="IGR30" s="46"/>
      <c r="IGS30" s="46"/>
      <c r="IGT30" s="70"/>
      <c r="IGU30" s="55"/>
      <c r="IGV30" s="55"/>
      <c r="IGW30" s="70"/>
      <c r="IGX30" s="46"/>
      <c r="IGY30" s="46"/>
      <c r="IGZ30" s="46"/>
      <c r="IHA30" s="46"/>
      <c r="IHB30" s="46"/>
      <c r="IHC30" s="46"/>
      <c r="IHD30" s="46"/>
      <c r="IHE30" s="46"/>
      <c r="IHF30" s="46"/>
      <c r="IHG30" s="46"/>
      <c r="IHH30" s="46"/>
      <c r="IHI30" s="46"/>
      <c r="IHJ30" s="46"/>
      <c r="IHK30" s="46"/>
      <c r="IHL30" s="46"/>
      <c r="IHM30" s="46"/>
      <c r="IHN30" s="46"/>
      <c r="IHO30" s="46"/>
      <c r="IHP30" s="46"/>
      <c r="IHQ30" s="46"/>
      <c r="IHR30" s="70"/>
      <c r="IHS30" s="55"/>
      <c r="IHT30" s="55"/>
      <c r="IHU30" s="70"/>
      <c r="IHV30" s="46"/>
      <c r="IHW30" s="46"/>
      <c r="IHX30" s="46"/>
      <c r="IHY30" s="46"/>
      <c r="IHZ30" s="46"/>
      <c r="IIA30" s="46"/>
      <c r="IIB30" s="46"/>
      <c r="IIC30" s="46"/>
      <c r="IID30" s="46"/>
      <c r="IIE30" s="46"/>
      <c r="IIF30" s="46"/>
      <c r="IIG30" s="46"/>
      <c r="IIH30" s="46"/>
      <c r="III30" s="46"/>
      <c r="IIJ30" s="46"/>
      <c r="IIK30" s="46"/>
      <c r="IIL30" s="46"/>
      <c r="IIM30" s="46"/>
      <c r="IIN30" s="46"/>
      <c r="IIO30" s="46"/>
      <c r="IIP30" s="70"/>
      <c r="IIQ30" s="55"/>
      <c r="IIR30" s="55"/>
      <c r="IIS30" s="70"/>
      <c r="IIT30" s="46"/>
      <c r="IIU30" s="46"/>
      <c r="IIV30" s="46"/>
      <c r="IIW30" s="46"/>
      <c r="IIX30" s="46"/>
      <c r="IIY30" s="46"/>
      <c r="IIZ30" s="46"/>
      <c r="IJA30" s="46"/>
      <c r="IJB30" s="46"/>
      <c r="IJC30" s="46"/>
      <c r="IJD30" s="46"/>
      <c r="IJE30" s="46"/>
      <c r="IJF30" s="46"/>
      <c r="IJG30" s="46"/>
      <c r="IJH30" s="46"/>
      <c r="IJI30" s="46"/>
      <c r="IJJ30" s="46"/>
      <c r="IJK30" s="46"/>
      <c r="IJL30" s="46"/>
      <c r="IJM30" s="46"/>
      <c r="IJN30" s="70"/>
      <c r="IJO30" s="55"/>
      <c r="IJP30" s="55"/>
      <c r="IJQ30" s="70"/>
      <c r="IJR30" s="46"/>
      <c r="IJS30" s="46"/>
      <c r="IJT30" s="46"/>
      <c r="IJU30" s="46"/>
      <c r="IJV30" s="46"/>
      <c r="IJW30" s="46"/>
      <c r="IJX30" s="46"/>
      <c r="IJY30" s="46"/>
      <c r="IJZ30" s="46"/>
      <c r="IKA30" s="46"/>
      <c r="IKB30" s="46"/>
      <c r="IKC30" s="46"/>
      <c r="IKD30" s="46"/>
      <c r="IKE30" s="46"/>
      <c r="IKF30" s="46"/>
      <c r="IKG30" s="46"/>
      <c r="IKH30" s="46"/>
      <c r="IKI30" s="46"/>
      <c r="IKJ30" s="46"/>
      <c r="IKK30" s="46"/>
      <c r="IKL30" s="70"/>
      <c r="IKM30" s="55"/>
      <c r="IKN30" s="55"/>
      <c r="IKO30" s="70"/>
      <c r="IKP30" s="46"/>
      <c r="IKQ30" s="46"/>
      <c r="IKR30" s="46"/>
      <c r="IKS30" s="46"/>
      <c r="IKT30" s="46"/>
      <c r="IKU30" s="46"/>
      <c r="IKV30" s="46"/>
      <c r="IKW30" s="46"/>
      <c r="IKX30" s="46"/>
      <c r="IKY30" s="46"/>
      <c r="IKZ30" s="46"/>
      <c r="ILA30" s="46"/>
      <c r="ILB30" s="46"/>
      <c r="ILC30" s="46"/>
      <c r="ILD30" s="46"/>
      <c r="ILE30" s="46"/>
      <c r="ILF30" s="46"/>
      <c r="ILG30" s="46"/>
      <c r="ILH30" s="46"/>
      <c r="ILI30" s="46"/>
      <c r="ILJ30" s="70"/>
      <c r="ILK30" s="55"/>
      <c r="ILL30" s="55"/>
      <c r="ILM30" s="70"/>
      <c r="ILN30" s="46"/>
      <c r="ILO30" s="46"/>
      <c r="ILP30" s="46"/>
      <c r="ILQ30" s="46"/>
      <c r="ILR30" s="46"/>
      <c r="ILS30" s="46"/>
      <c r="ILT30" s="46"/>
      <c r="ILU30" s="46"/>
      <c r="ILV30" s="46"/>
      <c r="ILW30" s="46"/>
      <c r="ILX30" s="46"/>
      <c r="ILY30" s="46"/>
      <c r="ILZ30" s="46"/>
      <c r="IMA30" s="46"/>
      <c r="IMB30" s="46"/>
      <c r="IMC30" s="46"/>
      <c r="IMD30" s="46"/>
      <c r="IME30" s="46"/>
      <c r="IMF30" s="46"/>
      <c r="IMG30" s="46"/>
      <c r="IMH30" s="70"/>
      <c r="IMI30" s="55"/>
      <c r="IMJ30" s="55"/>
      <c r="IMK30" s="70"/>
      <c r="IML30" s="46"/>
      <c r="IMM30" s="46"/>
      <c r="IMN30" s="46"/>
      <c r="IMO30" s="46"/>
      <c r="IMP30" s="46"/>
      <c r="IMQ30" s="46"/>
      <c r="IMR30" s="46"/>
      <c r="IMS30" s="46"/>
      <c r="IMT30" s="46"/>
      <c r="IMU30" s="46"/>
      <c r="IMV30" s="46"/>
      <c r="IMW30" s="46"/>
      <c r="IMX30" s="46"/>
      <c r="IMY30" s="46"/>
      <c r="IMZ30" s="46"/>
      <c r="INA30" s="46"/>
      <c r="INB30" s="46"/>
      <c r="INC30" s="46"/>
      <c r="IND30" s="46"/>
      <c r="INE30" s="46"/>
      <c r="INF30" s="70"/>
      <c r="ING30" s="55"/>
      <c r="INH30" s="55"/>
      <c r="INI30" s="70"/>
      <c r="INJ30" s="46"/>
      <c r="INK30" s="46"/>
      <c r="INL30" s="46"/>
      <c r="INM30" s="46"/>
      <c r="INN30" s="46"/>
      <c r="INO30" s="46"/>
      <c r="INP30" s="46"/>
      <c r="INQ30" s="46"/>
      <c r="INR30" s="46"/>
      <c r="INS30" s="46"/>
      <c r="INT30" s="46"/>
      <c r="INU30" s="46"/>
      <c r="INV30" s="46"/>
      <c r="INW30" s="46"/>
      <c r="INX30" s="46"/>
      <c r="INY30" s="46"/>
      <c r="INZ30" s="46"/>
      <c r="IOA30" s="46"/>
      <c r="IOB30" s="46"/>
      <c r="IOC30" s="46"/>
      <c r="IOD30" s="70"/>
      <c r="IOE30" s="55"/>
      <c r="IOF30" s="55"/>
      <c r="IOG30" s="70"/>
      <c r="IOH30" s="46"/>
      <c r="IOI30" s="46"/>
      <c r="IOJ30" s="46"/>
      <c r="IOK30" s="46"/>
      <c r="IOL30" s="46"/>
      <c r="IOM30" s="46"/>
      <c r="ION30" s="46"/>
      <c r="IOO30" s="46"/>
      <c r="IOP30" s="46"/>
      <c r="IOQ30" s="46"/>
      <c r="IOR30" s="46"/>
      <c r="IOS30" s="46"/>
      <c r="IOT30" s="46"/>
      <c r="IOU30" s="46"/>
      <c r="IOV30" s="46"/>
      <c r="IOW30" s="46"/>
      <c r="IOX30" s="46"/>
      <c r="IOY30" s="46"/>
      <c r="IOZ30" s="46"/>
      <c r="IPA30" s="46"/>
      <c r="IPB30" s="70"/>
      <c r="IPC30" s="55"/>
      <c r="IPD30" s="55"/>
      <c r="IPE30" s="70"/>
      <c r="IPF30" s="46"/>
      <c r="IPG30" s="46"/>
      <c r="IPH30" s="46"/>
      <c r="IPI30" s="46"/>
      <c r="IPJ30" s="46"/>
      <c r="IPK30" s="46"/>
      <c r="IPL30" s="46"/>
      <c r="IPM30" s="46"/>
      <c r="IPN30" s="46"/>
      <c r="IPO30" s="46"/>
      <c r="IPP30" s="46"/>
      <c r="IPQ30" s="46"/>
      <c r="IPR30" s="46"/>
      <c r="IPS30" s="46"/>
      <c r="IPT30" s="46"/>
      <c r="IPU30" s="46"/>
      <c r="IPV30" s="46"/>
      <c r="IPW30" s="46"/>
      <c r="IPX30" s="46"/>
      <c r="IPY30" s="46"/>
      <c r="IPZ30" s="70"/>
      <c r="IQA30" s="55"/>
      <c r="IQB30" s="55"/>
      <c r="IQC30" s="70"/>
      <c r="IQD30" s="46"/>
      <c r="IQE30" s="46"/>
      <c r="IQF30" s="46"/>
      <c r="IQG30" s="46"/>
      <c r="IQH30" s="46"/>
      <c r="IQI30" s="46"/>
      <c r="IQJ30" s="46"/>
      <c r="IQK30" s="46"/>
      <c r="IQL30" s="46"/>
      <c r="IQM30" s="46"/>
      <c r="IQN30" s="46"/>
      <c r="IQO30" s="46"/>
      <c r="IQP30" s="46"/>
      <c r="IQQ30" s="46"/>
      <c r="IQR30" s="46"/>
      <c r="IQS30" s="46"/>
      <c r="IQT30" s="46"/>
      <c r="IQU30" s="46"/>
      <c r="IQV30" s="46"/>
      <c r="IQW30" s="46"/>
      <c r="IQX30" s="70"/>
      <c r="IQY30" s="55"/>
      <c r="IQZ30" s="55"/>
      <c r="IRA30" s="70"/>
      <c r="IRB30" s="46"/>
      <c r="IRC30" s="46"/>
      <c r="IRD30" s="46"/>
      <c r="IRE30" s="46"/>
      <c r="IRF30" s="46"/>
      <c r="IRG30" s="46"/>
      <c r="IRH30" s="46"/>
      <c r="IRI30" s="46"/>
      <c r="IRJ30" s="46"/>
      <c r="IRK30" s="46"/>
      <c r="IRL30" s="46"/>
      <c r="IRM30" s="46"/>
      <c r="IRN30" s="46"/>
      <c r="IRO30" s="46"/>
      <c r="IRP30" s="46"/>
      <c r="IRQ30" s="46"/>
      <c r="IRR30" s="46"/>
      <c r="IRS30" s="46"/>
      <c r="IRT30" s="46"/>
      <c r="IRU30" s="46"/>
      <c r="IRV30" s="70"/>
      <c r="IRW30" s="55"/>
      <c r="IRX30" s="55"/>
      <c r="IRY30" s="70"/>
      <c r="IRZ30" s="46"/>
      <c r="ISA30" s="46"/>
      <c r="ISB30" s="46"/>
      <c r="ISC30" s="46"/>
      <c r="ISD30" s="46"/>
      <c r="ISE30" s="46"/>
      <c r="ISF30" s="46"/>
      <c r="ISG30" s="46"/>
      <c r="ISH30" s="46"/>
      <c r="ISI30" s="46"/>
      <c r="ISJ30" s="46"/>
      <c r="ISK30" s="46"/>
      <c r="ISL30" s="46"/>
      <c r="ISM30" s="46"/>
      <c r="ISN30" s="46"/>
      <c r="ISO30" s="46"/>
      <c r="ISP30" s="46"/>
      <c r="ISQ30" s="46"/>
      <c r="ISR30" s="46"/>
      <c r="ISS30" s="46"/>
      <c r="IST30" s="70"/>
      <c r="ISU30" s="55"/>
      <c r="ISV30" s="55"/>
      <c r="ISW30" s="70"/>
      <c r="ISX30" s="46"/>
      <c r="ISY30" s="46"/>
      <c r="ISZ30" s="46"/>
      <c r="ITA30" s="46"/>
      <c r="ITB30" s="46"/>
      <c r="ITC30" s="46"/>
      <c r="ITD30" s="46"/>
      <c r="ITE30" s="46"/>
      <c r="ITF30" s="46"/>
      <c r="ITG30" s="46"/>
      <c r="ITH30" s="46"/>
      <c r="ITI30" s="46"/>
      <c r="ITJ30" s="46"/>
      <c r="ITK30" s="46"/>
      <c r="ITL30" s="46"/>
      <c r="ITM30" s="46"/>
      <c r="ITN30" s="46"/>
      <c r="ITO30" s="46"/>
      <c r="ITP30" s="46"/>
      <c r="ITQ30" s="46"/>
      <c r="ITR30" s="70"/>
      <c r="ITS30" s="55"/>
      <c r="ITT30" s="55"/>
      <c r="ITU30" s="70"/>
      <c r="ITV30" s="46"/>
      <c r="ITW30" s="46"/>
      <c r="ITX30" s="46"/>
      <c r="ITY30" s="46"/>
      <c r="ITZ30" s="46"/>
      <c r="IUA30" s="46"/>
      <c r="IUB30" s="46"/>
      <c r="IUC30" s="46"/>
      <c r="IUD30" s="46"/>
      <c r="IUE30" s="46"/>
      <c r="IUF30" s="46"/>
      <c r="IUG30" s="46"/>
      <c r="IUH30" s="46"/>
      <c r="IUI30" s="46"/>
      <c r="IUJ30" s="46"/>
      <c r="IUK30" s="46"/>
      <c r="IUL30" s="46"/>
      <c r="IUM30" s="46"/>
      <c r="IUN30" s="46"/>
      <c r="IUO30" s="46"/>
      <c r="IUP30" s="70"/>
      <c r="IUQ30" s="55"/>
      <c r="IUR30" s="55"/>
      <c r="IUS30" s="70"/>
      <c r="IUT30" s="46"/>
      <c r="IUU30" s="46"/>
      <c r="IUV30" s="46"/>
      <c r="IUW30" s="46"/>
      <c r="IUX30" s="46"/>
      <c r="IUY30" s="46"/>
      <c r="IUZ30" s="46"/>
      <c r="IVA30" s="46"/>
      <c r="IVB30" s="46"/>
      <c r="IVC30" s="46"/>
      <c r="IVD30" s="46"/>
      <c r="IVE30" s="46"/>
      <c r="IVF30" s="46"/>
      <c r="IVG30" s="46"/>
      <c r="IVH30" s="46"/>
      <c r="IVI30" s="46"/>
      <c r="IVJ30" s="46"/>
      <c r="IVK30" s="46"/>
      <c r="IVL30" s="46"/>
      <c r="IVM30" s="46"/>
      <c r="IVN30" s="70"/>
      <c r="IVO30" s="55"/>
      <c r="IVP30" s="55"/>
      <c r="IVQ30" s="70"/>
      <c r="IVR30" s="46"/>
      <c r="IVS30" s="46"/>
      <c r="IVT30" s="46"/>
      <c r="IVU30" s="46"/>
      <c r="IVV30" s="46"/>
      <c r="IVW30" s="46"/>
      <c r="IVX30" s="46"/>
      <c r="IVY30" s="46"/>
      <c r="IVZ30" s="46"/>
      <c r="IWA30" s="46"/>
      <c r="IWB30" s="46"/>
      <c r="IWC30" s="46"/>
      <c r="IWD30" s="46"/>
      <c r="IWE30" s="46"/>
      <c r="IWF30" s="46"/>
      <c r="IWG30" s="46"/>
      <c r="IWH30" s="46"/>
      <c r="IWI30" s="46"/>
      <c r="IWJ30" s="46"/>
      <c r="IWK30" s="46"/>
      <c r="IWL30" s="70"/>
      <c r="IWM30" s="55"/>
      <c r="IWN30" s="55"/>
      <c r="IWO30" s="70"/>
      <c r="IWP30" s="46"/>
      <c r="IWQ30" s="46"/>
      <c r="IWR30" s="46"/>
      <c r="IWS30" s="46"/>
      <c r="IWT30" s="46"/>
      <c r="IWU30" s="46"/>
      <c r="IWV30" s="46"/>
      <c r="IWW30" s="46"/>
      <c r="IWX30" s="46"/>
      <c r="IWY30" s="46"/>
      <c r="IWZ30" s="46"/>
      <c r="IXA30" s="46"/>
      <c r="IXB30" s="46"/>
      <c r="IXC30" s="46"/>
      <c r="IXD30" s="46"/>
      <c r="IXE30" s="46"/>
      <c r="IXF30" s="46"/>
      <c r="IXG30" s="46"/>
      <c r="IXH30" s="46"/>
      <c r="IXI30" s="46"/>
      <c r="IXJ30" s="70"/>
      <c r="IXK30" s="55"/>
      <c r="IXL30" s="55"/>
      <c r="IXM30" s="70"/>
      <c r="IXN30" s="46"/>
      <c r="IXO30" s="46"/>
      <c r="IXP30" s="46"/>
      <c r="IXQ30" s="46"/>
      <c r="IXR30" s="46"/>
      <c r="IXS30" s="46"/>
      <c r="IXT30" s="46"/>
      <c r="IXU30" s="46"/>
      <c r="IXV30" s="46"/>
      <c r="IXW30" s="46"/>
      <c r="IXX30" s="46"/>
      <c r="IXY30" s="46"/>
      <c r="IXZ30" s="46"/>
      <c r="IYA30" s="46"/>
      <c r="IYB30" s="46"/>
      <c r="IYC30" s="46"/>
      <c r="IYD30" s="46"/>
      <c r="IYE30" s="46"/>
      <c r="IYF30" s="46"/>
      <c r="IYG30" s="46"/>
      <c r="IYH30" s="70"/>
      <c r="IYI30" s="55"/>
      <c r="IYJ30" s="55"/>
      <c r="IYK30" s="70"/>
      <c r="IYL30" s="46"/>
      <c r="IYM30" s="46"/>
      <c r="IYN30" s="46"/>
      <c r="IYO30" s="46"/>
      <c r="IYP30" s="46"/>
      <c r="IYQ30" s="46"/>
      <c r="IYR30" s="46"/>
      <c r="IYS30" s="46"/>
      <c r="IYT30" s="46"/>
      <c r="IYU30" s="46"/>
      <c r="IYV30" s="46"/>
      <c r="IYW30" s="46"/>
      <c r="IYX30" s="46"/>
      <c r="IYY30" s="46"/>
      <c r="IYZ30" s="46"/>
      <c r="IZA30" s="46"/>
      <c r="IZB30" s="46"/>
      <c r="IZC30" s="46"/>
      <c r="IZD30" s="46"/>
      <c r="IZE30" s="46"/>
      <c r="IZF30" s="70"/>
      <c r="IZG30" s="55"/>
      <c r="IZH30" s="55"/>
      <c r="IZI30" s="70"/>
      <c r="IZJ30" s="46"/>
      <c r="IZK30" s="46"/>
      <c r="IZL30" s="46"/>
      <c r="IZM30" s="46"/>
      <c r="IZN30" s="46"/>
      <c r="IZO30" s="46"/>
      <c r="IZP30" s="46"/>
      <c r="IZQ30" s="46"/>
      <c r="IZR30" s="46"/>
      <c r="IZS30" s="46"/>
      <c r="IZT30" s="46"/>
      <c r="IZU30" s="46"/>
      <c r="IZV30" s="46"/>
      <c r="IZW30" s="46"/>
      <c r="IZX30" s="46"/>
      <c r="IZY30" s="46"/>
      <c r="IZZ30" s="46"/>
      <c r="JAA30" s="46"/>
      <c r="JAB30" s="46"/>
      <c r="JAC30" s="46"/>
      <c r="JAD30" s="70"/>
      <c r="JAE30" s="55"/>
      <c r="JAF30" s="55"/>
      <c r="JAG30" s="70"/>
      <c r="JAH30" s="46"/>
      <c r="JAI30" s="46"/>
      <c r="JAJ30" s="46"/>
      <c r="JAK30" s="46"/>
      <c r="JAL30" s="46"/>
      <c r="JAM30" s="46"/>
      <c r="JAN30" s="46"/>
      <c r="JAO30" s="46"/>
      <c r="JAP30" s="46"/>
      <c r="JAQ30" s="46"/>
      <c r="JAR30" s="46"/>
      <c r="JAS30" s="46"/>
      <c r="JAT30" s="46"/>
      <c r="JAU30" s="46"/>
      <c r="JAV30" s="46"/>
      <c r="JAW30" s="46"/>
      <c r="JAX30" s="46"/>
      <c r="JAY30" s="46"/>
      <c r="JAZ30" s="46"/>
      <c r="JBA30" s="46"/>
      <c r="JBB30" s="70"/>
      <c r="JBC30" s="55"/>
      <c r="JBD30" s="55"/>
      <c r="JBE30" s="70"/>
      <c r="JBF30" s="46"/>
      <c r="JBG30" s="46"/>
      <c r="JBH30" s="46"/>
      <c r="JBI30" s="46"/>
      <c r="JBJ30" s="46"/>
      <c r="JBK30" s="46"/>
      <c r="JBL30" s="46"/>
      <c r="JBM30" s="46"/>
      <c r="JBN30" s="46"/>
      <c r="JBO30" s="46"/>
      <c r="JBP30" s="46"/>
      <c r="JBQ30" s="46"/>
      <c r="JBR30" s="46"/>
      <c r="JBS30" s="46"/>
      <c r="JBT30" s="46"/>
      <c r="JBU30" s="46"/>
      <c r="JBV30" s="46"/>
      <c r="JBW30" s="46"/>
      <c r="JBX30" s="46"/>
      <c r="JBY30" s="46"/>
      <c r="JBZ30" s="70"/>
      <c r="JCA30" s="55"/>
      <c r="JCB30" s="55"/>
      <c r="JCC30" s="70"/>
      <c r="JCD30" s="46"/>
      <c r="JCE30" s="46"/>
      <c r="JCF30" s="46"/>
      <c r="JCG30" s="46"/>
      <c r="JCH30" s="46"/>
      <c r="JCI30" s="46"/>
      <c r="JCJ30" s="46"/>
      <c r="JCK30" s="46"/>
      <c r="JCL30" s="46"/>
      <c r="JCM30" s="46"/>
      <c r="JCN30" s="46"/>
      <c r="JCO30" s="46"/>
      <c r="JCP30" s="46"/>
      <c r="JCQ30" s="46"/>
      <c r="JCR30" s="46"/>
      <c r="JCS30" s="46"/>
      <c r="JCT30" s="46"/>
      <c r="JCU30" s="46"/>
      <c r="JCV30" s="46"/>
      <c r="JCW30" s="46"/>
      <c r="JCX30" s="70"/>
      <c r="JCY30" s="55"/>
      <c r="JCZ30" s="55"/>
      <c r="JDA30" s="70"/>
      <c r="JDB30" s="46"/>
      <c r="JDC30" s="46"/>
      <c r="JDD30" s="46"/>
      <c r="JDE30" s="46"/>
      <c r="JDF30" s="46"/>
      <c r="JDG30" s="46"/>
      <c r="JDH30" s="46"/>
      <c r="JDI30" s="46"/>
      <c r="JDJ30" s="46"/>
      <c r="JDK30" s="46"/>
      <c r="JDL30" s="46"/>
      <c r="JDM30" s="46"/>
      <c r="JDN30" s="46"/>
      <c r="JDO30" s="46"/>
      <c r="JDP30" s="46"/>
      <c r="JDQ30" s="46"/>
      <c r="JDR30" s="46"/>
      <c r="JDS30" s="46"/>
      <c r="JDT30" s="46"/>
      <c r="JDU30" s="46"/>
      <c r="JDV30" s="70"/>
      <c r="JDW30" s="55"/>
      <c r="JDX30" s="55"/>
      <c r="JDY30" s="70"/>
      <c r="JDZ30" s="46"/>
      <c r="JEA30" s="46"/>
      <c r="JEB30" s="46"/>
      <c r="JEC30" s="46"/>
      <c r="JED30" s="46"/>
      <c r="JEE30" s="46"/>
      <c r="JEF30" s="46"/>
      <c r="JEG30" s="46"/>
      <c r="JEH30" s="46"/>
      <c r="JEI30" s="46"/>
      <c r="JEJ30" s="46"/>
      <c r="JEK30" s="46"/>
      <c r="JEL30" s="46"/>
      <c r="JEM30" s="46"/>
      <c r="JEN30" s="46"/>
      <c r="JEO30" s="46"/>
      <c r="JEP30" s="46"/>
      <c r="JEQ30" s="46"/>
      <c r="JER30" s="46"/>
      <c r="JES30" s="46"/>
      <c r="JET30" s="70"/>
      <c r="JEU30" s="55"/>
      <c r="JEV30" s="55"/>
      <c r="JEW30" s="70"/>
      <c r="JEX30" s="46"/>
      <c r="JEY30" s="46"/>
      <c r="JEZ30" s="46"/>
      <c r="JFA30" s="46"/>
      <c r="JFB30" s="46"/>
      <c r="JFC30" s="46"/>
      <c r="JFD30" s="46"/>
      <c r="JFE30" s="46"/>
      <c r="JFF30" s="46"/>
      <c r="JFG30" s="46"/>
      <c r="JFH30" s="46"/>
      <c r="JFI30" s="46"/>
      <c r="JFJ30" s="46"/>
      <c r="JFK30" s="46"/>
      <c r="JFL30" s="46"/>
      <c r="JFM30" s="46"/>
      <c r="JFN30" s="46"/>
      <c r="JFO30" s="46"/>
      <c r="JFP30" s="46"/>
      <c r="JFQ30" s="46"/>
      <c r="JFR30" s="70"/>
      <c r="JFS30" s="55"/>
      <c r="JFT30" s="55"/>
      <c r="JFU30" s="70"/>
      <c r="JFV30" s="46"/>
      <c r="JFW30" s="46"/>
      <c r="JFX30" s="46"/>
      <c r="JFY30" s="46"/>
      <c r="JFZ30" s="46"/>
      <c r="JGA30" s="46"/>
      <c r="JGB30" s="46"/>
      <c r="JGC30" s="46"/>
      <c r="JGD30" s="46"/>
      <c r="JGE30" s="46"/>
      <c r="JGF30" s="46"/>
      <c r="JGG30" s="46"/>
      <c r="JGH30" s="46"/>
      <c r="JGI30" s="46"/>
      <c r="JGJ30" s="46"/>
      <c r="JGK30" s="46"/>
      <c r="JGL30" s="46"/>
      <c r="JGM30" s="46"/>
      <c r="JGN30" s="46"/>
      <c r="JGO30" s="46"/>
      <c r="JGP30" s="70"/>
      <c r="JGQ30" s="55"/>
      <c r="JGR30" s="55"/>
      <c r="JGS30" s="70"/>
      <c r="JGT30" s="46"/>
      <c r="JGU30" s="46"/>
      <c r="JGV30" s="46"/>
      <c r="JGW30" s="46"/>
      <c r="JGX30" s="46"/>
      <c r="JGY30" s="46"/>
      <c r="JGZ30" s="46"/>
      <c r="JHA30" s="46"/>
      <c r="JHB30" s="46"/>
      <c r="JHC30" s="46"/>
      <c r="JHD30" s="46"/>
      <c r="JHE30" s="46"/>
      <c r="JHF30" s="46"/>
      <c r="JHG30" s="46"/>
      <c r="JHH30" s="46"/>
      <c r="JHI30" s="46"/>
      <c r="JHJ30" s="46"/>
      <c r="JHK30" s="46"/>
      <c r="JHL30" s="46"/>
      <c r="JHM30" s="46"/>
      <c r="JHN30" s="70"/>
      <c r="JHO30" s="55"/>
      <c r="JHP30" s="55"/>
      <c r="JHQ30" s="70"/>
      <c r="JHR30" s="46"/>
      <c r="JHS30" s="46"/>
      <c r="JHT30" s="46"/>
      <c r="JHU30" s="46"/>
      <c r="JHV30" s="46"/>
      <c r="JHW30" s="46"/>
      <c r="JHX30" s="46"/>
      <c r="JHY30" s="46"/>
      <c r="JHZ30" s="46"/>
      <c r="JIA30" s="46"/>
      <c r="JIB30" s="46"/>
      <c r="JIC30" s="46"/>
      <c r="JID30" s="46"/>
      <c r="JIE30" s="46"/>
      <c r="JIF30" s="46"/>
      <c r="JIG30" s="46"/>
      <c r="JIH30" s="46"/>
      <c r="JII30" s="46"/>
      <c r="JIJ30" s="46"/>
      <c r="JIK30" s="46"/>
      <c r="JIL30" s="70"/>
      <c r="JIM30" s="55"/>
      <c r="JIN30" s="55"/>
      <c r="JIO30" s="70"/>
      <c r="JIP30" s="46"/>
      <c r="JIQ30" s="46"/>
      <c r="JIR30" s="46"/>
      <c r="JIS30" s="46"/>
      <c r="JIT30" s="46"/>
      <c r="JIU30" s="46"/>
      <c r="JIV30" s="46"/>
      <c r="JIW30" s="46"/>
      <c r="JIX30" s="46"/>
      <c r="JIY30" s="46"/>
      <c r="JIZ30" s="46"/>
      <c r="JJA30" s="46"/>
      <c r="JJB30" s="46"/>
      <c r="JJC30" s="46"/>
      <c r="JJD30" s="46"/>
      <c r="JJE30" s="46"/>
      <c r="JJF30" s="46"/>
      <c r="JJG30" s="46"/>
      <c r="JJH30" s="46"/>
      <c r="JJI30" s="46"/>
      <c r="JJJ30" s="70"/>
      <c r="JJK30" s="55"/>
      <c r="JJL30" s="55"/>
      <c r="JJM30" s="70"/>
      <c r="JJN30" s="46"/>
      <c r="JJO30" s="46"/>
      <c r="JJP30" s="46"/>
      <c r="JJQ30" s="46"/>
      <c r="JJR30" s="46"/>
      <c r="JJS30" s="46"/>
      <c r="JJT30" s="46"/>
      <c r="JJU30" s="46"/>
      <c r="JJV30" s="46"/>
      <c r="JJW30" s="46"/>
      <c r="JJX30" s="46"/>
      <c r="JJY30" s="46"/>
      <c r="JJZ30" s="46"/>
      <c r="JKA30" s="46"/>
      <c r="JKB30" s="46"/>
      <c r="JKC30" s="46"/>
      <c r="JKD30" s="46"/>
      <c r="JKE30" s="46"/>
      <c r="JKF30" s="46"/>
      <c r="JKG30" s="46"/>
      <c r="JKH30" s="70"/>
      <c r="JKI30" s="55"/>
      <c r="JKJ30" s="55"/>
      <c r="JKK30" s="70"/>
      <c r="JKL30" s="46"/>
      <c r="JKM30" s="46"/>
      <c r="JKN30" s="46"/>
      <c r="JKO30" s="46"/>
      <c r="JKP30" s="46"/>
      <c r="JKQ30" s="46"/>
      <c r="JKR30" s="46"/>
      <c r="JKS30" s="46"/>
      <c r="JKT30" s="46"/>
      <c r="JKU30" s="46"/>
      <c r="JKV30" s="46"/>
      <c r="JKW30" s="46"/>
      <c r="JKX30" s="46"/>
      <c r="JKY30" s="46"/>
      <c r="JKZ30" s="46"/>
      <c r="JLA30" s="46"/>
      <c r="JLB30" s="46"/>
      <c r="JLC30" s="46"/>
      <c r="JLD30" s="46"/>
      <c r="JLE30" s="46"/>
      <c r="JLF30" s="70"/>
      <c r="JLG30" s="55"/>
      <c r="JLH30" s="55"/>
      <c r="JLI30" s="70"/>
      <c r="JLJ30" s="46"/>
      <c r="JLK30" s="46"/>
      <c r="JLL30" s="46"/>
      <c r="JLM30" s="46"/>
      <c r="JLN30" s="46"/>
      <c r="JLO30" s="46"/>
      <c r="JLP30" s="46"/>
      <c r="JLQ30" s="46"/>
      <c r="JLR30" s="46"/>
      <c r="JLS30" s="46"/>
      <c r="JLT30" s="46"/>
      <c r="JLU30" s="46"/>
      <c r="JLV30" s="46"/>
      <c r="JLW30" s="46"/>
      <c r="JLX30" s="46"/>
      <c r="JLY30" s="46"/>
      <c r="JLZ30" s="46"/>
      <c r="JMA30" s="46"/>
      <c r="JMB30" s="46"/>
      <c r="JMC30" s="46"/>
      <c r="JMD30" s="70"/>
      <c r="JME30" s="55"/>
      <c r="JMF30" s="55"/>
      <c r="JMG30" s="70"/>
      <c r="JMH30" s="46"/>
      <c r="JMI30" s="46"/>
      <c r="JMJ30" s="46"/>
      <c r="JMK30" s="46"/>
      <c r="JML30" s="46"/>
      <c r="JMM30" s="46"/>
      <c r="JMN30" s="46"/>
      <c r="JMO30" s="46"/>
      <c r="JMP30" s="46"/>
      <c r="JMQ30" s="46"/>
      <c r="JMR30" s="46"/>
      <c r="JMS30" s="46"/>
      <c r="JMT30" s="46"/>
      <c r="JMU30" s="46"/>
      <c r="JMV30" s="46"/>
      <c r="JMW30" s="46"/>
      <c r="JMX30" s="46"/>
      <c r="JMY30" s="46"/>
      <c r="JMZ30" s="46"/>
      <c r="JNA30" s="46"/>
      <c r="JNB30" s="70"/>
      <c r="JNC30" s="55"/>
      <c r="JND30" s="55"/>
      <c r="JNE30" s="70"/>
      <c r="JNF30" s="46"/>
      <c r="JNG30" s="46"/>
      <c r="JNH30" s="46"/>
      <c r="JNI30" s="46"/>
      <c r="JNJ30" s="46"/>
      <c r="JNK30" s="46"/>
      <c r="JNL30" s="46"/>
      <c r="JNM30" s="46"/>
      <c r="JNN30" s="46"/>
      <c r="JNO30" s="46"/>
      <c r="JNP30" s="46"/>
      <c r="JNQ30" s="46"/>
      <c r="JNR30" s="46"/>
      <c r="JNS30" s="46"/>
      <c r="JNT30" s="46"/>
      <c r="JNU30" s="46"/>
      <c r="JNV30" s="46"/>
      <c r="JNW30" s="46"/>
      <c r="JNX30" s="46"/>
      <c r="JNY30" s="46"/>
      <c r="JNZ30" s="70"/>
      <c r="JOA30" s="55"/>
      <c r="JOB30" s="55"/>
      <c r="JOC30" s="70"/>
      <c r="JOD30" s="46"/>
      <c r="JOE30" s="46"/>
      <c r="JOF30" s="46"/>
      <c r="JOG30" s="46"/>
      <c r="JOH30" s="46"/>
      <c r="JOI30" s="46"/>
      <c r="JOJ30" s="46"/>
      <c r="JOK30" s="46"/>
      <c r="JOL30" s="46"/>
      <c r="JOM30" s="46"/>
      <c r="JON30" s="46"/>
      <c r="JOO30" s="46"/>
      <c r="JOP30" s="46"/>
      <c r="JOQ30" s="46"/>
      <c r="JOR30" s="46"/>
      <c r="JOS30" s="46"/>
      <c r="JOT30" s="46"/>
      <c r="JOU30" s="46"/>
      <c r="JOV30" s="46"/>
      <c r="JOW30" s="46"/>
      <c r="JOX30" s="70"/>
      <c r="JOY30" s="55"/>
      <c r="JOZ30" s="55"/>
      <c r="JPA30" s="70"/>
      <c r="JPB30" s="46"/>
      <c r="JPC30" s="46"/>
      <c r="JPD30" s="46"/>
      <c r="JPE30" s="46"/>
      <c r="JPF30" s="46"/>
      <c r="JPG30" s="46"/>
      <c r="JPH30" s="46"/>
      <c r="JPI30" s="46"/>
      <c r="JPJ30" s="46"/>
      <c r="JPK30" s="46"/>
      <c r="JPL30" s="46"/>
      <c r="JPM30" s="46"/>
      <c r="JPN30" s="46"/>
      <c r="JPO30" s="46"/>
      <c r="JPP30" s="46"/>
      <c r="JPQ30" s="46"/>
      <c r="JPR30" s="46"/>
      <c r="JPS30" s="46"/>
      <c r="JPT30" s="46"/>
      <c r="JPU30" s="46"/>
      <c r="JPV30" s="70"/>
      <c r="JPW30" s="55"/>
      <c r="JPX30" s="55"/>
      <c r="JPY30" s="70"/>
      <c r="JPZ30" s="46"/>
      <c r="JQA30" s="46"/>
      <c r="JQB30" s="46"/>
      <c r="JQC30" s="46"/>
      <c r="JQD30" s="46"/>
      <c r="JQE30" s="46"/>
      <c r="JQF30" s="46"/>
      <c r="JQG30" s="46"/>
      <c r="JQH30" s="46"/>
      <c r="JQI30" s="46"/>
      <c r="JQJ30" s="46"/>
      <c r="JQK30" s="46"/>
      <c r="JQL30" s="46"/>
      <c r="JQM30" s="46"/>
      <c r="JQN30" s="46"/>
      <c r="JQO30" s="46"/>
      <c r="JQP30" s="46"/>
      <c r="JQQ30" s="46"/>
      <c r="JQR30" s="46"/>
      <c r="JQS30" s="46"/>
      <c r="JQT30" s="70"/>
      <c r="JQU30" s="55"/>
      <c r="JQV30" s="55"/>
      <c r="JQW30" s="70"/>
      <c r="JQX30" s="46"/>
      <c r="JQY30" s="46"/>
      <c r="JQZ30" s="46"/>
      <c r="JRA30" s="46"/>
      <c r="JRB30" s="46"/>
      <c r="JRC30" s="46"/>
      <c r="JRD30" s="46"/>
      <c r="JRE30" s="46"/>
      <c r="JRF30" s="46"/>
      <c r="JRG30" s="46"/>
      <c r="JRH30" s="46"/>
      <c r="JRI30" s="46"/>
      <c r="JRJ30" s="46"/>
      <c r="JRK30" s="46"/>
      <c r="JRL30" s="46"/>
      <c r="JRM30" s="46"/>
      <c r="JRN30" s="46"/>
      <c r="JRO30" s="46"/>
      <c r="JRP30" s="46"/>
      <c r="JRQ30" s="46"/>
      <c r="JRR30" s="70"/>
      <c r="JRS30" s="55"/>
      <c r="JRT30" s="55"/>
      <c r="JRU30" s="70"/>
      <c r="JRV30" s="46"/>
      <c r="JRW30" s="46"/>
      <c r="JRX30" s="46"/>
      <c r="JRY30" s="46"/>
      <c r="JRZ30" s="46"/>
      <c r="JSA30" s="46"/>
      <c r="JSB30" s="46"/>
      <c r="JSC30" s="46"/>
      <c r="JSD30" s="46"/>
      <c r="JSE30" s="46"/>
      <c r="JSF30" s="46"/>
      <c r="JSG30" s="46"/>
      <c r="JSH30" s="46"/>
      <c r="JSI30" s="46"/>
      <c r="JSJ30" s="46"/>
      <c r="JSK30" s="46"/>
      <c r="JSL30" s="46"/>
      <c r="JSM30" s="46"/>
      <c r="JSN30" s="46"/>
      <c r="JSO30" s="46"/>
      <c r="JSP30" s="70"/>
      <c r="JSQ30" s="55"/>
      <c r="JSR30" s="55"/>
      <c r="JSS30" s="70"/>
      <c r="JST30" s="46"/>
      <c r="JSU30" s="46"/>
      <c r="JSV30" s="46"/>
      <c r="JSW30" s="46"/>
      <c r="JSX30" s="46"/>
      <c r="JSY30" s="46"/>
      <c r="JSZ30" s="46"/>
      <c r="JTA30" s="46"/>
      <c r="JTB30" s="46"/>
      <c r="JTC30" s="46"/>
      <c r="JTD30" s="46"/>
      <c r="JTE30" s="46"/>
      <c r="JTF30" s="46"/>
      <c r="JTG30" s="46"/>
      <c r="JTH30" s="46"/>
      <c r="JTI30" s="46"/>
      <c r="JTJ30" s="46"/>
      <c r="JTK30" s="46"/>
      <c r="JTL30" s="46"/>
      <c r="JTM30" s="46"/>
      <c r="JTN30" s="70"/>
      <c r="JTO30" s="55"/>
      <c r="JTP30" s="55"/>
      <c r="JTQ30" s="70"/>
      <c r="JTR30" s="46"/>
      <c r="JTS30" s="46"/>
      <c r="JTT30" s="46"/>
      <c r="JTU30" s="46"/>
      <c r="JTV30" s="46"/>
      <c r="JTW30" s="46"/>
      <c r="JTX30" s="46"/>
      <c r="JTY30" s="46"/>
      <c r="JTZ30" s="46"/>
      <c r="JUA30" s="46"/>
      <c r="JUB30" s="46"/>
      <c r="JUC30" s="46"/>
      <c r="JUD30" s="46"/>
      <c r="JUE30" s="46"/>
      <c r="JUF30" s="46"/>
      <c r="JUG30" s="46"/>
      <c r="JUH30" s="46"/>
      <c r="JUI30" s="46"/>
      <c r="JUJ30" s="46"/>
      <c r="JUK30" s="46"/>
      <c r="JUL30" s="70"/>
      <c r="JUM30" s="55"/>
      <c r="JUN30" s="55"/>
      <c r="JUO30" s="70"/>
      <c r="JUP30" s="46"/>
      <c r="JUQ30" s="46"/>
      <c r="JUR30" s="46"/>
      <c r="JUS30" s="46"/>
      <c r="JUT30" s="46"/>
      <c r="JUU30" s="46"/>
      <c r="JUV30" s="46"/>
      <c r="JUW30" s="46"/>
      <c r="JUX30" s="46"/>
      <c r="JUY30" s="46"/>
      <c r="JUZ30" s="46"/>
      <c r="JVA30" s="46"/>
      <c r="JVB30" s="46"/>
      <c r="JVC30" s="46"/>
      <c r="JVD30" s="46"/>
      <c r="JVE30" s="46"/>
      <c r="JVF30" s="46"/>
      <c r="JVG30" s="46"/>
      <c r="JVH30" s="46"/>
      <c r="JVI30" s="46"/>
      <c r="JVJ30" s="70"/>
      <c r="JVK30" s="55"/>
      <c r="JVL30" s="55"/>
      <c r="JVM30" s="70"/>
      <c r="JVN30" s="46"/>
      <c r="JVO30" s="46"/>
      <c r="JVP30" s="46"/>
      <c r="JVQ30" s="46"/>
      <c r="JVR30" s="46"/>
      <c r="JVS30" s="46"/>
      <c r="JVT30" s="46"/>
      <c r="JVU30" s="46"/>
      <c r="JVV30" s="46"/>
      <c r="JVW30" s="46"/>
      <c r="JVX30" s="46"/>
      <c r="JVY30" s="46"/>
      <c r="JVZ30" s="46"/>
      <c r="JWA30" s="46"/>
      <c r="JWB30" s="46"/>
      <c r="JWC30" s="46"/>
      <c r="JWD30" s="46"/>
      <c r="JWE30" s="46"/>
      <c r="JWF30" s="46"/>
      <c r="JWG30" s="46"/>
      <c r="JWH30" s="70"/>
      <c r="JWI30" s="55"/>
      <c r="JWJ30" s="55"/>
      <c r="JWK30" s="70"/>
      <c r="JWL30" s="46"/>
      <c r="JWM30" s="46"/>
      <c r="JWN30" s="46"/>
      <c r="JWO30" s="46"/>
      <c r="JWP30" s="46"/>
      <c r="JWQ30" s="46"/>
      <c r="JWR30" s="46"/>
      <c r="JWS30" s="46"/>
      <c r="JWT30" s="46"/>
      <c r="JWU30" s="46"/>
      <c r="JWV30" s="46"/>
      <c r="JWW30" s="46"/>
      <c r="JWX30" s="46"/>
      <c r="JWY30" s="46"/>
      <c r="JWZ30" s="46"/>
      <c r="JXA30" s="46"/>
      <c r="JXB30" s="46"/>
      <c r="JXC30" s="46"/>
      <c r="JXD30" s="46"/>
      <c r="JXE30" s="46"/>
      <c r="JXF30" s="70"/>
      <c r="JXG30" s="55"/>
      <c r="JXH30" s="55"/>
      <c r="JXI30" s="70"/>
      <c r="JXJ30" s="46"/>
      <c r="JXK30" s="46"/>
      <c r="JXL30" s="46"/>
      <c r="JXM30" s="46"/>
      <c r="JXN30" s="46"/>
      <c r="JXO30" s="46"/>
      <c r="JXP30" s="46"/>
      <c r="JXQ30" s="46"/>
      <c r="JXR30" s="46"/>
      <c r="JXS30" s="46"/>
      <c r="JXT30" s="46"/>
      <c r="JXU30" s="46"/>
      <c r="JXV30" s="46"/>
      <c r="JXW30" s="46"/>
      <c r="JXX30" s="46"/>
      <c r="JXY30" s="46"/>
      <c r="JXZ30" s="46"/>
      <c r="JYA30" s="46"/>
      <c r="JYB30" s="46"/>
      <c r="JYC30" s="46"/>
      <c r="JYD30" s="70"/>
      <c r="JYE30" s="55"/>
      <c r="JYF30" s="55"/>
      <c r="JYG30" s="70"/>
      <c r="JYH30" s="46"/>
      <c r="JYI30" s="46"/>
      <c r="JYJ30" s="46"/>
      <c r="JYK30" s="46"/>
      <c r="JYL30" s="46"/>
      <c r="JYM30" s="46"/>
      <c r="JYN30" s="46"/>
      <c r="JYO30" s="46"/>
      <c r="JYP30" s="46"/>
      <c r="JYQ30" s="46"/>
      <c r="JYR30" s="46"/>
      <c r="JYS30" s="46"/>
      <c r="JYT30" s="46"/>
      <c r="JYU30" s="46"/>
      <c r="JYV30" s="46"/>
      <c r="JYW30" s="46"/>
      <c r="JYX30" s="46"/>
      <c r="JYY30" s="46"/>
      <c r="JYZ30" s="46"/>
      <c r="JZA30" s="46"/>
      <c r="JZB30" s="70"/>
      <c r="JZC30" s="55"/>
      <c r="JZD30" s="55"/>
      <c r="JZE30" s="70"/>
      <c r="JZF30" s="46"/>
      <c r="JZG30" s="46"/>
      <c r="JZH30" s="46"/>
      <c r="JZI30" s="46"/>
      <c r="JZJ30" s="46"/>
      <c r="JZK30" s="46"/>
      <c r="JZL30" s="46"/>
      <c r="JZM30" s="46"/>
      <c r="JZN30" s="46"/>
      <c r="JZO30" s="46"/>
      <c r="JZP30" s="46"/>
      <c r="JZQ30" s="46"/>
      <c r="JZR30" s="46"/>
      <c r="JZS30" s="46"/>
      <c r="JZT30" s="46"/>
      <c r="JZU30" s="46"/>
      <c r="JZV30" s="46"/>
      <c r="JZW30" s="46"/>
      <c r="JZX30" s="46"/>
      <c r="JZY30" s="46"/>
      <c r="JZZ30" s="70"/>
      <c r="KAA30" s="55"/>
      <c r="KAB30" s="55"/>
      <c r="KAC30" s="70"/>
      <c r="KAD30" s="46"/>
      <c r="KAE30" s="46"/>
      <c r="KAF30" s="46"/>
      <c r="KAG30" s="46"/>
      <c r="KAH30" s="46"/>
      <c r="KAI30" s="46"/>
      <c r="KAJ30" s="46"/>
      <c r="KAK30" s="46"/>
      <c r="KAL30" s="46"/>
      <c r="KAM30" s="46"/>
      <c r="KAN30" s="46"/>
      <c r="KAO30" s="46"/>
      <c r="KAP30" s="46"/>
      <c r="KAQ30" s="46"/>
      <c r="KAR30" s="46"/>
      <c r="KAS30" s="46"/>
      <c r="KAT30" s="46"/>
      <c r="KAU30" s="46"/>
      <c r="KAV30" s="46"/>
      <c r="KAW30" s="46"/>
      <c r="KAX30" s="70"/>
      <c r="KAY30" s="55"/>
      <c r="KAZ30" s="55"/>
      <c r="KBA30" s="70"/>
      <c r="KBB30" s="46"/>
      <c r="KBC30" s="46"/>
      <c r="KBD30" s="46"/>
      <c r="KBE30" s="46"/>
      <c r="KBF30" s="46"/>
      <c r="KBG30" s="46"/>
      <c r="KBH30" s="46"/>
      <c r="KBI30" s="46"/>
      <c r="KBJ30" s="46"/>
      <c r="KBK30" s="46"/>
      <c r="KBL30" s="46"/>
      <c r="KBM30" s="46"/>
      <c r="KBN30" s="46"/>
      <c r="KBO30" s="46"/>
      <c r="KBP30" s="46"/>
      <c r="KBQ30" s="46"/>
      <c r="KBR30" s="46"/>
      <c r="KBS30" s="46"/>
      <c r="KBT30" s="46"/>
      <c r="KBU30" s="46"/>
      <c r="KBV30" s="70"/>
      <c r="KBW30" s="55"/>
      <c r="KBX30" s="55"/>
      <c r="KBY30" s="70"/>
      <c r="KBZ30" s="46"/>
      <c r="KCA30" s="46"/>
      <c r="KCB30" s="46"/>
      <c r="KCC30" s="46"/>
      <c r="KCD30" s="46"/>
      <c r="KCE30" s="46"/>
      <c r="KCF30" s="46"/>
      <c r="KCG30" s="46"/>
      <c r="KCH30" s="46"/>
      <c r="KCI30" s="46"/>
      <c r="KCJ30" s="46"/>
      <c r="KCK30" s="46"/>
      <c r="KCL30" s="46"/>
      <c r="KCM30" s="46"/>
      <c r="KCN30" s="46"/>
      <c r="KCO30" s="46"/>
      <c r="KCP30" s="46"/>
      <c r="KCQ30" s="46"/>
      <c r="KCR30" s="46"/>
      <c r="KCS30" s="46"/>
      <c r="KCT30" s="70"/>
      <c r="KCU30" s="55"/>
      <c r="KCV30" s="55"/>
      <c r="KCW30" s="70"/>
      <c r="KCX30" s="46"/>
      <c r="KCY30" s="46"/>
      <c r="KCZ30" s="46"/>
      <c r="KDA30" s="46"/>
      <c r="KDB30" s="46"/>
      <c r="KDC30" s="46"/>
      <c r="KDD30" s="46"/>
      <c r="KDE30" s="46"/>
      <c r="KDF30" s="46"/>
      <c r="KDG30" s="46"/>
      <c r="KDH30" s="46"/>
      <c r="KDI30" s="46"/>
      <c r="KDJ30" s="46"/>
      <c r="KDK30" s="46"/>
      <c r="KDL30" s="46"/>
      <c r="KDM30" s="46"/>
      <c r="KDN30" s="46"/>
      <c r="KDO30" s="46"/>
      <c r="KDP30" s="46"/>
      <c r="KDQ30" s="46"/>
      <c r="KDR30" s="70"/>
      <c r="KDS30" s="55"/>
      <c r="KDT30" s="55"/>
      <c r="KDU30" s="70"/>
      <c r="KDV30" s="46"/>
      <c r="KDW30" s="46"/>
      <c r="KDX30" s="46"/>
      <c r="KDY30" s="46"/>
      <c r="KDZ30" s="46"/>
      <c r="KEA30" s="46"/>
      <c r="KEB30" s="46"/>
      <c r="KEC30" s="46"/>
      <c r="KED30" s="46"/>
      <c r="KEE30" s="46"/>
      <c r="KEF30" s="46"/>
      <c r="KEG30" s="46"/>
      <c r="KEH30" s="46"/>
      <c r="KEI30" s="46"/>
      <c r="KEJ30" s="46"/>
      <c r="KEK30" s="46"/>
      <c r="KEL30" s="46"/>
      <c r="KEM30" s="46"/>
      <c r="KEN30" s="46"/>
      <c r="KEO30" s="46"/>
      <c r="KEP30" s="70"/>
      <c r="KEQ30" s="55"/>
      <c r="KER30" s="55"/>
      <c r="KES30" s="70"/>
      <c r="KET30" s="46"/>
      <c r="KEU30" s="46"/>
      <c r="KEV30" s="46"/>
      <c r="KEW30" s="46"/>
      <c r="KEX30" s="46"/>
      <c r="KEY30" s="46"/>
      <c r="KEZ30" s="46"/>
      <c r="KFA30" s="46"/>
      <c r="KFB30" s="46"/>
      <c r="KFC30" s="46"/>
      <c r="KFD30" s="46"/>
      <c r="KFE30" s="46"/>
      <c r="KFF30" s="46"/>
      <c r="KFG30" s="46"/>
      <c r="KFH30" s="46"/>
      <c r="KFI30" s="46"/>
      <c r="KFJ30" s="46"/>
      <c r="KFK30" s="46"/>
      <c r="KFL30" s="46"/>
      <c r="KFM30" s="46"/>
      <c r="KFN30" s="70"/>
      <c r="KFO30" s="55"/>
      <c r="KFP30" s="55"/>
      <c r="KFQ30" s="70"/>
      <c r="KFR30" s="46"/>
      <c r="KFS30" s="46"/>
      <c r="KFT30" s="46"/>
      <c r="KFU30" s="46"/>
      <c r="KFV30" s="46"/>
      <c r="KFW30" s="46"/>
      <c r="KFX30" s="46"/>
      <c r="KFY30" s="46"/>
      <c r="KFZ30" s="46"/>
      <c r="KGA30" s="46"/>
      <c r="KGB30" s="46"/>
      <c r="KGC30" s="46"/>
      <c r="KGD30" s="46"/>
      <c r="KGE30" s="46"/>
      <c r="KGF30" s="46"/>
      <c r="KGG30" s="46"/>
      <c r="KGH30" s="46"/>
      <c r="KGI30" s="46"/>
      <c r="KGJ30" s="46"/>
      <c r="KGK30" s="46"/>
      <c r="KGL30" s="70"/>
      <c r="KGM30" s="55"/>
      <c r="KGN30" s="55"/>
      <c r="KGO30" s="70"/>
      <c r="KGP30" s="46"/>
      <c r="KGQ30" s="46"/>
      <c r="KGR30" s="46"/>
      <c r="KGS30" s="46"/>
      <c r="KGT30" s="46"/>
      <c r="KGU30" s="46"/>
      <c r="KGV30" s="46"/>
      <c r="KGW30" s="46"/>
      <c r="KGX30" s="46"/>
      <c r="KGY30" s="46"/>
      <c r="KGZ30" s="46"/>
      <c r="KHA30" s="46"/>
      <c r="KHB30" s="46"/>
      <c r="KHC30" s="46"/>
      <c r="KHD30" s="46"/>
      <c r="KHE30" s="46"/>
      <c r="KHF30" s="46"/>
      <c r="KHG30" s="46"/>
      <c r="KHH30" s="46"/>
      <c r="KHI30" s="46"/>
      <c r="KHJ30" s="70"/>
      <c r="KHK30" s="55"/>
      <c r="KHL30" s="55"/>
      <c r="KHM30" s="70"/>
      <c r="KHN30" s="46"/>
      <c r="KHO30" s="46"/>
      <c r="KHP30" s="46"/>
      <c r="KHQ30" s="46"/>
      <c r="KHR30" s="46"/>
      <c r="KHS30" s="46"/>
      <c r="KHT30" s="46"/>
      <c r="KHU30" s="46"/>
      <c r="KHV30" s="46"/>
      <c r="KHW30" s="46"/>
      <c r="KHX30" s="46"/>
      <c r="KHY30" s="46"/>
      <c r="KHZ30" s="46"/>
      <c r="KIA30" s="46"/>
      <c r="KIB30" s="46"/>
      <c r="KIC30" s="46"/>
      <c r="KID30" s="46"/>
      <c r="KIE30" s="46"/>
      <c r="KIF30" s="46"/>
      <c r="KIG30" s="46"/>
      <c r="KIH30" s="70"/>
      <c r="KII30" s="55"/>
      <c r="KIJ30" s="55"/>
      <c r="KIK30" s="70"/>
      <c r="KIL30" s="46"/>
      <c r="KIM30" s="46"/>
      <c r="KIN30" s="46"/>
      <c r="KIO30" s="46"/>
      <c r="KIP30" s="46"/>
      <c r="KIQ30" s="46"/>
      <c r="KIR30" s="46"/>
      <c r="KIS30" s="46"/>
      <c r="KIT30" s="46"/>
      <c r="KIU30" s="46"/>
      <c r="KIV30" s="46"/>
      <c r="KIW30" s="46"/>
      <c r="KIX30" s="46"/>
      <c r="KIY30" s="46"/>
      <c r="KIZ30" s="46"/>
      <c r="KJA30" s="46"/>
      <c r="KJB30" s="46"/>
      <c r="KJC30" s="46"/>
      <c r="KJD30" s="46"/>
      <c r="KJE30" s="46"/>
      <c r="KJF30" s="70"/>
      <c r="KJG30" s="55"/>
      <c r="KJH30" s="55"/>
      <c r="KJI30" s="70"/>
      <c r="KJJ30" s="46"/>
      <c r="KJK30" s="46"/>
      <c r="KJL30" s="46"/>
      <c r="KJM30" s="46"/>
      <c r="KJN30" s="46"/>
      <c r="KJO30" s="46"/>
      <c r="KJP30" s="46"/>
      <c r="KJQ30" s="46"/>
      <c r="KJR30" s="46"/>
      <c r="KJS30" s="46"/>
      <c r="KJT30" s="46"/>
      <c r="KJU30" s="46"/>
      <c r="KJV30" s="46"/>
      <c r="KJW30" s="46"/>
      <c r="KJX30" s="46"/>
      <c r="KJY30" s="46"/>
      <c r="KJZ30" s="46"/>
      <c r="KKA30" s="46"/>
      <c r="KKB30" s="46"/>
      <c r="KKC30" s="46"/>
      <c r="KKD30" s="70"/>
      <c r="KKE30" s="55"/>
      <c r="KKF30" s="55"/>
      <c r="KKG30" s="70"/>
      <c r="KKH30" s="46"/>
      <c r="KKI30" s="46"/>
      <c r="KKJ30" s="46"/>
      <c r="KKK30" s="46"/>
      <c r="KKL30" s="46"/>
      <c r="KKM30" s="46"/>
      <c r="KKN30" s="46"/>
      <c r="KKO30" s="46"/>
      <c r="KKP30" s="46"/>
      <c r="KKQ30" s="46"/>
      <c r="KKR30" s="46"/>
      <c r="KKS30" s="46"/>
      <c r="KKT30" s="46"/>
      <c r="KKU30" s="46"/>
      <c r="KKV30" s="46"/>
      <c r="KKW30" s="46"/>
      <c r="KKX30" s="46"/>
      <c r="KKY30" s="46"/>
      <c r="KKZ30" s="46"/>
      <c r="KLA30" s="46"/>
      <c r="KLB30" s="70"/>
      <c r="KLC30" s="55"/>
      <c r="KLD30" s="55"/>
      <c r="KLE30" s="70"/>
      <c r="KLF30" s="46"/>
      <c r="KLG30" s="46"/>
      <c r="KLH30" s="46"/>
      <c r="KLI30" s="46"/>
      <c r="KLJ30" s="46"/>
      <c r="KLK30" s="46"/>
      <c r="KLL30" s="46"/>
      <c r="KLM30" s="46"/>
      <c r="KLN30" s="46"/>
      <c r="KLO30" s="46"/>
      <c r="KLP30" s="46"/>
      <c r="KLQ30" s="46"/>
      <c r="KLR30" s="46"/>
      <c r="KLS30" s="46"/>
      <c r="KLT30" s="46"/>
      <c r="KLU30" s="46"/>
      <c r="KLV30" s="46"/>
      <c r="KLW30" s="46"/>
      <c r="KLX30" s="46"/>
      <c r="KLY30" s="46"/>
      <c r="KLZ30" s="70"/>
      <c r="KMA30" s="55"/>
      <c r="KMB30" s="55"/>
      <c r="KMC30" s="70"/>
      <c r="KMD30" s="46"/>
      <c r="KME30" s="46"/>
      <c r="KMF30" s="46"/>
      <c r="KMG30" s="46"/>
      <c r="KMH30" s="46"/>
      <c r="KMI30" s="46"/>
      <c r="KMJ30" s="46"/>
      <c r="KMK30" s="46"/>
      <c r="KML30" s="46"/>
      <c r="KMM30" s="46"/>
      <c r="KMN30" s="46"/>
      <c r="KMO30" s="46"/>
      <c r="KMP30" s="46"/>
      <c r="KMQ30" s="46"/>
      <c r="KMR30" s="46"/>
      <c r="KMS30" s="46"/>
      <c r="KMT30" s="46"/>
      <c r="KMU30" s="46"/>
      <c r="KMV30" s="46"/>
      <c r="KMW30" s="46"/>
      <c r="KMX30" s="70"/>
      <c r="KMY30" s="55"/>
      <c r="KMZ30" s="55"/>
      <c r="KNA30" s="70"/>
      <c r="KNB30" s="46"/>
      <c r="KNC30" s="46"/>
      <c r="KND30" s="46"/>
      <c r="KNE30" s="46"/>
      <c r="KNF30" s="46"/>
      <c r="KNG30" s="46"/>
      <c r="KNH30" s="46"/>
      <c r="KNI30" s="46"/>
      <c r="KNJ30" s="46"/>
      <c r="KNK30" s="46"/>
      <c r="KNL30" s="46"/>
      <c r="KNM30" s="46"/>
      <c r="KNN30" s="46"/>
      <c r="KNO30" s="46"/>
      <c r="KNP30" s="46"/>
      <c r="KNQ30" s="46"/>
      <c r="KNR30" s="46"/>
      <c r="KNS30" s="46"/>
      <c r="KNT30" s="46"/>
      <c r="KNU30" s="46"/>
      <c r="KNV30" s="70"/>
      <c r="KNW30" s="55"/>
      <c r="KNX30" s="55"/>
      <c r="KNY30" s="70"/>
      <c r="KNZ30" s="46"/>
      <c r="KOA30" s="46"/>
      <c r="KOB30" s="46"/>
      <c r="KOC30" s="46"/>
      <c r="KOD30" s="46"/>
      <c r="KOE30" s="46"/>
      <c r="KOF30" s="46"/>
      <c r="KOG30" s="46"/>
      <c r="KOH30" s="46"/>
      <c r="KOI30" s="46"/>
      <c r="KOJ30" s="46"/>
      <c r="KOK30" s="46"/>
      <c r="KOL30" s="46"/>
      <c r="KOM30" s="46"/>
      <c r="KON30" s="46"/>
      <c r="KOO30" s="46"/>
      <c r="KOP30" s="46"/>
      <c r="KOQ30" s="46"/>
      <c r="KOR30" s="46"/>
      <c r="KOS30" s="46"/>
      <c r="KOT30" s="70"/>
      <c r="KOU30" s="55"/>
      <c r="KOV30" s="55"/>
      <c r="KOW30" s="70"/>
      <c r="KOX30" s="46"/>
      <c r="KOY30" s="46"/>
      <c r="KOZ30" s="46"/>
      <c r="KPA30" s="46"/>
      <c r="KPB30" s="46"/>
      <c r="KPC30" s="46"/>
      <c r="KPD30" s="46"/>
      <c r="KPE30" s="46"/>
      <c r="KPF30" s="46"/>
      <c r="KPG30" s="46"/>
      <c r="KPH30" s="46"/>
      <c r="KPI30" s="46"/>
      <c r="KPJ30" s="46"/>
      <c r="KPK30" s="46"/>
      <c r="KPL30" s="46"/>
      <c r="KPM30" s="46"/>
      <c r="KPN30" s="46"/>
      <c r="KPO30" s="46"/>
      <c r="KPP30" s="46"/>
      <c r="KPQ30" s="46"/>
      <c r="KPR30" s="70"/>
      <c r="KPS30" s="55"/>
      <c r="KPT30" s="55"/>
      <c r="KPU30" s="70"/>
      <c r="KPV30" s="46"/>
      <c r="KPW30" s="46"/>
      <c r="KPX30" s="46"/>
      <c r="KPY30" s="46"/>
      <c r="KPZ30" s="46"/>
      <c r="KQA30" s="46"/>
      <c r="KQB30" s="46"/>
      <c r="KQC30" s="46"/>
      <c r="KQD30" s="46"/>
      <c r="KQE30" s="46"/>
      <c r="KQF30" s="46"/>
      <c r="KQG30" s="46"/>
      <c r="KQH30" s="46"/>
      <c r="KQI30" s="46"/>
      <c r="KQJ30" s="46"/>
      <c r="KQK30" s="46"/>
      <c r="KQL30" s="46"/>
      <c r="KQM30" s="46"/>
      <c r="KQN30" s="46"/>
      <c r="KQO30" s="46"/>
      <c r="KQP30" s="70"/>
      <c r="KQQ30" s="55"/>
      <c r="KQR30" s="55"/>
      <c r="KQS30" s="70"/>
      <c r="KQT30" s="46"/>
      <c r="KQU30" s="46"/>
      <c r="KQV30" s="46"/>
      <c r="KQW30" s="46"/>
      <c r="KQX30" s="46"/>
      <c r="KQY30" s="46"/>
      <c r="KQZ30" s="46"/>
      <c r="KRA30" s="46"/>
      <c r="KRB30" s="46"/>
      <c r="KRC30" s="46"/>
      <c r="KRD30" s="46"/>
      <c r="KRE30" s="46"/>
      <c r="KRF30" s="46"/>
      <c r="KRG30" s="46"/>
      <c r="KRH30" s="46"/>
      <c r="KRI30" s="46"/>
      <c r="KRJ30" s="46"/>
      <c r="KRK30" s="46"/>
      <c r="KRL30" s="46"/>
      <c r="KRM30" s="46"/>
      <c r="KRN30" s="70"/>
      <c r="KRO30" s="55"/>
      <c r="KRP30" s="55"/>
      <c r="KRQ30" s="70"/>
      <c r="KRR30" s="46"/>
      <c r="KRS30" s="46"/>
      <c r="KRT30" s="46"/>
      <c r="KRU30" s="46"/>
      <c r="KRV30" s="46"/>
      <c r="KRW30" s="46"/>
      <c r="KRX30" s="46"/>
      <c r="KRY30" s="46"/>
      <c r="KRZ30" s="46"/>
      <c r="KSA30" s="46"/>
      <c r="KSB30" s="46"/>
      <c r="KSC30" s="46"/>
      <c r="KSD30" s="46"/>
      <c r="KSE30" s="46"/>
      <c r="KSF30" s="46"/>
      <c r="KSG30" s="46"/>
      <c r="KSH30" s="46"/>
      <c r="KSI30" s="46"/>
      <c r="KSJ30" s="46"/>
      <c r="KSK30" s="46"/>
      <c r="KSL30" s="70"/>
      <c r="KSM30" s="55"/>
      <c r="KSN30" s="55"/>
      <c r="KSO30" s="70"/>
      <c r="KSP30" s="46"/>
      <c r="KSQ30" s="46"/>
      <c r="KSR30" s="46"/>
      <c r="KSS30" s="46"/>
      <c r="KST30" s="46"/>
      <c r="KSU30" s="46"/>
      <c r="KSV30" s="46"/>
      <c r="KSW30" s="46"/>
      <c r="KSX30" s="46"/>
      <c r="KSY30" s="46"/>
      <c r="KSZ30" s="46"/>
      <c r="KTA30" s="46"/>
      <c r="KTB30" s="46"/>
      <c r="KTC30" s="46"/>
      <c r="KTD30" s="46"/>
      <c r="KTE30" s="46"/>
      <c r="KTF30" s="46"/>
      <c r="KTG30" s="46"/>
      <c r="KTH30" s="46"/>
      <c r="KTI30" s="46"/>
      <c r="KTJ30" s="70"/>
      <c r="KTK30" s="55"/>
      <c r="KTL30" s="55"/>
      <c r="KTM30" s="70"/>
      <c r="KTN30" s="46"/>
      <c r="KTO30" s="46"/>
      <c r="KTP30" s="46"/>
      <c r="KTQ30" s="46"/>
      <c r="KTR30" s="46"/>
      <c r="KTS30" s="46"/>
      <c r="KTT30" s="46"/>
      <c r="KTU30" s="46"/>
      <c r="KTV30" s="46"/>
      <c r="KTW30" s="46"/>
      <c r="KTX30" s="46"/>
      <c r="KTY30" s="46"/>
      <c r="KTZ30" s="46"/>
      <c r="KUA30" s="46"/>
      <c r="KUB30" s="46"/>
      <c r="KUC30" s="46"/>
      <c r="KUD30" s="46"/>
      <c r="KUE30" s="46"/>
      <c r="KUF30" s="46"/>
      <c r="KUG30" s="46"/>
      <c r="KUH30" s="70"/>
      <c r="KUI30" s="55"/>
      <c r="KUJ30" s="55"/>
      <c r="KUK30" s="70"/>
      <c r="KUL30" s="46"/>
      <c r="KUM30" s="46"/>
      <c r="KUN30" s="46"/>
      <c r="KUO30" s="46"/>
      <c r="KUP30" s="46"/>
      <c r="KUQ30" s="46"/>
      <c r="KUR30" s="46"/>
      <c r="KUS30" s="46"/>
      <c r="KUT30" s="46"/>
      <c r="KUU30" s="46"/>
      <c r="KUV30" s="46"/>
      <c r="KUW30" s="46"/>
      <c r="KUX30" s="46"/>
      <c r="KUY30" s="46"/>
      <c r="KUZ30" s="46"/>
      <c r="KVA30" s="46"/>
      <c r="KVB30" s="46"/>
      <c r="KVC30" s="46"/>
      <c r="KVD30" s="46"/>
      <c r="KVE30" s="46"/>
      <c r="KVF30" s="70"/>
      <c r="KVG30" s="55"/>
      <c r="KVH30" s="55"/>
      <c r="KVI30" s="70"/>
      <c r="KVJ30" s="46"/>
      <c r="KVK30" s="46"/>
      <c r="KVL30" s="46"/>
      <c r="KVM30" s="46"/>
      <c r="KVN30" s="46"/>
      <c r="KVO30" s="46"/>
      <c r="KVP30" s="46"/>
      <c r="KVQ30" s="46"/>
      <c r="KVR30" s="46"/>
      <c r="KVS30" s="46"/>
      <c r="KVT30" s="46"/>
      <c r="KVU30" s="46"/>
      <c r="KVV30" s="46"/>
      <c r="KVW30" s="46"/>
      <c r="KVX30" s="46"/>
      <c r="KVY30" s="46"/>
      <c r="KVZ30" s="46"/>
      <c r="KWA30" s="46"/>
      <c r="KWB30" s="46"/>
      <c r="KWC30" s="46"/>
      <c r="KWD30" s="70"/>
      <c r="KWE30" s="55"/>
      <c r="KWF30" s="55"/>
      <c r="KWG30" s="70"/>
      <c r="KWH30" s="46"/>
      <c r="KWI30" s="46"/>
      <c r="KWJ30" s="46"/>
      <c r="KWK30" s="46"/>
      <c r="KWL30" s="46"/>
      <c r="KWM30" s="46"/>
      <c r="KWN30" s="46"/>
      <c r="KWO30" s="46"/>
      <c r="KWP30" s="46"/>
      <c r="KWQ30" s="46"/>
      <c r="KWR30" s="46"/>
      <c r="KWS30" s="46"/>
      <c r="KWT30" s="46"/>
      <c r="KWU30" s="46"/>
      <c r="KWV30" s="46"/>
      <c r="KWW30" s="46"/>
      <c r="KWX30" s="46"/>
      <c r="KWY30" s="46"/>
      <c r="KWZ30" s="46"/>
      <c r="KXA30" s="46"/>
      <c r="KXB30" s="70"/>
      <c r="KXC30" s="55"/>
      <c r="KXD30" s="55"/>
      <c r="KXE30" s="70"/>
      <c r="KXF30" s="46"/>
      <c r="KXG30" s="46"/>
      <c r="KXH30" s="46"/>
      <c r="KXI30" s="46"/>
      <c r="KXJ30" s="46"/>
      <c r="KXK30" s="46"/>
      <c r="KXL30" s="46"/>
      <c r="KXM30" s="46"/>
      <c r="KXN30" s="46"/>
      <c r="KXO30" s="46"/>
      <c r="KXP30" s="46"/>
      <c r="KXQ30" s="46"/>
      <c r="KXR30" s="46"/>
      <c r="KXS30" s="46"/>
      <c r="KXT30" s="46"/>
      <c r="KXU30" s="46"/>
      <c r="KXV30" s="46"/>
      <c r="KXW30" s="46"/>
      <c r="KXX30" s="46"/>
      <c r="KXY30" s="46"/>
      <c r="KXZ30" s="70"/>
      <c r="KYA30" s="55"/>
      <c r="KYB30" s="55"/>
      <c r="KYC30" s="70"/>
      <c r="KYD30" s="46"/>
      <c r="KYE30" s="46"/>
      <c r="KYF30" s="46"/>
      <c r="KYG30" s="46"/>
      <c r="KYH30" s="46"/>
      <c r="KYI30" s="46"/>
      <c r="KYJ30" s="46"/>
      <c r="KYK30" s="46"/>
      <c r="KYL30" s="46"/>
      <c r="KYM30" s="46"/>
      <c r="KYN30" s="46"/>
      <c r="KYO30" s="46"/>
      <c r="KYP30" s="46"/>
      <c r="KYQ30" s="46"/>
      <c r="KYR30" s="46"/>
      <c r="KYS30" s="46"/>
      <c r="KYT30" s="46"/>
      <c r="KYU30" s="46"/>
      <c r="KYV30" s="46"/>
      <c r="KYW30" s="46"/>
      <c r="KYX30" s="70"/>
      <c r="KYY30" s="55"/>
      <c r="KYZ30" s="55"/>
      <c r="KZA30" s="70"/>
      <c r="KZB30" s="46"/>
      <c r="KZC30" s="46"/>
      <c r="KZD30" s="46"/>
      <c r="KZE30" s="46"/>
      <c r="KZF30" s="46"/>
      <c r="KZG30" s="46"/>
      <c r="KZH30" s="46"/>
      <c r="KZI30" s="46"/>
      <c r="KZJ30" s="46"/>
      <c r="KZK30" s="46"/>
      <c r="KZL30" s="46"/>
      <c r="KZM30" s="46"/>
      <c r="KZN30" s="46"/>
      <c r="KZO30" s="46"/>
      <c r="KZP30" s="46"/>
      <c r="KZQ30" s="46"/>
      <c r="KZR30" s="46"/>
      <c r="KZS30" s="46"/>
      <c r="KZT30" s="46"/>
      <c r="KZU30" s="46"/>
      <c r="KZV30" s="70"/>
      <c r="KZW30" s="55"/>
      <c r="KZX30" s="55"/>
      <c r="KZY30" s="70"/>
      <c r="KZZ30" s="46"/>
      <c r="LAA30" s="46"/>
      <c r="LAB30" s="46"/>
      <c r="LAC30" s="46"/>
      <c r="LAD30" s="46"/>
      <c r="LAE30" s="46"/>
      <c r="LAF30" s="46"/>
      <c r="LAG30" s="46"/>
      <c r="LAH30" s="46"/>
      <c r="LAI30" s="46"/>
      <c r="LAJ30" s="46"/>
      <c r="LAK30" s="46"/>
      <c r="LAL30" s="46"/>
      <c r="LAM30" s="46"/>
      <c r="LAN30" s="46"/>
      <c r="LAO30" s="46"/>
      <c r="LAP30" s="46"/>
      <c r="LAQ30" s="46"/>
      <c r="LAR30" s="46"/>
      <c r="LAS30" s="46"/>
      <c r="LAT30" s="70"/>
      <c r="LAU30" s="55"/>
      <c r="LAV30" s="55"/>
      <c r="LAW30" s="70"/>
      <c r="LAX30" s="46"/>
      <c r="LAY30" s="46"/>
      <c r="LAZ30" s="46"/>
      <c r="LBA30" s="46"/>
      <c r="LBB30" s="46"/>
      <c r="LBC30" s="46"/>
      <c r="LBD30" s="46"/>
      <c r="LBE30" s="46"/>
      <c r="LBF30" s="46"/>
      <c r="LBG30" s="46"/>
      <c r="LBH30" s="46"/>
      <c r="LBI30" s="46"/>
      <c r="LBJ30" s="46"/>
      <c r="LBK30" s="46"/>
      <c r="LBL30" s="46"/>
      <c r="LBM30" s="46"/>
      <c r="LBN30" s="46"/>
      <c r="LBO30" s="46"/>
      <c r="LBP30" s="46"/>
      <c r="LBQ30" s="46"/>
      <c r="LBR30" s="70"/>
      <c r="LBS30" s="55"/>
      <c r="LBT30" s="55"/>
      <c r="LBU30" s="70"/>
      <c r="LBV30" s="46"/>
      <c r="LBW30" s="46"/>
      <c r="LBX30" s="46"/>
      <c r="LBY30" s="46"/>
      <c r="LBZ30" s="46"/>
      <c r="LCA30" s="46"/>
      <c r="LCB30" s="46"/>
      <c r="LCC30" s="46"/>
      <c r="LCD30" s="46"/>
      <c r="LCE30" s="46"/>
      <c r="LCF30" s="46"/>
      <c r="LCG30" s="46"/>
      <c r="LCH30" s="46"/>
      <c r="LCI30" s="46"/>
      <c r="LCJ30" s="46"/>
      <c r="LCK30" s="46"/>
      <c r="LCL30" s="46"/>
      <c r="LCM30" s="46"/>
      <c r="LCN30" s="46"/>
      <c r="LCO30" s="46"/>
      <c r="LCP30" s="70"/>
      <c r="LCQ30" s="55"/>
      <c r="LCR30" s="55"/>
      <c r="LCS30" s="70"/>
      <c r="LCT30" s="46"/>
      <c r="LCU30" s="46"/>
      <c r="LCV30" s="46"/>
      <c r="LCW30" s="46"/>
      <c r="LCX30" s="46"/>
      <c r="LCY30" s="46"/>
      <c r="LCZ30" s="46"/>
      <c r="LDA30" s="46"/>
      <c r="LDB30" s="46"/>
      <c r="LDC30" s="46"/>
      <c r="LDD30" s="46"/>
      <c r="LDE30" s="46"/>
      <c r="LDF30" s="46"/>
      <c r="LDG30" s="46"/>
      <c r="LDH30" s="46"/>
      <c r="LDI30" s="46"/>
      <c r="LDJ30" s="46"/>
      <c r="LDK30" s="46"/>
      <c r="LDL30" s="46"/>
      <c r="LDM30" s="46"/>
      <c r="LDN30" s="70"/>
      <c r="LDO30" s="55"/>
      <c r="LDP30" s="55"/>
      <c r="LDQ30" s="70"/>
      <c r="LDR30" s="46"/>
      <c r="LDS30" s="46"/>
      <c r="LDT30" s="46"/>
      <c r="LDU30" s="46"/>
      <c r="LDV30" s="46"/>
      <c r="LDW30" s="46"/>
      <c r="LDX30" s="46"/>
      <c r="LDY30" s="46"/>
      <c r="LDZ30" s="46"/>
      <c r="LEA30" s="46"/>
      <c r="LEB30" s="46"/>
      <c r="LEC30" s="46"/>
      <c r="LED30" s="46"/>
      <c r="LEE30" s="46"/>
      <c r="LEF30" s="46"/>
      <c r="LEG30" s="46"/>
      <c r="LEH30" s="46"/>
      <c r="LEI30" s="46"/>
      <c r="LEJ30" s="46"/>
      <c r="LEK30" s="46"/>
      <c r="LEL30" s="70"/>
      <c r="LEM30" s="55"/>
      <c r="LEN30" s="55"/>
      <c r="LEO30" s="70"/>
      <c r="LEP30" s="46"/>
      <c r="LEQ30" s="46"/>
      <c r="LER30" s="46"/>
      <c r="LES30" s="46"/>
      <c r="LET30" s="46"/>
      <c r="LEU30" s="46"/>
      <c r="LEV30" s="46"/>
      <c r="LEW30" s="46"/>
      <c r="LEX30" s="46"/>
      <c r="LEY30" s="46"/>
      <c r="LEZ30" s="46"/>
      <c r="LFA30" s="46"/>
      <c r="LFB30" s="46"/>
      <c r="LFC30" s="46"/>
      <c r="LFD30" s="46"/>
      <c r="LFE30" s="46"/>
      <c r="LFF30" s="46"/>
      <c r="LFG30" s="46"/>
      <c r="LFH30" s="46"/>
      <c r="LFI30" s="46"/>
      <c r="LFJ30" s="70"/>
      <c r="LFK30" s="55"/>
      <c r="LFL30" s="55"/>
      <c r="LFM30" s="70"/>
      <c r="LFN30" s="46"/>
      <c r="LFO30" s="46"/>
      <c r="LFP30" s="46"/>
      <c r="LFQ30" s="46"/>
      <c r="LFR30" s="46"/>
      <c r="LFS30" s="46"/>
      <c r="LFT30" s="46"/>
      <c r="LFU30" s="46"/>
      <c r="LFV30" s="46"/>
      <c r="LFW30" s="46"/>
      <c r="LFX30" s="46"/>
      <c r="LFY30" s="46"/>
      <c r="LFZ30" s="46"/>
      <c r="LGA30" s="46"/>
      <c r="LGB30" s="46"/>
      <c r="LGC30" s="46"/>
      <c r="LGD30" s="46"/>
      <c r="LGE30" s="46"/>
      <c r="LGF30" s="46"/>
      <c r="LGG30" s="46"/>
      <c r="LGH30" s="70"/>
      <c r="LGI30" s="55"/>
      <c r="LGJ30" s="55"/>
      <c r="LGK30" s="70"/>
      <c r="LGL30" s="46"/>
      <c r="LGM30" s="46"/>
      <c r="LGN30" s="46"/>
      <c r="LGO30" s="46"/>
      <c r="LGP30" s="46"/>
      <c r="LGQ30" s="46"/>
      <c r="LGR30" s="46"/>
      <c r="LGS30" s="46"/>
      <c r="LGT30" s="46"/>
      <c r="LGU30" s="46"/>
      <c r="LGV30" s="46"/>
      <c r="LGW30" s="46"/>
      <c r="LGX30" s="46"/>
      <c r="LGY30" s="46"/>
      <c r="LGZ30" s="46"/>
      <c r="LHA30" s="46"/>
      <c r="LHB30" s="46"/>
      <c r="LHC30" s="46"/>
      <c r="LHD30" s="46"/>
      <c r="LHE30" s="46"/>
      <c r="LHF30" s="70"/>
      <c r="LHG30" s="55"/>
      <c r="LHH30" s="55"/>
      <c r="LHI30" s="70"/>
      <c r="LHJ30" s="46"/>
      <c r="LHK30" s="46"/>
      <c r="LHL30" s="46"/>
      <c r="LHM30" s="46"/>
      <c r="LHN30" s="46"/>
      <c r="LHO30" s="46"/>
      <c r="LHP30" s="46"/>
      <c r="LHQ30" s="46"/>
      <c r="LHR30" s="46"/>
      <c r="LHS30" s="46"/>
      <c r="LHT30" s="46"/>
      <c r="LHU30" s="46"/>
      <c r="LHV30" s="46"/>
      <c r="LHW30" s="46"/>
      <c r="LHX30" s="46"/>
      <c r="LHY30" s="46"/>
      <c r="LHZ30" s="46"/>
      <c r="LIA30" s="46"/>
      <c r="LIB30" s="46"/>
      <c r="LIC30" s="46"/>
      <c r="LID30" s="70"/>
      <c r="LIE30" s="55"/>
      <c r="LIF30" s="55"/>
      <c r="LIG30" s="70"/>
      <c r="LIH30" s="46"/>
      <c r="LII30" s="46"/>
      <c r="LIJ30" s="46"/>
      <c r="LIK30" s="46"/>
      <c r="LIL30" s="46"/>
      <c r="LIM30" s="46"/>
      <c r="LIN30" s="46"/>
      <c r="LIO30" s="46"/>
      <c r="LIP30" s="46"/>
      <c r="LIQ30" s="46"/>
      <c r="LIR30" s="46"/>
      <c r="LIS30" s="46"/>
      <c r="LIT30" s="46"/>
      <c r="LIU30" s="46"/>
      <c r="LIV30" s="46"/>
      <c r="LIW30" s="46"/>
      <c r="LIX30" s="46"/>
      <c r="LIY30" s="46"/>
      <c r="LIZ30" s="46"/>
      <c r="LJA30" s="46"/>
      <c r="LJB30" s="70"/>
      <c r="LJC30" s="55"/>
      <c r="LJD30" s="55"/>
      <c r="LJE30" s="70"/>
      <c r="LJF30" s="46"/>
      <c r="LJG30" s="46"/>
      <c r="LJH30" s="46"/>
      <c r="LJI30" s="46"/>
      <c r="LJJ30" s="46"/>
      <c r="LJK30" s="46"/>
      <c r="LJL30" s="46"/>
      <c r="LJM30" s="46"/>
      <c r="LJN30" s="46"/>
      <c r="LJO30" s="46"/>
      <c r="LJP30" s="46"/>
      <c r="LJQ30" s="46"/>
      <c r="LJR30" s="46"/>
      <c r="LJS30" s="46"/>
      <c r="LJT30" s="46"/>
      <c r="LJU30" s="46"/>
      <c r="LJV30" s="46"/>
      <c r="LJW30" s="46"/>
      <c r="LJX30" s="46"/>
      <c r="LJY30" s="46"/>
      <c r="LJZ30" s="70"/>
      <c r="LKA30" s="55"/>
      <c r="LKB30" s="55"/>
      <c r="LKC30" s="70"/>
      <c r="LKD30" s="46"/>
      <c r="LKE30" s="46"/>
      <c r="LKF30" s="46"/>
      <c r="LKG30" s="46"/>
      <c r="LKH30" s="46"/>
      <c r="LKI30" s="46"/>
      <c r="LKJ30" s="46"/>
      <c r="LKK30" s="46"/>
      <c r="LKL30" s="46"/>
      <c r="LKM30" s="46"/>
      <c r="LKN30" s="46"/>
      <c r="LKO30" s="46"/>
      <c r="LKP30" s="46"/>
      <c r="LKQ30" s="46"/>
      <c r="LKR30" s="46"/>
      <c r="LKS30" s="46"/>
      <c r="LKT30" s="46"/>
      <c r="LKU30" s="46"/>
      <c r="LKV30" s="46"/>
      <c r="LKW30" s="46"/>
      <c r="LKX30" s="70"/>
      <c r="LKY30" s="55"/>
      <c r="LKZ30" s="55"/>
      <c r="LLA30" s="70"/>
      <c r="LLB30" s="46"/>
      <c r="LLC30" s="46"/>
      <c r="LLD30" s="46"/>
      <c r="LLE30" s="46"/>
      <c r="LLF30" s="46"/>
      <c r="LLG30" s="46"/>
      <c r="LLH30" s="46"/>
      <c r="LLI30" s="46"/>
      <c r="LLJ30" s="46"/>
      <c r="LLK30" s="46"/>
      <c r="LLL30" s="46"/>
      <c r="LLM30" s="46"/>
      <c r="LLN30" s="46"/>
      <c r="LLO30" s="46"/>
      <c r="LLP30" s="46"/>
      <c r="LLQ30" s="46"/>
      <c r="LLR30" s="46"/>
      <c r="LLS30" s="46"/>
      <c r="LLT30" s="46"/>
      <c r="LLU30" s="46"/>
      <c r="LLV30" s="70"/>
      <c r="LLW30" s="55"/>
      <c r="LLX30" s="55"/>
      <c r="LLY30" s="70"/>
      <c r="LLZ30" s="46"/>
      <c r="LMA30" s="46"/>
      <c r="LMB30" s="46"/>
      <c r="LMC30" s="46"/>
      <c r="LMD30" s="46"/>
      <c r="LME30" s="46"/>
      <c r="LMF30" s="46"/>
      <c r="LMG30" s="46"/>
      <c r="LMH30" s="46"/>
      <c r="LMI30" s="46"/>
      <c r="LMJ30" s="46"/>
      <c r="LMK30" s="46"/>
      <c r="LML30" s="46"/>
      <c r="LMM30" s="46"/>
      <c r="LMN30" s="46"/>
      <c r="LMO30" s="46"/>
      <c r="LMP30" s="46"/>
      <c r="LMQ30" s="46"/>
      <c r="LMR30" s="46"/>
      <c r="LMS30" s="46"/>
      <c r="LMT30" s="70"/>
      <c r="LMU30" s="55"/>
      <c r="LMV30" s="55"/>
      <c r="LMW30" s="70"/>
      <c r="LMX30" s="46"/>
      <c r="LMY30" s="46"/>
      <c r="LMZ30" s="46"/>
      <c r="LNA30" s="46"/>
      <c r="LNB30" s="46"/>
      <c r="LNC30" s="46"/>
      <c r="LND30" s="46"/>
      <c r="LNE30" s="46"/>
      <c r="LNF30" s="46"/>
      <c r="LNG30" s="46"/>
      <c r="LNH30" s="46"/>
      <c r="LNI30" s="46"/>
      <c r="LNJ30" s="46"/>
      <c r="LNK30" s="46"/>
      <c r="LNL30" s="46"/>
      <c r="LNM30" s="46"/>
      <c r="LNN30" s="46"/>
      <c r="LNO30" s="46"/>
      <c r="LNP30" s="46"/>
      <c r="LNQ30" s="46"/>
      <c r="LNR30" s="70"/>
      <c r="LNS30" s="55"/>
      <c r="LNT30" s="55"/>
      <c r="LNU30" s="70"/>
      <c r="LNV30" s="46"/>
      <c r="LNW30" s="46"/>
      <c r="LNX30" s="46"/>
      <c r="LNY30" s="46"/>
      <c r="LNZ30" s="46"/>
      <c r="LOA30" s="46"/>
      <c r="LOB30" s="46"/>
      <c r="LOC30" s="46"/>
      <c r="LOD30" s="46"/>
      <c r="LOE30" s="46"/>
      <c r="LOF30" s="46"/>
      <c r="LOG30" s="46"/>
      <c r="LOH30" s="46"/>
      <c r="LOI30" s="46"/>
      <c r="LOJ30" s="46"/>
      <c r="LOK30" s="46"/>
      <c r="LOL30" s="46"/>
      <c r="LOM30" s="46"/>
      <c r="LON30" s="46"/>
      <c r="LOO30" s="46"/>
      <c r="LOP30" s="70"/>
      <c r="LOQ30" s="55"/>
      <c r="LOR30" s="55"/>
      <c r="LOS30" s="70"/>
      <c r="LOT30" s="46"/>
      <c r="LOU30" s="46"/>
      <c r="LOV30" s="46"/>
      <c r="LOW30" s="46"/>
      <c r="LOX30" s="46"/>
      <c r="LOY30" s="46"/>
      <c r="LOZ30" s="46"/>
      <c r="LPA30" s="46"/>
      <c r="LPB30" s="46"/>
      <c r="LPC30" s="46"/>
      <c r="LPD30" s="46"/>
      <c r="LPE30" s="46"/>
      <c r="LPF30" s="46"/>
      <c r="LPG30" s="46"/>
      <c r="LPH30" s="46"/>
      <c r="LPI30" s="46"/>
      <c r="LPJ30" s="46"/>
      <c r="LPK30" s="46"/>
      <c r="LPL30" s="46"/>
      <c r="LPM30" s="46"/>
      <c r="LPN30" s="70"/>
      <c r="LPO30" s="55"/>
      <c r="LPP30" s="55"/>
      <c r="LPQ30" s="70"/>
      <c r="LPR30" s="46"/>
      <c r="LPS30" s="46"/>
      <c r="LPT30" s="46"/>
      <c r="LPU30" s="46"/>
      <c r="LPV30" s="46"/>
      <c r="LPW30" s="46"/>
      <c r="LPX30" s="46"/>
      <c r="LPY30" s="46"/>
      <c r="LPZ30" s="46"/>
      <c r="LQA30" s="46"/>
      <c r="LQB30" s="46"/>
      <c r="LQC30" s="46"/>
      <c r="LQD30" s="46"/>
      <c r="LQE30" s="46"/>
      <c r="LQF30" s="46"/>
      <c r="LQG30" s="46"/>
      <c r="LQH30" s="46"/>
      <c r="LQI30" s="46"/>
      <c r="LQJ30" s="46"/>
      <c r="LQK30" s="46"/>
      <c r="LQL30" s="70"/>
      <c r="LQM30" s="55"/>
      <c r="LQN30" s="55"/>
      <c r="LQO30" s="70"/>
      <c r="LQP30" s="46"/>
      <c r="LQQ30" s="46"/>
      <c r="LQR30" s="46"/>
      <c r="LQS30" s="46"/>
      <c r="LQT30" s="46"/>
      <c r="LQU30" s="46"/>
      <c r="LQV30" s="46"/>
      <c r="LQW30" s="46"/>
      <c r="LQX30" s="46"/>
      <c r="LQY30" s="46"/>
      <c r="LQZ30" s="46"/>
      <c r="LRA30" s="46"/>
      <c r="LRB30" s="46"/>
      <c r="LRC30" s="46"/>
      <c r="LRD30" s="46"/>
      <c r="LRE30" s="46"/>
      <c r="LRF30" s="46"/>
      <c r="LRG30" s="46"/>
      <c r="LRH30" s="46"/>
      <c r="LRI30" s="46"/>
      <c r="LRJ30" s="70"/>
      <c r="LRK30" s="55"/>
      <c r="LRL30" s="55"/>
      <c r="LRM30" s="70"/>
      <c r="LRN30" s="46"/>
      <c r="LRO30" s="46"/>
      <c r="LRP30" s="46"/>
      <c r="LRQ30" s="46"/>
      <c r="LRR30" s="46"/>
      <c r="LRS30" s="46"/>
      <c r="LRT30" s="46"/>
      <c r="LRU30" s="46"/>
      <c r="LRV30" s="46"/>
      <c r="LRW30" s="46"/>
      <c r="LRX30" s="46"/>
      <c r="LRY30" s="46"/>
      <c r="LRZ30" s="46"/>
      <c r="LSA30" s="46"/>
      <c r="LSB30" s="46"/>
      <c r="LSC30" s="46"/>
      <c r="LSD30" s="46"/>
      <c r="LSE30" s="46"/>
      <c r="LSF30" s="46"/>
      <c r="LSG30" s="46"/>
      <c r="LSH30" s="70"/>
      <c r="LSI30" s="55"/>
      <c r="LSJ30" s="55"/>
      <c r="LSK30" s="70"/>
      <c r="LSL30" s="46"/>
      <c r="LSM30" s="46"/>
      <c r="LSN30" s="46"/>
      <c r="LSO30" s="46"/>
      <c r="LSP30" s="46"/>
      <c r="LSQ30" s="46"/>
      <c r="LSR30" s="46"/>
      <c r="LSS30" s="46"/>
      <c r="LST30" s="46"/>
      <c r="LSU30" s="46"/>
      <c r="LSV30" s="46"/>
      <c r="LSW30" s="46"/>
      <c r="LSX30" s="46"/>
      <c r="LSY30" s="46"/>
      <c r="LSZ30" s="46"/>
      <c r="LTA30" s="46"/>
      <c r="LTB30" s="46"/>
      <c r="LTC30" s="46"/>
      <c r="LTD30" s="46"/>
      <c r="LTE30" s="46"/>
      <c r="LTF30" s="70"/>
      <c r="LTG30" s="55"/>
      <c r="LTH30" s="55"/>
      <c r="LTI30" s="70"/>
      <c r="LTJ30" s="46"/>
      <c r="LTK30" s="46"/>
      <c r="LTL30" s="46"/>
      <c r="LTM30" s="46"/>
      <c r="LTN30" s="46"/>
      <c r="LTO30" s="46"/>
      <c r="LTP30" s="46"/>
      <c r="LTQ30" s="46"/>
      <c r="LTR30" s="46"/>
      <c r="LTS30" s="46"/>
      <c r="LTT30" s="46"/>
      <c r="LTU30" s="46"/>
      <c r="LTV30" s="46"/>
      <c r="LTW30" s="46"/>
      <c r="LTX30" s="46"/>
      <c r="LTY30" s="46"/>
      <c r="LTZ30" s="46"/>
      <c r="LUA30" s="46"/>
      <c r="LUB30" s="46"/>
      <c r="LUC30" s="46"/>
      <c r="LUD30" s="70"/>
      <c r="LUE30" s="55"/>
      <c r="LUF30" s="55"/>
      <c r="LUG30" s="70"/>
      <c r="LUH30" s="46"/>
      <c r="LUI30" s="46"/>
      <c r="LUJ30" s="46"/>
      <c r="LUK30" s="46"/>
      <c r="LUL30" s="46"/>
      <c r="LUM30" s="46"/>
      <c r="LUN30" s="46"/>
      <c r="LUO30" s="46"/>
      <c r="LUP30" s="46"/>
      <c r="LUQ30" s="46"/>
      <c r="LUR30" s="46"/>
      <c r="LUS30" s="46"/>
      <c r="LUT30" s="46"/>
      <c r="LUU30" s="46"/>
      <c r="LUV30" s="46"/>
      <c r="LUW30" s="46"/>
      <c r="LUX30" s="46"/>
      <c r="LUY30" s="46"/>
      <c r="LUZ30" s="46"/>
      <c r="LVA30" s="46"/>
      <c r="LVB30" s="70"/>
      <c r="LVC30" s="55"/>
      <c r="LVD30" s="55"/>
      <c r="LVE30" s="70"/>
      <c r="LVF30" s="46"/>
      <c r="LVG30" s="46"/>
      <c r="LVH30" s="46"/>
      <c r="LVI30" s="46"/>
      <c r="LVJ30" s="46"/>
      <c r="LVK30" s="46"/>
      <c r="LVL30" s="46"/>
      <c r="LVM30" s="46"/>
      <c r="LVN30" s="46"/>
      <c r="LVO30" s="46"/>
      <c r="LVP30" s="46"/>
      <c r="LVQ30" s="46"/>
      <c r="LVR30" s="46"/>
      <c r="LVS30" s="46"/>
      <c r="LVT30" s="46"/>
      <c r="LVU30" s="46"/>
      <c r="LVV30" s="46"/>
      <c r="LVW30" s="46"/>
      <c r="LVX30" s="46"/>
      <c r="LVY30" s="46"/>
      <c r="LVZ30" s="70"/>
      <c r="LWA30" s="55"/>
      <c r="LWB30" s="55"/>
      <c r="LWC30" s="70"/>
      <c r="LWD30" s="46"/>
      <c r="LWE30" s="46"/>
      <c r="LWF30" s="46"/>
      <c r="LWG30" s="46"/>
      <c r="LWH30" s="46"/>
      <c r="LWI30" s="46"/>
      <c r="LWJ30" s="46"/>
      <c r="LWK30" s="46"/>
      <c r="LWL30" s="46"/>
      <c r="LWM30" s="46"/>
      <c r="LWN30" s="46"/>
      <c r="LWO30" s="46"/>
      <c r="LWP30" s="46"/>
      <c r="LWQ30" s="46"/>
      <c r="LWR30" s="46"/>
      <c r="LWS30" s="46"/>
      <c r="LWT30" s="46"/>
      <c r="LWU30" s="46"/>
      <c r="LWV30" s="46"/>
      <c r="LWW30" s="46"/>
      <c r="LWX30" s="70"/>
      <c r="LWY30" s="55"/>
      <c r="LWZ30" s="55"/>
      <c r="LXA30" s="70"/>
      <c r="LXB30" s="46"/>
      <c r="LXC30" s="46"/>
      <c r="LXD30" s="46"/>
      <c r="LXE30" s="46"/>
      <c r="LXF30" s="46"/>
      <c r="LXG30" s="46"/>
      <c r="LXH30" s="46"/>
      <c r="LXI30" s="46"/>
      <c r="LXJ30" s="46"/>
      <c r="LXK30" s="46"/>
      <c r="LXL30" s="46"/>
      <c r="LXM30" s="46"/>
      <c r="LXN30" s="46"/>
      <c r="LXO30" s="46"/>
      <c r="LXP30" s="46"/>
      <c r="LXQ30" s="46"/>
      <c r="LXR30" s="46"/>
      <c r="LXS30" s="46"/>
      <c r="LXT30" s="46"/>
      <c r="LXU30" s="46"/>
      <c r="LXV30" s="70"/>
      <c r="LXW30" s="55"/>
      <c r="LXX30" s="55"/>
      <c r="LXY30" s="70"/>
      <c r="LXZ30" s="46"/>
      <c r="LYA30" s="46"/>
      <c r="LYB30" s="46"/>
      <c r="LYC30" s="46"/>
      <c r="LYD30" s="46"/>
      <c r="LYE30" s="46"/>
      <c r="LYF30" s="46"/>
      <c r="LYG30" s="46"/>
      <c r="LYH30" s="46"/>
      <c r="LYI30" s="46"/>
      <c r="LYJ30" s="46"/>
      <c r="LYK30" s="46"/>
      <c r="LYL30" s="46"/>
      <c r="LYM30" s="46"/>
      <c r="LYN30" s="46"/>
      <c r="LYO30" s="46"/>
      <c r="LYP30" s="46"/>
      <c r="LYQ30" s="46"/>
      <c r="LYR30" s="46"/>
      <c r="LYS30" s="46"/>
      <c r="LYT30" s="70"/>
      <c r="LYU30" s="55"/>
      <c r="LYV30" s="55"/>
      <c r="LYW30" s="70"/>
      <c r="LYX30" s="46"/>
      <c r="LYY30" s="46"/>
      <c r="LYZ30" s="46"/>
      <c r="LZA30" s="46"/>
      <c r="LZB30" s="46"/>
      <c r="LZC30" s="46"/>
      <c r="LZD30" s="46"/>
      <c r="LZE30" s="46"/>
      <c r="LZF30" s="46"/>
      <c r="LZG30" s="46"/>
      <c r="LZH30" s="46"/>
      <c r="LZI30" s="46"/>
      <c r="LZJ30" s="46"/>
      <c r="LZK30" s="46"/>
      <c r="LZL30" s="46"/>
      <c r="LZM30" s="46"/>
      <c r="LZN30" s="46"/>
      <c r="LZO30" s="46"/>
      <c r="LZP30" s="46"/>
      <c r="LZQ30" s="46"/>
      <c r="LZR30" s="70"/>
      <c r="LZS30" s="55"/>
      <c r="LZT30" s="55"/>
      <c r="LZU30" s="70"/>
      <c r="LZV30" s="46"/>
      <c r="LZW30" s="46"/>
      <c r="LZX30" s="46"/>
      <c r="LZY30" s="46"/>
      <c r="LZZ30" s="46"/>
      <c r="MAA30" s="46"/>
      <c r="MAB30" s="46"/>
      <c r="MAC30" s="46"/>
      <c r="MAD30" s="46"/>
      <c r="MAE30" s="46"/>
      <c r="MAF30" s="46"/>
      <c r="MAG30" s="46"/>
      <c r="MAH30" s="46"/>
      <c r="MAI30" s="46"/>
      <c r="MAJ30" s="46"/>
      <c r="MAK30" s="46"/>
      <c r="MAL30" s="46"/>
      <c r="MAM30" s="46"/>
      <c r="MAN30" s="46"/>
      <c r="MAO30" s="46"/>
      <c r="MAP30" s="70"/>
      <c r="MAQ30" s="55"/>
      <c r="MAR30" s="55"/>
      <c r="MAS30" s="70"/>
      <c r="MAT30" s="46"/>
      <c r="MAU30" s="46"/>
      <c r="MAV30" s="46"/>
      <c r="MAW30" s="46"/>
      <c r="MAX30" s="46"/>
      <c r="MAY30" s="46"/>
      <c r="MAZ30" s="46"/>
      <c r="MBA30" s="46"/>
      <c r="MBB30" s="46"/>
      <c r="MBC30" s="46"/>
      <c r="MBD30" s="46"/>
      <c r="MBE30" s="46"/>
      <c r="MBF30" s="46"/>
      <c r="MBG30" s="46"/>
      <c r="MBH30" s="46"/>
      <c r="MBI30" s="46"/>
      <c r="MBJ30" s="46"/>
      <c r="MBK30" s="46"/>
      <c r="MBL30" s="46"/>
      <c r="MBM30" s="46"/>
      <c r="MBN30" s="70"/>
      <c r="MBO30" s="55"/>
      <c r="MBP30" s="55"/>
      <c r="MBQ30" s="70"/>
      <c r="MBR30" s="46"/>
      <c r="MBS30" s="46"/>
      <c r="MBT30" s="46"/>
      <c r="MBU30" s="46"/>
      <c r="MBV30" s="46"/>
      <c r="MBW30" s="46"/>
      <c r="MBX30" s="46"/>
      <c r="MBY30" s="46"/>
      <c r="MBZ30" s="46"/>
      <c r="MCA30" s="46"/>
      <c r="MCB30" s="46"/>
      <c r="MCC30" s="46"/>
      <c r="MCD30" s="46"/>
      <c r="MCE30" s="46"/>
      <c r="MCF30" s="46"/>
      <c r="MCG30" s="46"/>
      <c r="MCH30" s="46"/>
      <c r="MCI30" s="46"/>
      <c r="MCJ30" s="46"/>
      <c r="MCK30" s="46"/>
      <c r="MCL30" s="70"/>
      <c r="MCM30" s="55"/>
      <c r="MCN30" s="55"/>
      <c r="MCO30" s="70"/>
      <c r="MCP30" s="46"/>
      <c r="MCQ30" s="46"/>
      <c r="MCR30" s="46"/>
      <c r="MCS30" s="46"/>
      <c r="MCT30" s="46"/>
      <c r="MCU30" s="46"/>
      <c r="MCV30" s="46"/>
      <c r="MCW30" s="46"/>
      <c r="MCX30" s="46"/>
      <c r="MCY30" s="46"/>
      <c r="MCZ30" s="46"/>
      <c r="MDA30" s="46"/>
      <c r="MDB30" s="46"/>
      <c r="MDC30" s="46"/>
      <c r="MDD30" s="46"/>
      <c r="MDE30" s="46"/>
      <c r="MDF30" s="46"/>
      <c r="MDG30" s="46"/>
      <c r="MDH30" s="46"/>
      <c r="MDI30" s="46"/>
      <c r="MDJ30" s="70"/>
      <c r="MDK30" s="55"/>
      <c r="MDL30" s="55"/>
      <c r="MDM30" s="70"/>
      <c r="MDN30" s="46"/>
      <c r="MDO30" s="46"/>
      <c r="MDP30" s="46"/>
      <c r="MDQ30" s="46"/>
      <c r="MDR30" s="46"/>
      <c r="MDS30" s="46"/>
      <c r="MDT30" s="46"/>
      <c r="MDU30" s="46"/>
      <c r="MDV30" s="46"/>
      <c r="MDW30" s="46"/>
      <c r="MDX30" s="46"/>
      <c r="MDY30" s="46"/>
      <c r="MDZ30" s="46"/>
      <c r="MEA30" s="46"/>
      <c r="MEB30" s="46"/>
      <c r="MEC30" s="46"/>
      <c r="MED30" s="46"/>
      <c r="MEE30" s="46"/>
      <c r="MEF30" s="46"/>
      <c r="MEG30" s="46"/>
      <c r="MEH30" s="70"/>
      <c r="MEI30" s="55"/>
      <c r="MEJ30" s="55"/>
      <c r="MEK30" s="70"/>
      <c r="MEL30" s="46"/>
      <c r="MEM30" s="46"/>
      <c r="MEN30" s="46"/>
      <c r="MEO30" s="46"/>
      <c r="MEP30" s="46"/>
      <c r="MEQ30" s="46"/>
      <c r="MER30" s="46"/>
      <c r="MES30" s="46"/>
      <c r="MET30" s="46"/>
      <c r="MEU30" s="46"/>
      <c r="MEV30" s="46"/>
      <c r="MEW30" s="46"/>
      <c r="MEX30" s="46"/>
      <c r="MEY30" s="46"/>
      <c r="MEZ30" s="46"/>
      <c r="MFA30" s="46"/>
      <c r="MFB30" s="46"/>
      <c r="MFC30" s="46"/>
      <c r="MFD30" s="46"/>
      <c r="MFE30" s="46"/>
      <c r="MFF30" s="70"/>
      <c r="MFG30" s="55"/>
      <c r="MFH30" s="55"/>
      <c r="MFI30" s="70"/>
      <c r="MFJ30" s="46"/>
      <c r="MFK30" s="46"/>
      <c r="MFL30" s="46"/>
      <c r="MFM30" s="46"/>
      <c r="MFN30" s="46"/>
      <c r="MFO30" s="46"/>
      <c r="MFP30" s="46"/>
      <c r="MFQ30" s="46"/>
      <c r="MFR30" s="46"/>
      <c r="MFS30" s="46"/>
      <c r="MFT30" s="46"/>
      <c r="MFU30" s="46"/>
      <c r="MFV30" s="46"/>
      <c r="MFW30" s="46"/>
      <c r="MFX30" s="46"/>
      <c r="MFY30" s="46"/>
      <c r="MFZ30" s="46"/>
      <c r="MGA30" s="46"/>
      <c r="MGB30" s="46"/>
      <c r="MGC30" s="46"/>
      <c r="MGD30" s="70"/>
      <c r="MGE30" s="55"/>
      <c r="MGF30" s="55"/>
      <c r="MGG30" s="70"/>
      <c r="MGH30" s="46"/>
      <c r="MGI30" s="46"/>
      <c r="MGJ30" s="46"/>
      <c r="MGK30" s="46"/>
      <c r="MGL30" s="46"/>
      <c r="MGM30" s="46"/>
      <c r="MGN30" s="46"/>
      <c r="MGO30" s="46"/>
      <c r="MGP30" s="46"/>
      <c r="MGQ30" s="46"/>
      <c r="MGR30" s="46"/>
      <c r="MGS30" s="46"/>
      <c r="MGT30" s="46"/>
      <c r="MGU30" s="46"/>
      <c r="MGV30" s="46"/>
      <c r="MGW30" s="46"/>
      <c r="MGX30" s="46"/>
      <c r="MGY30" s="46"/>
      <c r="MGZ30" s="46"/>
      <c r="MHA30" s="46"/>
      <c r="MHB30" s="70"/>
      <c r="MHC30" s="55"/>
      <c r="MHD30" s="55"/>
      <c r="MHE30" s="70"/>
      <c r="MHF30" s="46"/>
      <c r="MHG30" s="46"/>
      <c r="MHH30" s="46"/>
      <c r="MHI30" s="46"/>
      <c r="MHJ30" s="46"/>
      <c r="MHK30" s="46"/>
      <c r="MHL30" s="46"/>
      <c r="MHM30" s="46"/>
      <c r="MHN30" s="46"/>
      <c r="MHO30" s="46"/>
      <c r="MHP30" s="46"/>
      <c r="MHQ30" s="46"/>
      <c r="MHR30" s="46"/>
      <c r="MHS30" s="46"/>
      <c r="MHT30" s="46"/>
      <c r="MHU30" s="46"/>
      <c r="MHV30" s="46"/>
      <c r="MHW30" s="46"/>
      <c r="MHX30" s="46"/>
      <c r="MHY30" s="46"/>
      <c r="MHZ30" s="70"/>
      <c r="MIA30" s="55"/>
      <c r="MIB30" s="55"/>
      <c r="MIC30" s="70"/>
      <c r="MID30" s="46"/>
      <c r="MIE30" s="46"/>
      <c r="MIF30" s="46"/>
      <c r="MIG30" s="46"/>
      <c r="MIH30" s="46"/>
      <c r="MII30" s="46"/>
      <c r="MIJ30" s="46"/>
      <c r="MIK30" s="46"/>
      <c r="MIL30" s="46"/>
      <c r="MIM30" s="46"/>
      <c r="MIN30" s="46"/>
      <c r="MIO30" s="46"/>
      <c r="MIP30" s="46"/>
      <c r="MIQ30" s="46"/>
      <c r="MIR30" s="46"/>
      <c r="MIS30" s="46"/>
      <c r="MIT30" s="46"/>
      <c r="MIU30" s="46"/>
      <c r="MIV30" s="46"/>
      <c r="MIW30" s="46"/>
      <c r="MIX30" s="70"/>
      <c r="MIY30" s="55"/>
      <c r="MIZ30" s="55"/>
      <c r="MJA30" s="70"/>
      <c r="MJB30" s="46"/>
      <c r="MJC30" s="46"/>
      <c r="MJD30" s="46"/>
      <c r="MJE30" s="46"/>
      <c r="MJF30" s="46"/>
      <c r="MJG30" s="46"/>
      <c r="MJH30" s="46"/>
      <c r="MJI30" s="46"/>
      <c r="MJJ30" s="46"/>
      <c r="MJK30" s="46"/>
      <c r="MJL30" s="46"/>
      <c r="MJM30" s="46"/>
      <c r="MJN30" s="46"/>
      <c r="MJO30" s="46"/>
      <c r="MJP30" s="46"/>
      <c r="MJQ30" s="46"/>
      <c r="MJR30" s="46"/>
      <c r="MJS30" s="46"/>
      <c r="MJT30" s="46"/>
      <c r="MJU30" s="46"/>
      <c r="MJV30" s="70"/>
      <c r="MJW30" s="55"/>
      <c r="MJX30" s="55"/>
      <c r="MJY30" s="70"/>
      <c r="MJZ30" s="46"/>
      <c r="MKA30" s="46"/>
      <c r="MKB30" s="46"/>
      <c r="MKC30" s="46"/>
      <c r="MKD30" s="46"/>
      <c r="MKE30" s="46"/>
      <c r="MKF30" s="46"/>
      <c r="MKG30" s="46"/>
      <c r="MKH30" s="46"/>
      <c r="MKI30" s="46"/>
      <c r="MKJ30" s="46"/>
      <c r="MKK30" s="46"/>
      <c r="MKL30" s="46"/>
      <c r="MKM30" s="46"/>
      <c r="MKN30" s="46"/>
      <c r="MKO30" s="46"/>
      <c r="MKP30" s="46"/>
      <c r="MKQ30" s="46"/>
      <c r="MKR30" s="46"/>
      <c r="MKS30" s="46"/>
      <c r="MKT30" s="70"/>
      <c r="MKU30" s="55"/>
      <c r="MKV30" s="55"/>
      <c r="MKW30" s="70"/>
      <c r="MKX30" s="46"/>
      <c r="MKY30" s="46"/>
      <c r="MKZ30" s="46"/>
      <c r="MLA30" s="46"/>
      <c r="MLB30" s="46"/>
      <c r="MLC30" s="46"/>
      <c r="MLD30" s="46"/>
      <c r="MLE30" s="46"/>
      <c r="MLF30" s="46"/>
      <c r="MLG30" s="46"/>
      <c r="MLH30" s="46"/>
      <c r="MLI30" s="46"/>
      <c r="MLJ30" s="46"/>
      <c r="MLK30" s="46"/>
      <c r="MLL30" s="46"/>
      <c r="MLM30" s="46"/>
      <c r="MLN30" s="46"/>
      <c r="MLO30" s="46"/>
      <c r="MLP30" s="46"/>
      <c r="MLQ30" s="46"/>
      <c r="MLR30" s="70"/>
      <c r="MLS30" s="55"/>
      <c r="MLT30" s="55"/>
      <c r="MLU30" s="70"/>
      <c r="MLV30" s="46"/>
      <c r="MLW30" s="46"/>
      <c r="MLX30" s="46"/>
      <c r="MLY30" s="46"/>
      <c r="MLZ30" s="46"/>
      <c r="MMA30" s="46"/>
      <c r="MMB30" s="46"/>
      <c r="MMC30" s="46"/>
      <c r="MMD30" s="46"/>
      <c r="MME30" s="46"/>
      <c r="MMF30" s="46"/>
      <c r="MMG30" s="46"/>
      <c r="MMH30" s="46"/>
      <c r="MMI30" s="46"/>
      <c r="MMJ30" s="46"/>
      <c r="MMK30" s="46"/>
      <c r="MML30" s="46"/>
      <c r="MMM30" s="46"/>
      <c r="MMN30" s="46"/>
      <c r="MMO30" s="46"/>
      <c r="MMP30" s="70"/>
      <c r="MMQ30" s="55"/>
      <c r="MMR30" s="55"/>
      <c r="MMS30" s="70"/>
      <c r="MMT30" s="46"/>
      <c r="MMU30" s="46"/>
      <c r="MMV30" s="46"/>
      <c r="MMW30" s="46"/>
      <c r="MMX30" s="46"/>
      <c r="MMY30" s="46"/>
      <c r="MMZ30" s="46"/>
      <c r="MNA30" s="46"/>
      <c r="MNB30" s="46"/>
      <c r="MNC30" s="46"/>
      <c r="MND30" s="46"/>
      <c r="MNE30" s="46"/>
      <c r="MNF30" s="46"/>
      <c r="MNG30" s="46"/>
      <c r="MNH30" s="46"/>
      <c r="MNI30" s="46"/>
      <c r="MNJ30" s="46"/>
      <c r="MNK30" s="46"/>
      <c r="MNL30" s="46"/>
      <c r="MNM30" s="46"/>
      <c r="MNN30" s="70"/>
      <c r="MNO30" s="55"/>
      <c r="MNP30" s="55"/>
      <c r="MNQ30" s="70"/>
      <c r="MNR30" s="46"/>
      <c r="MNS30" s="46"/>
      <c r="MNT30" s="46"/>
      <c r="MNU30" s="46"/>
      <c r="MNV30" s="46"/>
      <c r="MNW30" s="46"/>
      <c r="MNX30" s="46"/>
      <c r="MNY30" s="46"/>
      <c r="MNZ30" s="46"/>
      <c r="MOA30" s="46"/>
      <c r="MOB30" s="46"/>
      <c r="MOC30" s="46"/>
      <c r="MOD30" s="46"/>
      <c r="MOE30" s="46"/>
      <c r="MOF30" s="46"/>
      <c r="MOG30" s="46"/>
      <c r="MOH30" s="46"/>
      <c r="MOI30" s="46"/>
      <c r="MOJ30" s="46"/>
      <c r="MOK30" s="46"/>
      <c r="MOL30" s="70"/>
      <c r="MOM30" s="55"/>
      <c r="MON30" s="55"/>
      <c r="MOO30" s="70"/>
      <c r="MOP30" s="46"/>
      <c r="MOQ30" s="46"/>
      <c r="MOR30" s="46"/>
      <c r="MOS30" s="46"/>
      <c r="MOT30" s="46"/>
      <c r="MOU30" s="46"/>
      <c r="MOV30" s="46"/>
      <c r="MOW30" s="46"/>
      <c r="MOX30" s="46"/>
      <c r="MOY30" s="46"/>
      <c r="MOZ30" s="46"/>
      <c r="MPA30" s="46"/>
      <c r="MPB30" s="46"/>
      <c r="MPC30" s="46"/>
      <c r="MPD30" s="46"/>
      <c r="MPE30" s="46"/>
      <c r="MPF30" s="46"/>
      <c r="MPG30" s="46"/>
      <c r="MPH30" s="46"/>
      <c r="MPI30" s="46"/>
      <c r="MPJ30" s="70"/>
      <c r="MPK30" s="55"/>
      <c r="MPL30" s="55"/>
      <c r="MPM30" s="70"/>
      <c r="MPN30" s="46"/>
      <c r="MPO30" s="46"/>
      <c r="MPP30" s="46"/>
      <c r="MPQ30" s="46"/>
      <c r="MPR30" s="46"/>
      <c r="MPS30" s="46"/>
      <c r="MPT30" s="46"/>
      <c r="MPU30" s="46"/>
      <c r="MPV30" s="46"/>
      <c r="MPW30" s="46"/>
      <c r="MPX30" s="46"/>
      <c r="MPY30" s="46"/>
      <c r="MPZ30" s="46"/>
      <c r="MQA30" s="46"/>
      <c r="MQB30" s="46"/>
      <c r="MQC30" s="46"/>
      <c r="MQD30" s="46"/>
      <c r="MQE30" s="46"/>
      <c r="MQF30" s="46"/>
      <c r="MQG30" s="46"/>
      <c r="MQH30" s="70"/>
      <c r="MQI30" s="55"/>
      <c r="MQJ30" s="55"/>
      <c r="MQK30" s="70"/>
      <c r="MQL30" s="46"/>
      <c r="MQM30" s="46"/>
      <c r="MQN30" s="46"/>
      <c r="MQO30" s="46"/>
      <c r="MQP30" s="46"/>
      <c r="MQQ30" s="46"/>
      <c r="MQR30" s="46"/>
      <c r="MQS30" s="46"/>
      <c r="MQT30" s="46"/>
      <c r="MQU30" s="46"/>
      <c r="MQV30" s="46"/>
      <c r="MQW30" s="46"/>
      <c r="MQX30" s="46"/>
      <c r="MQY30" s="46"/>
      <c r="MQZ30" s="46"/>
      <c r="MRA30" s="46"/>
      <c r="MRB30" s="46"/>
      <c r="MRC30" s="46"/>
      <c r="MRD30" s="46"/>
      <c r="MRE30" s="46"/>
      <c r="MRF30" s="70"/>
      <c r="MRG30" s="55"/>
      <c r="MRH30" s="55"/>
      <c r="MRI30" s="70"/>
      <c r="MRJ30" s="46"/>
      <c r="MRK30" s="46"/>
      <c r="MRL30" s="46"/>
      <c r="MRM30" s="46"/>
      <c r="MRN30" s="46"/>
      <c r="MRO30" s="46"/>
      <c r="MRP30" s="46"/>
      <c r="MRQ30" s="46"/>
      <c r="MRR30" s="46"/>
      <c r="MRS30" s="46"/>
      <c r="MRT30" s="46"/>
      <c r="MRU30" s="46"/>
      <c r="MRV30" s="46"/>
      <c r="MRW30" s="46"/>
      <c r="MRX30" s="46"/>
      <c r="MRY30" s="46"/>
      <c r="MRZ30" s="46"/>
      <c r="MSA30" s="46"/>
      <c r="MSB30" s="46"/>
      <c r="MSC30" s="46"/>
      <c r="MSD30" s="70"/>
      <c r="MSE30" s="55"/>
      <c r="MSF30" s="55"/>
      <c r="MSG30" s="70"/>
      <c r="MSH30" s="46"/>
      <c r="MSI30" s="46"/>
      <c r="MSJ30" s="46"/>
      <c r="MSK30" s="46"/>
      <c r="MSL30" s="46"/>
      <c r="MSM30" s="46"/>
      <c r="MSN30" s="46"/>
      <c r="MSO30" s="46"/>
      <c r="MSP30" s="46"/>
      <c r="MSQ30" s="46"/>
      <c r="MSR30" s="46"/>
      <c r="MSS30" s="46"/>
      <c r="MST30" s="46"/>
      <c r="MSU30" s="46"/>
      <c r="MSV30" s="46"/>
      <c r="MSW30" s="46"/>
      <c r="MSX30" s="46"/>
      <c r="MSY30" s="46"/>
      <c r="MSZ30" s="46"/>
      <c r="MTA30" s="46"/>
      <c r="MTB30" s="70"/>
      <c r="MTC30" s="55"/>
      <c r="MTD30" s="55"/>
      <c r="MTE30" s="70"/>
      <c r="MTF30" s="46"/>
      <c r="MTG30" s="46"/>
      <c r="MTH30" s="46"/>
      <c r="MTI30" s="46"/>
      <c r="MTJ30" s="46"/>
      <c r="MTK30" s="46"/>
      <c r="MTL30" s="46"/>
      <c r="MTM30" s="46"/>
      <c r="MTN30" s="46"/>
      <c r="MTO30" s="46"/>
      <c r="MTP30" s="46"/>
      <c r="MTQ30" s="46"/>
      <c r="MTR30" s="46"/>
      <c r="MTS30" s="46"/>
      <c r="MTT30" s="46"/>
      <c r="MTU30" s="46"/>
      <c r="MTV30" s="46"/>
      <c r="MTW30" s="46"/>
      <c r="MTX30" s="46"/>
      <c r="MTY30" s="46"/>
      <c r="MTZ30" s="70"/>
      <c r="MUA30" s="55"/>
      <c r="MUB30" s="55"/>
      <c r="MUC30" s="70"/>
      <c r="MUD30" s="46"/>
      <c r="MUE30" s="46"/>
      <c r="MUF30" s="46"/>
      <c r="MUG30" s="46"/>
      <c r="MUH30" s="46"/>
      <c r="MUI30" s="46"/>
      <c r="MUJ30" s="46"/>
      <c r="MUK30" s="46"/>
      <c r="MUL30" s="46"/>
      <c r="MUM30" s="46"/>
      <c r="MUN30" s="46"/>
      <c r="MUO30" s="46"/>
      <c r="MUP30" s="46"/>
      <c r="MUQ30" s="46"/>
      <c r="MUR30" s="46"/>
      <c r="MUS30" s="46"/>
      <c r="MUT30" s="46"/>
      <c r="MUU30" s="46"/>
      <c r="MUV30" s="46"/>
      <c r="MUW30" s="46"/>
      <c r="MUX30" s="70"/>
      <c r="MUY30" s="55"/>
      <c r="MUZ30" s="55"/>
      <c r="MVA30" s="70"/>
      <c r="MVB30" s="46"/>
      <c r="MVC30" s="46"/>
      <c r="MVD30" s="46"/>
      <c r="MVE30" s="46"/>
      <c r="MVF30" s="46"/>
      <c r="MVG30" s="46"/>
      <c r="MVH30" s="46"/>
      <c r="MVI30" s="46"/>
      <c r="MVJ30" s="46"/>
      <c r="MVK30" s="46"/>
      <c r="MVL30" s="46"/>
      <c r="MVM30" s="46"/>
      <c r="MVN30" s="46"/>
      <c r="MVO30" s="46"/>
      <c r="MVP30" s="46"/>
      <c r="MVQ30" s="46"/>
      <c r="MVR30" s="46"/>
      <c r="MVS30" s="46"/>
      <c r="MVT30" s="46"/>
      <c r="MVU30" s="46"/>
      <c r="MVV30" s="70"/>
      <c r="MVW30" s="55"/>
      <c r="MVX30" s="55"/>
      <c r="MVY30" s="70"/>
      <c r="MVZ30" s="46"/>
      <c r="MWA30" s="46"/>
      <c r="MWB30" s="46"/>
      <c r="MWC30" s="46"/>
      <c r="MWD30" s="46"/>
      <c r="MWE30" s="46"/>
      <c r="MWF30" s="46"/>
      <c r="MWG30" s="46"/>
      <c r="MWH30" s="46"/>
      <c r="MWI30" s="46"/>
      <c r="MWJ30" s="46"/>
      <c r="MWK30" s="46"/>
      <c r="MWL30" s="46"/>
      <c r="MWM30" s="46"/>
      <c r="MWN30" s="46"/>
      <c r="MWO30" s="46"/>
      <c r="MWP30" s="46"/>
      <c r="MWQ30" s="46"/>
      <c r="MWR30" s="46"/>
      <c r="MWS30" s="46"/>
      <c r="MWT30" s="70"/>
      <c r="MWU30" s="55"/>
      <c r="MWV30" s="55"/>
      <c r="MWW30" s="70"/>
      <c r="MWX30" s="46"/>
      <c r="MWY30" s="46"/>
      <c r="MWZ30" s="46"/>
      <c r="MXA30" s="46"/>
      <c r="MXB30" s="46"/>
      <c r="MXC30" s="46"/>
      <c r="MXD30" s="46"/>
      <c r="MXE30" s="46"/>
      <c r="MXF30" s="46"/>
      <c r="MXG30" s="46"/>
      <c r="MXH30" s="46"/>
      <c r="MXI30" s="46"/>
      <c r="MXJ30" s="46"/>
      <c r="MXK30" s="46"/>
      <c r="MXL30" s="46"/>
      <c r="MXM30" s="46"/>
      <c r="MXN30" s="46"/>
      <c r="MXO30" s="46"/>
      <c r="MXP30" s="46"/>
      <c r="MXQ30" s="46"/>
      <c r="MXR30" s="70"/>
      <c r="MXS30" s="55"/>
      <c r="MXT30" s="55"/>
      <c r="MXU30" s="70"/>
      <c r="MXV30" s="46"/>
      <c r="MXW30" s="46"/>
      <c r="MXX30" s="46"/>
      <c r="MXY30" s="46"/>
      <c r="MXZ30" s="46"/>
      <c r="MYA30" s="46"/>
      <c r="MYB30" s="46"/>
      <c r="MYC30" s="46"/>
      <c r="MYD30" s="46"/>
      <c r="MYE30" s="46"/>
      <c r="MYF30" s="46"/>
      <c r="MYG30" s="46"/>
      <c r="MYH30" s="46"/>
      <c r="MYI30" s="46"/>
      <c r="MYJ30" s="46"/>
      <c r="MYK30" s="46"/>
      <c r="MYL30" s="46"/>
      <c r="MYM30" s="46"/>
      <c r="MYN30" s="46"/>
      <c r="MYO30" s="46"/>
      <c r="MYP30" s="70"/>
      <c r="MYQ30" s="55"/>
      <c r="MYR30" s="55"/>
      <c r="MYS30" s="70"/>
      <c r="MYT30" s="46"/>
      <c r="MYU30" s="46"/>
      <c r="MYV30" s="46"/>
      <c r="MYW30" s="46"/>
      <c r="MYX30" s="46"/>
      <c r="MYY30" s="46"/>
      <c r="MYZ30" s="46"/>
      <c r="MZA30" s="46"/>
      <c r="MZB30" s="46"/>
      <c r="MZC30" s="46"/>
      <c r="MZD30" s="46"/>
      <c r="MZE30" s="46"/>
      <c r="MZF30" s="46"/>
      <c r="MZG30" s="46"/>
      <c r="MZH30" s="46"/>
      <c r="MZI30" s="46"/>
      <c r="MZJ30" s="46"/>
      <c r="MZK30" s="46"/>
      <c r="MZL30" s="46"/>
      <c r="MZM30" s="46"/>
      <c r="MZN30" s="70"/>
      <c r="MZO30" s="55"/>
      <c r="MZP30" s="55"/>
      <c r="MZQ30" s="70"/>
      <c r="MZR30" s="46"/>
      <c r="MZS30" s="46"/>
      <c r="MZT30" s="46"/>
      <c r="MZU30" s="46"/>
      <c r="MZV30" s="46"/>
      <c r="MZW30" s="46"/>
      <c r="MZX30" s="46"/>
      <c r="MZY30" s="46"/>
      <c r="MZZ30" s="46"/>
      <c r="NAA30" s="46"/>
      <c r="NAB30" s="46"/>
      <c r="NAC30" s="46"/>
      <c r="NAD30" s="46"/>
      <c r="NAE30" s="46"/>
      <c r="NAF30" s="46"/>
      <c r="NAG30" s="46"/>
      <c r="NAH30" s="46"/>
      <c r="NAI30" s="46"/>
      <c r="NAJ30" s="46"/>
      <c r="NAK30" s="46"/>
      <c r="NAL30" s="70"/>
      <c r="NAM30" s="55"/>
      <c r="NAN30" s="55"/>
      <c r="NAO30" s="70"/>
      <c r="NAP30" s="46"/>
      <c r="NAQ30" s="46"/>
      <c r="NAR30" s="46"/>
      <c r="NAS30" s="46"/>
      <c r="NAT30" s="46"/>
      <c r="NAU30" s="46"/>
      <c r="NAV30" s="46"/>
      <c r="NAW30" s="46"/>
      <c r="NAX30" s="46"/>
      <c r="NAY30" s="46"/>
      <c r="NAZ30" s="46"/>
      <c r="NBA30" s="46"/>
      <c r="NBB30" s="46"/>
      <c r="NBC30" s="46"/>
      <c r="NBD30" s="46"/>
      <c r="NBE30" s="46"/>
      <c r="NBF30" s="46"/>
      <c r="NBG30" s="46"/>
      <c r="NBH30" s="46"/>
      <c r="NBI30" s="46"/>
      <c r="NBJ30" s="70"/>
      <c r="NBK30" s="55"/>
      <c r="NBL30" s="55"/>
      <c r="NBM30" s="70"/>
      <c r="NBN30" s="46"/>
      <c r="NBO30" s="46"/>
      <c r="NBP30" s="46"/>
      <c r="NBQ30" s="46"/>
      <c r="NBR30" s="46"/>
      <c r="NBS30" s="46"/>
      <c r="NBT30" s="46"/>
      <c r="NBU30" s="46"/>
      <c r="NBV30" s="46"/>
      <c r="NBW30" s="46"/>
      <c r="NBX30" s="46"/>
      <c r="NBY30" s="46"/>
      <c r="NBZ30" s="46"/>
      <c r="NCA30" s="46"/>
      <c r="NCB30" s="46"/>
      <c r="NCC30" s="46"/>
      <c r="NCD30" s="46"/>
      <c r="NCE30" s="46"/>
      <c r="NCF30" s="46"/>
      <c r="NCG30" s="46"/>
      <c r="NCH30" s="70"/>
      <c r="NCI30" s="55"/>
      <c r="NCJ30" s="55"/>
      <c r="NCK30" s="70"/>
      <c r="NCL30" s="46"/>
      <c r="NCM30" s="46"/>
      <c r="NCN30" s="46"/>
      <c r="NCO30" s="46"/>
      <c r="NCP30" s="46"/>
      <c r="NCQ30" s="46"/>
      <c r="NCR30" s="46"/>
      <c r="NCS30" s="46"/>
      <c r="NCT30" s="46"/>
      <c r="NCU30" s="46"/>
      <c r="NCV30" s="46"/>
      <c r="NCW30" s="46"/>
      <c r="NCX30" s="46"/>
      <c r="NCY30" s="46"/>
      <c r="NCZ30" s="46"/>
      <c r="NDA30" s="46"/>
      <c r="NDB30" s="46"/>
      <c r="NDC30" s="46"/>
      <c r="NDD30" s="46"/>
      <c r="NDE30" s="46"/>
      <c r="NDF30" s="70"/>
      <c r="NDG30" s="55"/>
      <c r="NDH30" s="55"/>
      <c r="NDI30" s="70"/>
      <c r="NDJ30" s="46"/>
      <c r="NDK30" s="46"/>
      <c r="NDL30" s="46"/>
      <c r="NDM30" s="46"/>
      <c r="NDN30" s="46"/>
      <c r="NDO30" s="46"/>
      <c r="NDP30" s="46"/>
      <c r="NDQ30" s="46"/>
      <c r="NDR30" s="46"/>
      <c r="NDS30" s="46"/>
      <c r="NDT30" s="46"/>
      <c r="NDU30" s="46"/>
      <c r="NDV30" s="46"/>
      <c r="NDW30" s="46"/>
      <c r="NDX30" s="46"/>
      <c r="NDY30" s="46"/>
      <c r="NDZ30" s="46"/>
      <c r="NEA30" s="46"/>
      <c r="NEB30" s="46"/>
      <c r="NEC30" s="46"/>
      <c r="NED30" s="70"/>
      <c r="NEE30" s="55"/>
      <c r="NEF30" s="55"/>
      <c r="NEG30" s="70"/>
      <c r="NEH30" s="46"/>
      <c r="NEI30" s="46"/>
      <c r="NEJ30" s="46"/>
      <c r="NEK30" s="46"/>
      <c r="NEL30" s="46"/>
      <c r="NEM30" s="46"/>
      <c r="NEN30" s="46"/>
      <c r="NEO30" s="46"/>
      <c r="NEP30" s="46"/>
      <c r="NEQ30" s="46"/>
      <c r="NER30" s="46"/>
      <c r="NES30" s="46"/>
      <c r="NET30" s="46"/>
      <c r="NEU30" s="46"/>
      <c r="NEV30" s="46"/>
      <c r="NEW30" s="46"/>
      <c r="NEX30" s="46"/>
      <c r="NEY30" s="46"/>
      <c r="NEZ30" s="46"/>
      <c r="NFA30" s="46"/>
      <c r="NFB30" s="70"/>
      <c r="NFC30" s="55"/>
      <c r="NFD30" s="55"/>
      <c r="NFE30" s="70"/>
      <c r="NFF30" s="46"/>
      <c r="NFG30" s="46"/>
      <c r="NFH30" s="46"/>
      <c r="NFI30" s="46"/>
      <c r="NFJ30" s="46"/>
      <c r="NFK30" s="46"/>
      <c r="NFL30" s="46"/>
      <c r="NFM30" s="46"/>
      <c r="NFN30" s="46"/>
      <c r="NFO30" s="46"/>
      <c r="NFP30" s="46"/>
      <c r="NFQ30" s="46"/>
      <c r="NFR30" s="46"/>
      <c r="NFS30" s="46"/>
      <c r="NFT30" s="46"/>
      <c r="NFU30" s="46"/>
      <c r="NFV30" s="46"/>
      <c r="NFW30" s="46"/>
      <c r="NFX30" s="46"/>
      <c r="NFY30" s="46"/>
      <c r="NFZ30" s="70"/>
      <c r="NGA30" s="55"/>
      <c r="NGB30" s="55"/>
      <c r="NGC30" s="70"/>
      <c r="NGD30" s="46"/>
      <c r="NGE30" s="46"/>
      <c r="NGF30" s="46"/>
      <c r="NGG30" s="46"/>
      <c r="NGH30" s="46"/>
      <c r="NGI30" s="46"/>
      <c r="NGJ30" s="46"/>
      <c r="NGK30" s="46"/>
      <c r="NGL30" s="46"/>
      <c r="NGM30" s="46"/>
      <c r="NGN30" s="46"/>
      <c r="NGO30" s="46"/>
      <c r="NGP30" s="46"/>
      <c r="NGQ30" s="46"/>
      <c r="NGR30" s="46"/>
      <c r="NGS30" s="46"/>
      <c r="NGT30" s="46"/>
      <c r="NGU30" s="46"/>
      <c r="NGV30" s="46"/>
      <c r="NGW30" s="46"/>
      <c r="NGX30" s="70"/>
      <c r="NGY30" s="55"/>
      <c r="NGZ30" s="55"/>
      <c r="NHA30" s="70"/>
      <c r="NHB30" s="46"/>
      <c r="NHC30" s="46"/>
      <c r="NHD30" s="46"/>
      <c r="NHE30" s="46"/>
      <c r="NHF30" s="46"/>
      <c r="NHG30" s="46"/>
      <c r="NHH30" s="46"/>
      <c r="NHI30" s="46"/>
      <c r="NHJ30" s="46"/>
      <c r="NHK30" s="46"/>
      <c r="NHL30" s="46"/>
      <c r="NHM30" s="46"/>
      <c r="NHN30" s="46"/>
      <c r="NHO30" s="46"/>
      <c r="NHP30" s="46"/>
      <c r="NHQ30" s="46"/>
      <c r="NHR30" s="46"/>
      <c r="NHS30" s="46"/>
      <c r="NHT30" s="46"/>
      <c r="NHU30" s="46"/>
      <c r="NHV30" s="70"/>
      <c r="NHW30" s="55"/>
      <c r="NHX30" s="55"/>
      <c r="NHY30" s="70"/>
      <c r="NHZ30" s="46"/>
      <c r="NIA30" s="46"/>
      <c r="NIB30" s="46"/>
      <c r="NIC30" s="46"/>
      <c r="NID30" s="46"/>
      <c r="NIE30" s="46"/>
      <c r="NIF30" s="46"/>
      <c r="NIG30" s="46"/>
      <c r="NIH30" s="46"/>
      <c r="NII30" s="46"/>
      <c r="NIJ30" s="46"/>
      <c r="NIK30" s="46"/>
      <c r="NIL30" s="46"/>
      <c r="NIM30" s="46"/>
      <c r="NIN30" s="46"/>
      <c r="NIO30" s="46"/>
      <c r="NIP30" s="46"/>
      <c r="NIQ30" s="46"/>
      <c r="NIR30" s="46"/>
      <c r="NIS30" s="46"/>
      <c r="NIT30" s="70"/>
      <c r="NIU30" s="55"/>
      <c r="NIV30" s="55"/>
      <c r="NIW30" s="70"/>
      <c r="NIX30" s="46"/>
      <c r="NIY30" s="46"/>
      <c r="NIZ30" s="46"/>
      <c r="NJA30" s="46"/>
      <c r="NJB30" s="46"/>
      <c r="NJC30" s="46"/>
      <c r="NJD30" s="46"/>
      <c r="NJE30" s="46"/>
      <c r="NJF30" s="46"/>
      <c r="NJG30" s="46"/>
      <c r="NJH30" s="46"/>
      <c r="NJI30" s="46"/>
      <c r="NJJ30" s="46"/>
      <c r="NJK30" s="46"/>
      <c r="NJL30" s="46"/>
      <c r="NJM30" s="46"/>
      <c r="NJN30" s="46"/>
      <c r="NJO30" s="46"/>
      <c r="NJP30" s="46"/>
      <c r="NJQ30" s="46"/>
      <c r="NJR30" s="70"/>
      <c r="NJS30" s="55"/>
      <c r="NJT30" s="55"/>
      <c r="NJU30" s="70"/>
      <c r="NJV30" s="46"/>
      <c r="NJW30" s="46"/>
      <c r="NJX30" s="46"/>
      <c r="NJY30" s="46"/>
      <c r="NJZ30" s="46"/>
      <c r="NKA30" s="46"/>
      <c r="NKB30" s="46"/>
      <c r="NKC30" s="46"/>
      <c r="NKD30" s="46"/>
      <c r="NKE30" s="46"/>
      <c r="NKF30" s="46"/>
      <c r="NKG30" s="46"/>
      <c r="NKH30" s="46"/>
      <c r="NKI30" s="46"/>
      <c r="NKJ30" s="46"/>
      <c r="NKK30" s="46"/>
      <c r="NKL30" s="46"/>
      <c r="NKM30" s="46"/>
      <c r="NKN30" s="46"/>
      <c r="NKO30" s="46"/>
      <c r="NKP30" s="70"/>
      <c r="NKQ30" s="55"/>
      <c r="NKR30" s="55"/>
      <c r="NKS30" s="70"/>
      <c r="NKT30" s="46"/>
      <c r="NKU30" s="46"/>
      <c r="NKV30" s="46"/>
      <c r="NKW30" s="46"/>
      <c r="NKX30" s="46"/>
      <c r="NKY30" s="46"/>
      <c r="NKZ30" s="46"/>
      <c r="NLA30" s="46"/>
      <c r="NLB30" s="46"/>
      <c r="NLC30" s="46"/>
      <c r="NLD30" s="46"/>
      <c r="NLE30" s="46"/>
      <c r="NLF30" s="46"/>
      <c r="NLG30" s="46"/>
      <c r="NLH30" s="46"/>
      <c r="NLI30" s="46"/>
      <c r="NLJ30" s="46"/>
      <c r="NLK30" s="46"/>
      <c r="NLL30" s="46"/>
      <c r="NLM30" s="46"/>
      <c r="NLN30" s="70"/>
      <c r="NLO30" s="55"/>
      <c r="NLP30" s="55"/>
      <c r="NLQ30" s="70"/>
      <c r="NLR30" s="46"/>
      <c r="NLS30" s="46"/>
      <c r="NLT30" s="46"/>
      <c r="NLU30" s="46"/>
      <c r="NLV30" s="46"/>
      <c r="NLW30" s="46"/>
      <c r="NLX30" s="46"/>
      <c r="NLY30" s="46"/>
      <c r="NLZ30" s="46"/>
      <c r="NMA30" s="46"/>
      <c r="NMB30" s="46"/>
      <c r="NMC30" s="46"/>
      <c r="NMD30" s="46"/>
      <c r="NME30" s="46"/>
      <c r="NMF30" s="46"/>
      <c r="NMG30" s="46"/>
      <c r="NMH30" s="46"/>
      <c r="NMI30" s="46"/>
      <c r="NMJ30" s="46"/>
      <c r="NMK30" s="46"/>
      <c r="NML30" s="70"/>
      <c r="NMM30" s="55"/>
      <c r="NMN30" s="55"/>
      <c r="NMO30" s="70"/>
      <c r="NMP30" s="46"/>
      <c r="NMQ30" s="46"/>
      <c r="NMR30" s="46"/>
      <c r="NMS30" s="46"/>
      <c r="NMT30" s="46"/>
      <c r="NMU30" s="46"/>
      <c r="NMV30" s="46"/>
      <c r="NMW30" s="46"/>
      <c r="NMX30" s="46"/>
      <c r="NMY30" s="46"/>
      <c r="NMZ30" s="46"/>
      <c r="NNA30" s="46"/>
      <c r="NNB30" s="46"/>
      <c r="NNC30" s="46"/>
      <c r="NND30" s="46"/>
      <c r="NNE30" s="46"/>
      <c r="NNF30" s="46"/>
      <c r="NNG30" s="46"/>
      <c r="NNH30" s="46"/>
      <c r="NNI30" s="46"/>
      <c r="NNJ30" s="70"/>
      <c r="NNK30" s="55"/>
      <c r="NNL30" s="55"/>
      <c r="NNM30" s="70"/>
      <c r="NNN30" s="46"/>
      <c r="NNO30" s="46"/>
      <c r="NNP30" s="46"/>
      <c r="NNQ30" s="46"/>
      <c r="NNR30" s="46"/>
      <c r="NNS30" s="46"/>
      <c r="NNT30" s="46"/>
      <c r="NNU30" s="46"/>
      <c r="NNV30" s="46"/>
      <c r="NNW30" s="46"/>
      <c r="NNX30" s="46"/>
      <c r="NNY30" s="46"/>
      <c r="NNZ30" s="46"/>
      <c r="NOA30" s="46"/>
      <c r="NOB30" s="46"/>
      <c r="NOC30" s="46"/>
      <c r="NOD30" s="46"/>
      <c r="NOE30" s="46"/>
      <c r="NOF30" s="46"/>
      <c r="NOG30" s="46"/>
      <c r="NOH30" s="70"/>
      <c r="NOI30" s="55"/>
      <c r="NOJ30" s="55"/>
      <c r="NOK30" s="70"/>
      <c r="NOL30" s="46"/>
      <c r="NOM30" s="46"/>
      <c r="NON30" s="46"/>
      <c r="NOO30" s="46"/>
      <c r="NOP30" s="46"/>
      <c r="NOQ30" s="46"/>
      <c r="NOR30" s="46"/>
      <c r="NOS30" s="46"/>
      <c r="NOT30" s="46"/>
      <c r="NOU30" s="46"/>
      <c r="NOV30" s="46"/>
      <c r="NOW30" s="46"/>
      <c r="NOX30" s="46"/>
      <c r="NOY30" s="46"/>
      <c r="NOZ30" s="46"/>
      <c r="NPA30" s="46"/>
      <c r="NPB30" s="46"/>
      <c r="NPC30" s="46"/>
      <c r="NPD30" s="46"/>
      <c r="NPE30" s="46"/>
      <c r="NPF30" s="70"/>
      <c r="NPG30" s="55"/>
      <c r="NPH30" s="55"/>
      <c r="NPI30" s="70"/>
      <c r="NPJ30" s="46"/>
      <c r="NPK30" s="46"/>
      <c r="NPL30" s="46"/>
      <c r="NPM30" s="46"/>
      <c r="NPN30" s="46"/>
      <c r="NPO30" s="46"/>
      <c r="NPP30" s="46"/>
      <c r="NPQ30" s="46"/>
      <c r="NPR30" s="46"/>
      <c r="NPS30" s="46"/>
      <c r="NPT30" s="46"/>
      <c r="NPU30" s="46"/>
      <c r="NPV30" s="46"/>
      <c r="NPW30" s="46"/>
      <c r="NPX30" s="46"/>
      <c r="NPY30" s="46"/>
      <c r="NPZ30" s="46"/>
      <c r="NQA30" s="46"/>
      <c r="NQB30" s="46"/>
      <c r="NQC30" s="46"/>
      <c r="NQD30" s="70"/>
      <c r="NQE30" s="55"/>
      <c r="NQF30" s="55"/>
      <c r="NQG30" s="70"/>
      <c r="NQH30" s="46"/>
      <c r="NQI30" s="46"/>
      <c r="NQJ30" s="46"/>
      <c r="NQK30" s="46"/>
      <c r="NQL30" s="46"/>
      <c r="NQM30" s="46"/>
      <c r="NQN30" s="46"/>
      <c r="NQO30" s="46"/>
      <c r="NQP30" s="46"/>
      <c r="NQQ30" s="46"/>
      <c r="NQR30" s="46"/>
      <c r="NQS30" s="46"/>
      <c r="NQT30" s="46"/>
      <c r="NQU30" s="46"/>
      <c r="NQV30" s="46"/>
      <c r="NQW30" s="46"/>
      <c r="NQX30" s="46"/>
      <c r="NQY30" s="46"/>
      <c r="NQZ30" s="46"/>
      <c r="NRA30" s="46"/>
      <c r="NRB30" s="70"/>
      <c r="NRC30" s="55"/>
      <c r="NRD30" s="55"/>
      <c r="NRE30" s="70"/>
      <c r="NRF30" s="46"/>
      <c r="NRG30" s="46"/>
      <c r="NRH30" s="46"/>
      <c r="NRI30" s="46"/>
      <c r="NRJ30" s="46"/>
      <c r="NRK30" s="46"/>
      <c r="NRL30" s="46"/>
      <c r="NRM30" s="46"/>
      <c r="NRN30" s="46"/>
      <c r="NRO30" s="46"/>
      <c r="NRP30" s="46"/>
      <c r="NRQ30" s="46"/>
      <c r="NRR30" s="46"/>
      <c r="NRS30" s="46"/>
      <c r="NRT30" s="46"/>
      <c r="NRU30" s="46"/>
      <c r="NRV30" s="46"/>
      <c r="NRW30" s="46"/>
      <c r="NRX30" s="46"/>
      <c r="NRY30" s="46"/>
      <c r="NRZ30" s="70"/>
      <c r="NSA30" s="55"/>
      <c r="NSB30" s="55"/>
      <c r="NSC30" s="70"/>
      <c r="NSD30" s="46"/>
      <c r="NSE30" s="46"/>
      <c r="NSF30" s="46"/>
      <c r="NSG30" s="46"/>
      <c r="NSH30" s="46"/>
      <c r="NSI30" s="46"/>
      <c r="NSJ30" s="46"/>
      <c r="NSK30" s="46"/>
      <c r="NSL30" s="46"/>
      <c r="NSM30" s="46"/>
      <c r="NSN30" s="46"/>
      <c r="NSO30" s="46"/>
      <c r="NSP30" s="46"/>
      <c r="NSQ30" s="46"/>
      <c r="NSR30" s="46"/>
      <c r="NSS30" s="46"/>
      <c r="NST30" s="46"/>
      <c r="NSU30" s="46"/>
      <c r="NSV30" s="46"/>
      <c r="NSW30" s="46"/>
      <c r="NSX30" s="70"/>
      <c r="NSY30" s="55"/>
      <c r="NSZ30" s="55"/>
      <c r="NTA30" s="70"/>
      <c r="NTB30" s="46"/>
      <c r="NTC30" s="46"/>
      <c r="NTD30" s="46"/>
      <c r="NTE30" s="46"/>
      <c r="NTF30" s="46"/>
      <c r="NTG30" s="46"/>
      <c r="NTH30" s="46"/>
      <c r="NTI30" s="46"/>
      <c r="NTJ30" s="46"/>
      <c r="NTK30" s="46"/>
      <c r="NTL30" s="46"/>
      <c r="NTM30" s="46"/>
      <c r="NTN30" s="46"/>
      <c r="NTO30" s="46"/>
      <c r="NTP30" s="46"/>
      <c r="NTQ30" s="46"/>
      <c r="NTR30" s="46"/>
      <c r="NTS30" s="46"/>
      <c r="NTT30" s="46"/>
      <c r="NTU30" s="46"/>
      <c r="NTV30" s="70"/>
      <c r="NTW30" s="55"/>
      <c r="NTX30" s="55"/>
      <c r="NTY30" s="70"/>
      <c r="NTZ30" s="46"/>
      <c r="NUA30" s="46"/>
      <c r="NUB30" s="46"/>
      <c r="NUC30" s="46"/>
      <c r="NUD30" s="46"/>
      <c r="NUE30" s="46"/>
      <c r="NUF30" s="46"/>
      <c r="NUG30" s="46"/>
      <c r="NUH30" s="46"/>
      <c r="NUI30" s="46"/>
      <c r="NUJ30" s="46"/>
      <c r="NUK30" s="46"/>
      <c r="NUL30" s="46"/>
      <c r="NUM30" s="46"/>
      <c r="NUN30" s="46"/>
      <c r="NUO30" s="46"/>
      <c r="NUP30" s="46"/>
      <c r="NUQ30" s="46"/>
      <c r="NUR30" s="46"/>
      <c r="NUS30" s="46"/>
      <c r="NUT30" s="70"/>
      <c r="NUU30" s="55"/>
      <c r="NUV30" s="55"/>
      <c r="NUW30" s="70"/>
      <c r="NUX30" s="46"/>
      <c r="NUY30" s="46"/>
      <c r="NUZ30" s="46"/>
      <c r="NVA30" s="46"/>
      <c r="NVB30" s="46"/>
      <c r="NVC30" s="46"/>
      <c r="NVD30" s="46"/>
      <c r="NVE30" s="46"/>
      <c r="NVF30" s="46"/>
      <c r="NVG30" s="46"/>
      <c r="NVH30" s="46"/>
      <c r="NVI30" s="46"/>
      <c r="NVJ30" s="46"/>
      <c r="NVK30" s="46"/>
      <c r="NVL30" s="46"/>
      <c r="NVM30" s="46"/>
      <c r="NVN30" s="46"/>
      <c r="NVO30" s="46"/>
      <c r="NVP30" s="46"/>
      <c r="NVQ30" s="46"/>
      <c r="NVR30" s="70"/>
      <c r="NVS30" s="55"/>
      <c r="NVT30" s="55"/>
      <c r="NVU30" s="70"/>
      <c r="NVV30" s="46"/>
      <c r="NVW30" s="46"/>
      <c r="NVX30" s="46"/>
      <c r="NVY30" s="46"/>
      <c r="NVZ30" s="46"/>
      <c r="NWA30" s="46"/>
      <c r="NWB30" s="46"/>
      <c r="NWC30" s="46"/>
      <c r="NWD30" s="46"/>
      <c r="NWE30" s="46"/>
      <c r="NWF30" s="46"/>
      <c r="NWG30" s="46"/>
      <c r="NWH30" s="46"/>
      <c r="NWI30" s="46"/>
      <c r="NWJ30" s="46"/>
      <c r="NWK30" s="46"/>
      <c r="NWL30" s="46"/>
      <c r="NWM30" s="46"/>
      <c r="NWN30" s="46"/>
      <c r="NWO30" s="46"/>
      <c r="NWP30" s="70"/>
      <c r="NWQ30" s="55"/>
      <c r="NWR30" s="55"/>
      <c r="NWS30" s="70"/>
      <c r="NWT30" s="46"/>
      <c r="NWU30" s="46"/>
      <c r="NWV30" s="46"/>
      <c r="NWW30" s="46"/>
      <c r="NWX30" s="46"/>
      <c r="NWY30" s="46"/>
      <c r="NWZ30" s="46"/>
      <c r="NXA30" s="46"/>
      <c r="NXB30" s="46"/>
      <c r="NXC30" s="46"/>
      <c r="NXD30" s="46"/>
      <c r="NXE30" s="46"/>
      <c r="NXF30" s="46"/>
      <c r="NXG30" s="46"/>
      <c r="NXH30" s="46"/>
      <c r="NXI30" s="46"/>
      <c r="NXJ30" s="46"/>
      <c r="NXK30" s="46"/>
      <c r="NXL30" s="46"/>
      <c r="NXM30" s="46"/>
      <c r="NXN30" s="70"/>
      <c r="NXO30" s="55"/>
      <c r="NXP30" s="55"/>
      <c r="NXQ30" s="70"/>
      <c r="NXR30" s="46"/>
      <c r="NXS30" s="46"/>
      <c r="NXT30" s="46"/>
      <c r="NXU30" s="46"/>
      <c r="NXV30" s="46"/>
      <c r="NXW30" s="46"/>
      <c r="NXX30" s="46"/>
      <c r="NXY30" s="46"/>
      <c r="NXZ30" s="46"/>
      <c r="NYA30" s="46"/>
      <c r="NYB30" s="46"/>
      <c r="NYC30" s="46"/>
      <c r="NYD30" s="46"/>
      <c r="NYE30" s="46"/>
      <c r="NYF30" s="46"/>
      <c r="NYG30" s="46"/>
      <c r="NYH30" s="46"/>
      <c r="NYI30" s="46"/>
      <c r="NYJ30" s="46"/>
      <c r="NYK30" s="46"/>
      <c r="NYL30" s="70"/>
      <c r="NYM30" s="55"/>
      <c r="NYN30" s="55"/>
      <c r="NYO30" s="70"/>
      <c r="NYP30" s="46"/>
      <c r="NYQ30" s="46"/>
      <c r="NYR30" s="46"/>
      <c r="NYS30" s="46"/>
      <c r="NYT30" s="46"/>
      <c r="NYU30" s="46"/>
      <c r="NYV30" s="46"/>
      <c r="NYW30" s="46"/>
      <c r="NYX30" s="46"/>
      <c r="NYY30" s="46"/>
      <c r="NYZ30" s="46"/>
      <c r="NZA30" s="46"/>
      <c r="NZB30" s="46"/>
      <c r="NZC30" s="46"/>
      <c r="NZD30" s="46"/>
      <c r="NZE30" s="46"/>
      <c r="NZF30" s="46"/>
      <c r="NZG30" s="46"/>
      <c r="NZH30" s="46"/>
      <c r="NZI30" s="46"/>
      <c r="NZJ30" s="70"/>
      <c r="NZK30" s="55"/>
      <c r="NZL30" s="55"/>
      <c r="NZM30" s="70"/>
      <c r="NZN30" s="46"/>
      <c r="NZO30" s="46"/>
      <c r="NZP30" s="46"/>
      <c r="NZQ30" s="46"/>
      <c r="NZR30" s="46"/>
      <c r="NZS30" s="46"/>
      <c r="NZT30" s="46"/>
      <c r="NZU30" s="46"/>
      <c r="NZV30" s="46"/>
      <c r="NZW30" s="46"/>
      <c r="NZX30" s="46"/>
      <c r="NZY30" s="46"/>
      <c r="NZZ30" s="46"/>
      <c r="OAA30" s="46"/>
      <c r="OAB30" s="46"/>
      <c r="OAC30" s="46"/>
      <c r="OAD30" s="46"/>
      <c r="OAE30" s="46"/>
      <c r="OAF30" s="46"/>
      <c r="OAG30" s="46"/>
      <c r="OAH30" s="70"/>
      <c r="OAI30" s="55"/>
      <c r="OAJ30" s="55"/>
      <c r="OAK30" s="70"/>
      <c r="OAL30" s="46"/>
      <c r="OAM30" s="46"/>
      <c r="OAN30" s="46"/>
      <c r="OAO30" s="46"/>
      <c r="OAP30" s="46"/>
      <c r="OAQ30" s="46"/>
      <c r="OAR30" s="46"/>
      <c r="OAS30" s="46"/>
      <c r="OAT30" s="46"/>
      <c r="OAU30" s="46"/>
      <c r="OAV30" s="46"/>
      <c r="OAW30" s="46"/>
      <c r="OAX30" s="46"/>
      <c r="OAY30" s="46"/>
      <c r="OAZ30" s="46"/>
      <c r="OBA30" s="46"/>
      <c r="OBB30" s="46"/>
      <c r="OBC30" s="46"/>
      <c r="OBD30" s="46"/>
      <c r="OBE30" s="46"/>
      <c r="OBF30" s="70"/>
      <c r="OBG30" s="55"/>
      <c r="OBH30" s="55"/>
      <c r="OBI30" s="70"/>
      <c r="OBJ30" s="46"/>
      <c r="OBK30" s="46"/>
      <c r="OBL30" s="46"/>
      <c r="OBM30" s="46"/>
      <c r="OBN30" s="46"/>
      <c r="OBO30" s="46"/>
      <c r="OBP30" s="46"/>
      <c r="OBQ30" s="46"/>
      <c r="OBR30" s="46"/>
      <c r="OBS30" s="46"/>
      <c r="OBT30" s="46"/>
      <c r="OBU30" s="46"/>
      <c r="OBV30" s="46"/>
      <c r="OBW30" s="46"/>
      <c r="OBX30" s="46"/>
      <c r="OBY30" s="46"/>
      <c r="OBZ30" s="46"/>
      <c r="OCA30" s="46"/>
      <c r="OCB30" s="46"/>
      <c r="OCC30" s="46"/>
      <c r="OCD30" s="70"/>
      <c r="OCE30" s="55"/>
      <c r="OCF30" s="55"/>
      <c r="OCG30" s="70"/>
      <c r="OCH30" s="46"/>
      <c r="OCI30" s="46"/>
      <c r="OCJ30" s="46"/>
      <c r="OCK30" s="46"/>
      <c r="OCL30" s="46"/>
      <c r="OCM30" s="46"/>
      <c r="OCN30" s="46"/>
      <c r="OCO30" s="46"/>
      <c r="OCP30" s="46"/>
      <c r="OCQ30" s="46"/>
      <c r="OCR30" s="46"/>
      <c r="OCS30" s="46"/>
      <c r="OCT30" s="46"/>
      <c r="OCU30" s="46"/>
      <c r="OCV30" s="46"/>
      <c r="OCW30" s="46"/>
      <c r="OCX30" s="46"/>
      <c r="OCY30" s="46"/>
      <c r="OCZ30" s="46"/>
      <c r="ODA30" s="46"/>
      <c r="ODB30" s="70"/>
      <c r="ODC30" s="55"/>
      <c r="ODD30" s="55"/>
      <c r="ODE30" s="70"/>
      <c r="ODF30" s="46"/>
      <c r="ODG30" s="46"/>
      <c r="ODH30" s="46"/>
      <c r="ODI30" s="46"/>
      <c r="ODJ30" s="46"/>
      <c r="ODK30" s="46"/>
      <c r="ODL30" s="46"/>
      <c r="ODM30" s="46"/>
      <c r="ODN30" s="46"/>
      <c r="ODO30" s="46"/>
      <c r="ODP30" s="46"/>
      <c r="ODQ30" s="46"/>
      <c r="ODR30" s="46"/>
      <c r="ODS30" s="46"/>
      <c r="ODT30" s="46"/>
      <c r="ODU30" s="46"/>
      <c r="ODV30" s="46"/>
      <c r="ODW30" s="46"/>
      <c r="ODX30" s="46"/>
      <c r="ODY30" s="46"/>
      <c r="ODZ30" s="70"/>
      <c r="OEA30" s="55"/>
      <c r="OEB30" s="55"/>
      <c r="OEC30" s="70"/>
      <c r="OED30" s="46"/>
      <c r="OEE30" s="46"/>
      <c r="OEF30" s="46"/>
      <c r="OEG30" s="46"/>
      <c r="OEH30" s="46"/>
      <c r="OEI30" s="46"/>
      <c r="OEJ30" s="46"/>
      <c r="OEK30" s="46"/>
      <c r="OEL30" s="46"/>
      <c r="OEM30" s="46"/>
      <c r="OEN30" s="46"/>
      <c r="OEO30" s="46"/>
      <c r="OEP30" s="46"/>
      <c r="OEQ30" s="46"/>
      <c r="OER30" s="46"/>
      <c r="OES30" s="46"/>
      <c r="OET30" s="46"/>
      <c r="OEU30" s="46"/>
      <c r="OEV30" s="46"/>
      <c r="OEW30" s="46"/>
      <c r="OEX30" s="70"/>
      <c r="OEY30" s="55"/>
      <c r="OEZ30" s="55"/>
      <c r="OFA30" s="70"/>
      <c r="OFB30" s="46"/>
      <c r="OFC30" s="46"/>
      <c r="OFD30" s="46"/>
      <c r="OFE30" s="46"/>
      <c r="OFF30" s="46"/>
      <c r="OFG30" s="46"/>
      <c r="OFH30" s="46"/>
      <c r="OFI30" s="46"/>
      <c r="OFJ30" s="46"/>
      <c r="OFK30" s="46"/>
      <c r="OFL30" s="46"/>
      <c r="OFM30" s="46"/>
      <c r="OFN30" s="46"/>
      <c r="OFO30" s="46"/>
      <c r="OFP30" s="46"/>
      <c r="OFQ30" s="46"/>
      <c r="OFR30" s="46"/>
      <c r="OFS30" s="46"/>
      <c r="OFT30" s="46"/>
      <c r="OFU30" s="46"/>
      <c r="OFV30" s="70"/>
      <c r="OFW30" s="55"/>
      <c r="OFX30" s="55"/>
      <c r="OFY30" s="70"/>
      <c r="OFZ30" s="46"/>
      <c r="OGA30" s="46"/>
      <c r="OGB30" s="46"/>
      <c r="OGC30" s="46"/>
      <c r="OGD30" s="46"/>
      <c r="OGE30" s="46"/>
      <c r="OGF30" s="46"/>
      <c r="OGG30" s="46"/>
      <c r="OGH30" s="46"/>
      <c r="OGI30" s="46"/>
      <c r="OGJ30" s="46"/>
      <c r="OGK30" s="46"/>
      <c r="OGL30" s="46"/>
      <c r="OGM30" s="46"/>
      <c r="OGN30" s="46"/>
      <c r="OGO30" s="46"/>
      <c r="OGP30" s="46"/>
      <c r="OGQ30" s="46"/>
      <c r="OGR30" s="46"/>
      <c r="OGS30" s="46"/>
      <c r="OGT30" s="70"/>
      <c r="OGU30" s="55"/>
      <c r="OGV30" s="55"/>
      <c r="OGW30" s="70"/>
      <c r="OGX30" s="46"/>
      <c r="OGY30" s="46"/>
      <c r="OGZ30" s="46"/>
      <c r="OHA30" s="46"/>
      <c r="OHB30" s="46"/>
      <c r="OHC30" s="46"/>
      <c r="OHD30" s="46"/>
      <c r="OHE30" s="46"/>
      <c r="OHF30" s="46"/>
      <c r="OHG30" s="46"/>
      <c r="OHH30" s="46"/>
      <c r="OHI30" s="46"/>
      <c r="OHJ30" s="46"/>
      <c r="OHK30" s="46"/>
      <c r="OHL30" s="46"/>
      <c r="OHM30" s="46"/>
      <c r="OHN30" s="46"/>
      <c r="OHO30" s="46"/>
      <c r="OHP30" s="46"/>
      <c r="OHQ30" s="46"/>
      <c r="OHR30" s="70"/>
      <c r="OHS30" s="55"/>
      <c r="OHT30" s="55"/>
      <c r="OHU30" s="70"/>
      <c r="OHV30" s="46"/>
      <c r="OHW30" s="46"/>
      <c r="OHX30" s="46"/>
      <c r="OHY30" s="46"/>
      <c r="OHZ30" s="46"/>
      <c r="OIA30" s="46"/>
      <c r="OIB30" s="46"/>
      <c r="OIC30" s="46"/>
      <c r="OID30" s="46"/>
      <c r="OIE30" s="46"/>
      <c r="OIF30" s="46"/>
      <c r="OIG30" s="46"/>
      <c r="OIH30" s="46"/>
      <c r="OII30" s="46"/>
      <c r="OIJ30" s="46"/>
      <c r="OIK30" s="46"/>
      <c r="OIL30" s="46"/>
      <c r="OIM30" s="46"/>
      <c r="OIN30" s="46"/>
      <c r="OIO30" s="46"/>
      <c r="OIP30" s="70"/>
      <c r="OIQ30" s="55"/>
      <c r="OIR30" s="55"/>
      <c r="OIS30" s="70"/>
      <c r="OIT30" s="46"/>
      <c r="OIU30" s="46"/>
      <c r="OIV30" s="46"/>
      <c r="OIW30" s="46"/>
      <c r="OIX30" s="46"/>
      <c r="OIY30" s="46"/>
      <c r="OIZ30" s="46"/>
      <c r="OJA30" s="46"/>
      <c r="OJB30" s="46"/>
      <c r="OJC30" s="46"/>
      <c r="OJD30" s="46"/>
      <c r="OJE30" s="46"/>
      <c r="OJF30" s="46"/>
      <c r="OJG30" s="46"/>
      <c r="OJH30" s="46"/>
      <c r="OJI30" s="46"/>
      <c r="OJJ30" s="46"/>
      <c r="OJK30" s="46"/>
      <c r="OJL30" s="46"/>
      <c r="OJM30" s="46"/>
      <c r="OJN30" s="70"/>
      <c r="OJO30" s="55"/>
      <c r="OJP30" s="55"/>
      <c r="OJQ30" s="70"/>
      <c r="OJR30" s="46"/>
      <c r="OJS30" s="46"/>
      <c r="OJT30" s="46"/>
      <c r="OJU30" s="46"/>
      <c r="OJV30" s="46"/>
      <c r="OJW30" s="46"/>
      <c r="OJX30" s="46"/>
      <c r="OJY30" s="46"/>
      <c r="OJZ30" s="46"/>
      <c r="OKA30" s="46"/>
      <c r="OKB30" s="46"/>
      <c r="OKC30" s="46"/>
      <c r="OKD30" s="46"/>
      <c r="OKE30" s="46"/>
      <c r="OKF30" s="46"/>
      <c r="OKG30" s="46"/>
      <c r="OKH30" s="46"/>
      <c r="OKI30" s="46"/>
      <c r="OKJ30" s="46"/>
      <c r="OKK30" s="46"/>
      <c r="OKL30" s="70"/>
      <c r="OKM30" s="55"/>
      <c r="OKN30" s="55"/>
      <c r="OKO30" s="70"/>
      <c r="OKP30" s="46"/>
      <c r="OKQ30" s="46"/>
      <c r="OKR30" s="46"/>
      <c r="OKS30" s="46"/>
      <c r="OKT30" s="46"/>
      <c r="OKU30" s="46"/>
      <c r="OKV30" s="46"/>
      <c r="OKW30" s="46"/>
      <c r="OKX30" s="46"/>
      <c r="OKY30" s="46"/>
      <c r="OKZ30" s="46"/>
      <c r="OLA30" s="46"/>
      <c r="OLB30" s="46"/>
      <c r="OLC30" s="46"/>
      <c r="OLD30" s="46"/>
      <c r="OLE30" s="46"/>
      <c r="OLF30" s="46"/>
      <c r="OLG30" s="46"/>
      <c r="OLH30" s="46"/>
      <c r="OLI30" s="46"/>
      <c r="OLJ30" s="70"/>
      <c r="OLK30" s="55"/>
      <c r="OLL30" s="55"/>
      <c r="OLM30" s="70"/>
      <c r="OLN30" s="46"/>
      <c r="OLO30" s="46"/>
      <c r="OLP30" s="46"/>
      <c r="OLQ30" s="46"/>
      <c r="OLR30" s="46"/>
      <c r="OLS30" s="46"/>
      <c r="OLT30" s="46"/>
      <c r="OLU30" s="46"/>
      <c r="OLV30" s="46"/>
      <c r="OLW30" s="46"/>
      <c r="OLX30" s="46"/>
      <c r="OLY30" s="46"/>
      <c r="OLZ30" s="46"/>
      <c r="OMA30" s="46"/>
      <c r="OMB30" s="46"/>
      <c r="OMC30" s="46"/>
      <c r="OMD30" s="46"/>
      <c r="OME30" s="46"/>
      <c r="OMF30" s="46"/>
      <c r="OMG30" s="46"/>
      <c r="OMH30" s="70"/>
      <c r="OMI30" s="55"/>
      <c r="OMJ30" s="55"/>
      <c r="OMK30" s="70"/>
      <c r="OML30" s="46"/>
      <c r="OMM30" s="46"/>
      <c r="OMN30" s="46"/>
      <c r="OMO30" s="46"/>
      <c r="OMP30" s="46"/>
      <c r="OMQ30" s="46"/>
      <c r="OMR30" s="46"/>
      <c r="OMS30" s="46"/>
      <c r="OMT30" s="46"/>
      <c r="OMU30" s="46"/>
      <c r="OMV30" s="46"/>
      <c r="OMW30" s="46"/>
      <c r="OMX30" s="46"/>
      <c r="OMY30" s="46"/>
      <c r="OMZ30" s="46"/>
      <c r="ONA30" s="46"/>
      <c r="ONB30" s="46"/>
      <c r="ONC30" s="46"/>
      <c r="OND30" s="46"/>
      <c r="ONE30" s="46"/>
      <c r="ONF30" s="70"/>
      <c r="ONG30" s="55"/>
      <c r="ONH30" s="55"/>
      <c r="ONI30" s="70"/>
      <c r="ONJ30" s="46"/>
      <c r="ONK30" s="46"/>
      <c r="ONL30" s="46"/>
      <c r="ONM30" s="46"/>
      <c r="ONN30" s="46"/>
      <c r="ONO30" s="46"/>
      <c r="ONP30" s="46"/>
      <c r="ONQ30" s="46"/>
      <c r="ONR30" s="46"/>
      <c r="ONS30" s="46"/>
      <c r="ONT30" s="46"/>
      <c r="ONU30" s="46"/>
      <c r="ONV30" s="46"/>
      <c r="ONW30" s="46"/>
      <c r="ONX30" s="46"/>
      <c r="ONY30" s="46"/>
      <c r="ONZ30" s="46"/>
      <c r="OOA30" s="46"/>
      <c r="OOB30" s="46"/>
      <c r="OOC30" s="46"/>
      <c r="OOD30" s="70"/>
      <c r="OOE30" s="55"/>
      <c r="OOF30" s="55"/>
      <c r="OOG30" s="70"/>
      <c r="OOH30" s="46"/>
      <c r="OOI30" s="46"/>
      <c r="OOJ30" s="46"/>
      <c r="OOK30" s="46"/>
      <c r="OOL30" s="46"/>
      <c r="OOM30" s="46"/>
      <c r="OON30" s="46"/>
      <c r="OOO30" s="46"/>
      <c r="OOP30" s="46"/>
      <c r="OOQ30" s="46"/>
      <c r="OOR30" s="46"/>
      <c r="OOS30" s="46"/>
      <c r="OOT30" s="46"/>
      <c r="OOU30" s="46"/>
      <c r="OOV30" s="46"/>
      <c r="OOW30" s="46"/>
      <c r="OOX30" s="46"/>
      <c r="OOY30" s="46"/>
      <c r="OOZ30" s="46"/>
      <c r="OPA30" s="46"/>
      <c r="OPB30" s="70"/>
      <c r="OPC30" s="55"/>
      <c r="OPD30" s="55"/>
      <c r="OPE30" s="70"/>
      <c r="OPF30" s="46"/>
      <c r="OPG30" s="46"/>
      <c r="OPH30" s="46"/>
      <c r="OPI30" s="46"/>
      <c r="OPJ30" s="46"/>
      <c r="OPK30" s="46"/>
      <c r="OPL30" s="46"/>
      <c r="OPM30" s="46"/>
      <c r="OPN30" s="46"/>
      <c r="OPO30" s="46"/>
      <c r="OPP30" s="46"/>
      <c r="OPQ30" s="46"/>
      <c r="OPR30" s="46"/>
      <c r="OPS30" s="46"/>
      <c r="OPT30" s="46"/>
      <c r="OPU30" s="46"/>
      <c r="OPV30" s="46"/>
      <c r="OPW30" s="46"/>
      <c r="OPX30" s="46"/>
      <c r="OPY30" s="46"/>
      <c r="OPZ30" s="70"/>
      <c r="OQA30" s="55"/>
      <c r="OQB30" s="55"/>
      <c r="OQC30" s="70"/>
      <c r="OQD30" s="46"/>
      <c r="OQE30" s="46"/>
      <c r="OQF30" s="46"/>
      <c r="OQG30" s="46"/>
      <c r="OQH30" s="46"/>
      <c r="OQI30" s="46"/>
      <c r="OQJ30" s="46"/>
      <c r="OQK30" s="46"/>
      <c r="OQL30" s="46"/>
      <c r="OQM30" s="46"/>
      <c r="OQN30" s="46"/>
      <c r="OQO30" s="46"/>
      <c r="OQP30" s="46"/>
      <c r="OQQ30" s="46"/>
      <c r="OQR30" s="46"/>
      <c r="OQS30" s="46"/>
      <c r="OQT30" s="46"/>
      <c r="OQU30" s="46"/>
      <c r="OQV30" s="46"/>
      <c r="OQW30" s="46"/>
      <c r="OQX30" s="70"/>
      <c r="OQY30" s="55"/>
      <c r="OQZ30" s="55"/>
      <c r="ORA30" s="70"/>
      <c r="ORB30" s="46"/>
      <c r="ORC30" s="46"/>
      <c r="ORD30" s="46"/>
      <c r="ORE30" s="46"/>
      <c r="ORF30" s="46"/>
      <c r="ORG30" s="46"/>
      <c r="ORH30" s="46"/>
      <c r="ORI30" s="46"/>
      <c r="ORJ30" s="46"/>
      <c r="ORK30" s="46"/>
      <c r="ORL30" s="46"/>
      <c r="ORM30" s="46"/>
      <c r="ORN30" s="46"/>
      <c r="ORO30" s="46"/>
      <c r="ORP30" s="46"/>
      <c r="ORQ30" s="46"/>
      <c r="ORR30" s="46"/>
      <c r="ORS30" s="46"/>
      <c r="ORT30" s="46"/>
      <c r="ORU30" s="46"/>
      <c r="ORV30" s="70"/>
      <c r="ORW30" s="55"/>
      <c r="ORX30" s="55"/>
      <c r="ORY30" s="70"/>
      <c r="ORZ30" s="46"/>
      <c r="OSA30" s="46"/>
      <c r="OSB30" s="46"/>
      <c r="OSC30" s="46"/>
      <c r="OSD30" s="46"/>
      <c r="OSE30" s="46"/>
      <c r="OSF30" s="46"/>
      <c r="OSG30" s="46"/>
      <c r="OSH30" s="46"/>
      <c r="OSI30" s="46"/>
      <c r="OSJ30" s="46"/>
      <c r="OSK30" s="46"/>
      <c r="OSL30" s="46"/>
      <c r="OSM30" s="46"/>
      <c r="OSN30" s="46"/>
      <c r="OSO30" s="46"/>
      <c r="OSP30" s="46"/>
      <c r="OSQ30" s="46"/>
      <c r="OSR30" s="46"/>
      <c r="OSS30" s="46"/>
      <c r="OST30" s="70"/>
      <c r="OSU30" s="55"/>
      <c r="OSV30" s="55"/>
      <c r="OSW30" s="70"/>
      <c r="OSX30" s="46"/>
      <c r="OSY30" s="46"/>
      <c r="OSZ30" s="46"/>
      <c r="OTA30" s="46"/>
      <c r="OTB30" s="46"/>
      <c r="OTC30" s="46"/>
      <c r="OTD30" s="46"/>
      <c r="OTE30" s="46"/>
      <c r="OTF30" s="46"/>
      <c r="OTG30" s="46"/>
      <c r="OTH30" s="46"/>
      <c r="OTI30" s="46"/>
      <c r="OTJ30" s="46"/>
      <c r="OTK30" s="46"/>
      <c r="OTL30" s="46"/>
      <c r="OTM30" s="46"/>
      <c r="OTN30" s="46"/>
      <c r="OTO30" s="46"/>
      <c r="OTP30" s="46"/>
      <c r="OTQ30" s="46"/>
      <c r="OTR30" s="70"/>
      <c r="OTS30" s="55"/>
      <c r="OTT30" s="55"/>
      <c r="OTU30" s="70"/>
      <c r="OTV30" s="46"/>
      <c r="OTW30" s="46"/>
      <c r="OTX30" s="46"/>
      <c r="OTY30" s="46"/>
      <c r="OTZ30" s="46"/>
      <c r="OUA30" s="46"/>
      <c r="OUB30" s="46"/>
      <c r="OUC30" s="46"/>
      <c r="OUD30" s="46"/>
      <c r="OUE30" s="46"/>
      <c r="OUF30" s="46"/>
      <c r="OUG30" s="46"/>
      <c r="OUH30" s="46"/>
      <c r="OUI30" s="46"/>
      <c r="OUJ30" s="46"/>
      <c r="OUK30" s="46"/>
      <c r="OUL30" s="46"/>
      <c r="OUM30" s="46"/>
      <c r="OUN30" s="46"/>
      <c r="OUO30" s="46"/>
      <c r="OUP30" s="70"/>
      <c r="OUQ30" s="55"/>
      <c r="OUR30" s="55"/>
      <c r="OUS30" s="70"/>
      <c r="OUT30" s="46"/>
      <c r="OUU30" s="46"/>
      <c r="OUV30" s="46"/>
      <c r="OUW30" s="46"/>
      <c r="OUX30" s="46"/>
      <c r="OUY30" s="46"/>
      <c r="OUZ30" s="46"/>
      <c r="OVA30" s="46"/>
      <c r="OVB30" s="46"/>
      <c r="OVC30" s="46"/>
      <c r="OVD30" s="46"/>
      <c r="OVE30" s="46"/>
      <c r="OVF30" s="46"/>
      <c r="OVG30" s="46"/>
      <c r="OVH30" s="46"/>
      <c r="OVI30" s="46"/>
      <c r="OVJ30" s="46"/>
      <c r="OVK30" s="46"/>
      <c r="OVL30" s="46"/>
      <c r="OVM30" s="46"/>
      <c r="OVN30" s="70"/>
      <c r="OVO30" s="55"/>
      <c r="OVP30" s="55"/>
      <c r="OVQ30" s="70"/>
      <c r="OVR30" s="46"/>
      <c r="OVS30" s="46"/>
      <c r="OVT30" s="46"/>
      <c r="OVU30" s="46"/>
      <c r="OVV30" s="46"/>
      <c r="OVW30" s="46"/>
      <c r="OVX30" s="46"/>
      <c r="OVY30" s="46"/>
      <c r="OVZ30" s="46"/>
      <c r="OWA30" s="46"/>
      <c r="OWB30" s="46"/>
      <c r="OWC30" s="46"/>
      <c r="OWD30" s="46"/>
      <c r="OWE30" s="46"/>
      <c r="OWF30" s="46"/>
      <c r="OWG30" s="46"/>
      <c r="OWH30" s="46"/>
      <c r="OWI30" s="46"/>
      <c r="OWJ30" s="46"/>
      <c r="OWK30" s="46"/>
      <c r="OWL30" s="70"/>
      <c r="OWM30" s="55"/>
      <c r="OWN30" s="55"/>
      <c r="OWO30" s="70"/>
      <c r="OWP30" s="46"/>
      <c r="OWQ30" s="46"/>
      <c r="OWR30" s="46"/>
      <c r="OWS30" s="46"/>
      <c r="OWT30" s="46"/>
      <c r="OWU30" s="46"/>
      <c r="OWV30" s="46"/>
      <c r="OWW30" s="46"/>
      <c r="OWX30" s="46"/>
      <c r="OWY30" s="46"/>
      <c r="OWZ30" s="46"/>
      <c r="OXA30" s="46"/>
      <c r="OXB30" s="46"/>
      <c r="OXC30" s="46"/>
      <c r="OXD30" s="46"/>
      <c r="OXE30" s="46"/>
      <c r="OXF30" s="46"/>
      <c r="OXG30" s="46"/>
      <c r="OXH30" s="46"/>
      <c r="OXI30" s="46"/>
      <c r="OXJ30" s="70"/>
      <c r="OXK30" s="55"/>
      <c r="OXL30" s="55"/>
      <c r="OXM30" s="70"/>
      <c r="OXN30" s="46"/>
      <c r="OXO30" s="46"/>
      <c r="OXP30" s="46"/>
      <c r="OXQ30" s="46"/>
      <c r="OXR30" s="46"/>
      <c r="OXS30" s="46"/>
      <c r="OXT30" s="46"/>
      <c r="OXU30" s="46"/>
      <c r="OXV30" s="46"/>
      <c r="OXW30" s="46"/>
      <c r="OXX30" s="46"/>
      <c r="OXY30" s="46"/>
      <c r="OXZ30" s="46"/>
      <c r="OYA30" s="46"/>
      <c r="OYB30" s="46"/>
      <c r="OYC30" s="46"/>
      <c r="OYD30" s="46"/>
      <c r="OYE30" s="46"/>
      <c r="OYF30" s="46"/>
      <c r="OYG30" s="46"/>
      <c r="OYH30" s="70"/>
      <c r="OYI30" s="55"/>
      <c r="OYJ30" s="55"/>
      <c r="OYK30" s="70"/>
      <c r="OYL30" s="46"/>
      <c r="OYM30" s="46"/>
      <c r="OYN30" s="46"/>
      <c r="OYO30" s="46"/>
      <c r="OYP30" s="46"/>
      <c r="OYQ30" s="46"/>
      <c r="OYR30" s="46"/>
      <c r="OYS30" s="46"/>
      <c r="OYT30" s="46"/>
      <c r="OYU30" s="46"/>
      <c r="OYV30" s="46"/>
      <c r="OYW30" s="46"/>
      <c r="OYX30" s="46"/>
      <c r="OYY30" s="46"/>
      <c r="OYZ30" s="46"/>
      <c r="OZA30" s="46"/>
      <c r="OZB30" s="46"/>
      <c r="OZC30" s="46"/>
      <c r="OZD30" s="46"/>
      <c r="OZE30" s="46"/>
      <c r="OZF30" s="70"/>
      <c r="OZG30" s="55"/>
      <c r="OZH30" s="55"/>
      <c r="OZI30" s="70"/>
      <c r="OZJ30" s="46"/>
      <c r="OZK30" s="46"/>
      <c r="OZL30" s="46"/>
      <c r="OZM30" s="46"/>
      <c r="OZN30" s="46"/>
      <c r="OZO30" s="46"/>
      <c r="OZP30" s="46"/>
      <c r="OZQ30" s="46"/>
      <c r="OZR30" s="46"/>
      <c r="OZS30" s="46"/>
      <c r="OZT30" s="46"/>
      <c r="OZU30" s="46"/>
      <c r="OZV30" s="46"/>
      <c r="OZW30" s="46"/>
      <c r="OZX30" s="46"/>
      <c r="OZY30" s="46"/>
      <c r="OZZ30" s="46"/>
      <c r="PAA30" s="46"/>
      <c r="PAB30" s="46"/>
      <c r="PAC30" s="46"/>
      <c r="PAD30" s="70"/>
      <c r="PAE30" s="55"/>
      <c r="PAF30" s="55"/>
      <c r="PAG30" s="70"/>
      <c r="PAH30" s="46"/>
      <c r="PAI30" s="46"/>
      <c r="PAJ30" s="46"/>
      <c r="PAK30" s="46"/>
      <c r="PAL30" s="46"/>
      <c r="PAM30" s="46"/>
      <c r="PAN30" s="46"/>
      <c r="PAO30" s="46"/>
      <c r="PAP30" s="46"/>
      <c r="PAQ30" s="46"/>
      <c r="PAR30" s="46"/>
      <c r="PAS30" s="46"/>
      <c r="PAT30" s="46"/>
      <c r="PAU30" s="46"/>
      <c r="PAV30" s="46"/>
      <c r="PAW30" s="46"/>
      <c r="PAX30" s="46"/>
      <c r="PAY30" s="46"/>
      <c r="PAZ30" s="46"/>
      <c r="PBA30" s="46"/>
      <c r="PBB30" s="70"/>
      <c r="PBC30" s="55"/>
      <c r="PBD30" s="55"/>
      <c r="PBE30" s="70"/>
      <c r="PBF30" s="46"/>
      <c r="PBG30" s="46"/>
      <c r="PBH30" s="46"/>
      <c r="PBI30" s="46"/>
      <c r="PBJ30" s="46"/>
      <c r="PBK30" s="46"/>
      <c r="PBL30" s="46"/>
      <c r="PBM30" s="46"/>
      <c r="PBN30" s="46"/>
      <c r="PBO30" s="46"/>
      <c r="PBP30" s="46"/>
      <c r="PBQ30" s="46"/>
      <c r="PBR30" s="46"/>
      <c r="PBS30" s="46"/>
      <c r="PBT30" s="46"/>
      <c r="PBU30" s="46"/>
      <c r="PBV30" s="46"/>
      <c r="PBW30" s="46"/>
      <c r="PBX30" s="46"/>
      <c r="PBY30" s="46"/>
      <c r="PBZ30" s="70"/>
      <c r="PCA30" s="55"/>
      <c r="PCB30" s="55"/>
      <c r="PCC30" s="70"/>
      <c r="PCD30" s="46"/>
      <c r="PCE30" s="46"/>
      <c r="PCF30" s="46"/>
      <c r="PCG30" s="46"/>
      <c r="PCH30" s="46"/>
      <c r="PCI30" s="46"/>
      <c r="PCJ30" s="46"/>
      <c r="PCK30" s="46"/>
      <c r="PCL30" s="46"/>
      <c r="PCM30" s="46"/>
      <c r="PCN30" s="46"/>
      <c r="PCO30" s="46"/>
      <c r="PCP30" s="46"/>
      <c r="PCQ30" s="46"/>
      <c r="PCR30" s="46"/>
      <c r="PCS30" s="46"/>
      <c r="PCT30" s="46"/>
      <c r="PCU30" s="46"/>
      <c r="PCV30" s="46"/>
      <c r="PCW30" s="46"/>
      <c r="PCX30" s="70"/>
      <c r="PCY30" s="55"/>
      <c r="PCZ30" s="55"/>
      <c r="PDA30" s="70"/>
      <c r="PDB30" s="46"/>
      <c r="PDC30" s="46"/>
      <c r="PDD30" s="46"/>
      <c r="PDE30" s="46"/>
      <c r="PDF30" s="46"/>
      <c r="PDG30" s="46"/>
      <c r="PDH30" s="46"/>
      <c r="PDI30" s="46"/>
      <c r="PDJ30" s="46"/>
      <c r="PDK30" s="46"/>
      <c r="PDL30" s="46"/>
      <c r="PDM30" s="46"/>
      <c r="PDN30" s="46"/>
      <c r="PDO30" s="46"/>
      <c r="PDP30" s="46"/>
      <c r="PDQ30" s="46"/>
      <c r="PDR30" s="46"/>
      <c r="PDS30" s="46"/>
      <c r="PDT30" s="46"/>
      <c r="PDU30" s="46"/>
      <c r="PDV30" s="70"/>
      <c r="PDW30" s="55"/>
      <c r="PDX30" s="55"/>
      <c r="PDY30" s="70"/>
      <c r="PDZ30" s="46"/>
      <c r="PEA30" s="46"/>
      <c r="PEB30" s="46"/>
      <c r="PEC30" s="46"/>
      <c r="PED30" s="46"/>
      <c r="PEE30" s="46"/>
      <c r="PEF30" s="46"/>
      <c r="PEG30" s="46"/>
      <c r="PEH30" s="46"/>
      <c r="PEI30" s="46"/>
      <c r="PEJ30" s="46"/>
      <c r="PEK30" s="46"/>
      <c r="PEL30" s="46"/>
      <c r="PEM30" s="46"/>
      <c r="PEN30" s="46"/>
      <c r="PEO30" s="46"/>
      <c r="PEP30" s="46"/>
      <c r="PEQ30" s="46"/>
      <c r="PER30" s="46"/>
      <c r="PES30" s="46"/>
      <c r="PET30" s="70"/>
      <c r="PEU30" s="55"/>
      <c r="PEV30" s="55"/>
      <c r="PEW30" s="70"/>
      <c r="PEX30" s="46"/>
      <c r="PEY30" s="46"/>
      <c r="PEZ30" s="46"/>
      <c r="PFA30" s="46"/>
      <c r="PFB30" s="46"/>
      <c r="PFC30" s="46"/>
      <c r="PFD30" s="46"/>
      <c r="PFE30" s="46"/>
      <c r="PFF30" s="46"/>
      <c r="PFG30" s="46"/>
      <c r="PFH30" s="46"/>
      <c r="PFI30" s="46"/>
      <c r="PFJ30" s="46"/>
      <c r="PFK30" s="46"/>
      <c r="PFL30" s="46"/>
      <c r="PFM30" s="46"/>
      <c r="PFN30" s="46"/>
      <c r="PFO30" s="46"/>
      <c r="PFP30" s="46"/>
      <c r="PFQ30" s="46"/>
      <c r="PFR30" s="70"/>
      <c r="PFS30" s="55"/>
      <c r="PFT30" s="55"/>
      <c r="PFU30" s="70"/>
      <c r="PFV30" s="46"/>
      <c r="PFW30" s="46"/>
      <c r="PFX30" s="46"/>
      <c r="PFY30" s="46"/>
      <c r="PFZ30" s="46"/>
      <c r="PGA30" s="46"/>
      <c r="PGB30" s="46"/>
      <c r="PGC30" s="46"/>
      <c r="PGD30" s="46"/>
      <c r="PGE30" s="46"/>
      <c r="PGF30" s="46"/>
      <c r="PGG30" s="46"/>
      <c r="PGH30" s="46"/>
      <c r="PGI30" s="46"/>
      <c r="PGJ30" s="46"/>
      <c r="PGK30" s="46"/>
      <c r="PGL30" s="46"/>
      <c r="PGM30" s="46"/>
      <c r="PGN30" s="46"/>
      <c r="PGO30" s="46"/>
      <c r="PGP30" s="70"/>
      <c r="PGQ30" s="55"/>
      <c r="PGR30" s="55"/>
      <c r="PGS30" s="70"/>
      <c r="PGT30" s="46"/>
      <c r="PGU30" s="46"/>
      <c r="PGV30" s="46"/>
      <c r="PGW30" s="46"/>
      <c r="PGX30" s="46"/>
      <c r="PGY30" s="46"/>
      <c r="PGZ30" s="46"/>
      <c r="PHA30" s="46"/>
      <c r="PHB30" s="46"/>
      <c r="PHC30" s="46"/>
      <c r="PHD30" s="46"/>
      <c r="PHE30" s="46"/>
      <c r="PHF30" s="46"/>
      <c r="PHG30" s="46"/>
      <c r="PHH30" s="46"/>
      <c r="PHI30" s="46"/>
      <c r="PHJ30" s="46"/>
      <c r="PHK30" s="46"/>
      <c r="PHL30" s="46"/>
      <c r="PHM30" s="46"/>
      <c r="PHN30" s="70"/>
      <c r="PHO30" s="55"/>
      <c r="PHP30" s="55"/>
      <c r="PHQ30" s="70"/>
      <c r="PHR30" s="46"/>
      <c r="PHS30" s="46"/>
      <c r="PHT30" s="46"/>
      <c r="PHU30" s="46"/>
      <c r="PHV30" s="46"/>
      <c r="PHW30" s="46"/>
      <c r="PHX30" s="46"/>
      <c r="PHY30" s="46"/>
      <c r="PHZ30" s="46"/>
      <c r="PIA30" s="46"/>
      <c r="PIB30" s="46"/>
      <c r="PIC30" s="46"/>
      <c r="PID30" s="46"/>
      <c r="PIE30" s="46"/>
      <c r="PIF30" s="46"/>
      <c r="PIG30" s="46"/>
      <c r="PIH30" s="46"/>
      <c r="PII30" s="46"/>
      <c r="PIJ30" s="46"/>
      <c r="PIK30" s="46"/>
      <c r="PIL30" s="70"/>
      <c r="PIM30" s="55"/>
      <c r="PIN30" s="55"/>
      <c r="PIO30" s="70"/>
      <c r="PIP30" s="46"/>
      <c r="PIQ30" s="46"/>
      <c r="PIR30" s="46"/>
      <c r="PIS30" s="46"/>
      <c r="PIT30" s="46"/>
      <c r="PIU30" s="46"/>
      <c r="PIV30" s="46"/>
      <c r="PIW30" s="46"/>
      <c r="PIX30" s="46"/>
      <c r="PIY30" s="46"/>
      <c r="PIZ30" s="46"/>
      <c r="PJA30" s="46"/>
      <c r="PJB30" s="46"/>
      <c r="PJC30" s="46"/>
      <c r="PJD30" s="46"/>
      <c r="PJE30" s="46"/>
      <c r="PJF30" s="46"/>
      <c r="PJG30" s="46"/>
      <c r="PJH30" s="46"/>
      <c r="PJI30" s="46"/>
      <c r="PJJ30" s="70"/>
      <c r="PJK30" s="55"/>
      <c r="PJL30" s="55"/>
      <c r="PJM30" s="70"/>
      <c r="PJN30" s="46"/>
      <c r="PJO30" s="46"/>
      <c r="PJP30" s="46"/>
      <c r="PJQ30" s="46"/>
      <c r="PJR30" s="46"/>
      <c r="PJS30" s="46"/>
      <c r="PJT30" s="46"/>
      <c r="PJU30" s="46"/>
      <c r="PJV30" s="46"/>
      <c r="PJW30" s="46"/>
      <c r="PJX30" s="46"/>
      <c r="PJY30" s="46"/>
      <c r="PJZ30" s="46"/>
      <c r="PKA30" s="46"/>
      <c r="PKB30" s="46"/>
      <c r="PKC30" s="46"/>
      <c r="PKD30" s="46"/>
      <c r="PKE30" s="46"/>
      <c r="PKF30" s="46"/>
      <c r="PKG30" s="46"/>
      <c r="PKH30" s="70"/>
      <c r="PKI30" s="55"/>
      <c r="PKJ30" s="55"/>
      <c r="PKK30" s="70"/>
      <c r="PKL30" s="46"/>
      <c r="PKM30" s="46"/>
      <c r="PKN30" s="46"/>
      <c r="PKO30" s="46"/>
      <c r="PKP30" s="46"/>
      <c r="PKQ30" s="46"/>
      <c r="PKR30" s="46"/>
      <c r="PKS30" s="46"/>
      <c r="PKT30" s="46"/>
      <c r="PKU30" s="46"/>
      <c r="PKV30" s="46"/>
      <c r="PKW30" s="46"/>
      <c r="PKX30" s="46"/>
      <c r="PKY30" s="46"/>
      <c r="PKZ30" s="46"/>
      <c r="PLA30" s="46"/>
      <c r="PLB30" s="46"/>
      <c r="PLC30" s="46"/>
      <c r="PLD30" s="46"/>
      <c r="PLE30" s="46"/>
      <c r="PLF30" s="70"/>
      <c r="PLG30" s="55"/>
      <c r="PLH30" s="55"/>
      <c r="PLI30" s="70"/>
      <c r="PLJ30" s="46"/>
      <c r="PLK30" s="46"/>
      <c r="PLL30" s="46"/>
      <c r="PLM30" s="46"/>
      <c r="PLN30" s="46"/>
      <c r="PLO30" s="46"/>
      <c r="PLP30" s="46"/>
      <c r="PLQ30" s="46"/>
      <c r="PLR30" s="46"/>
      <c r="PLS30" s="46"/>
      <c r="PLT30" s="46"/>
      <c r="PLU30" s="46"/>
      <c r="PLV30" s="46"/>
      <c r="PLW30" s="46"/>
      <c r="PLX30" s="46"/>
      <c r="PLY30" s="46"/>
      <c r="PLZ30" s="46"/>
      <c r="PMA30" s="46"/>
      <c r="PMB30" s="46"/>
      <c r="PMC30" s="46"/>
      <c r="PMD30" s="70"/>
      <c r="PME30" s="55"/>
      <c r="PMF30" s="55"/>
      <c r="PMG30" s="70"/>
      <c r="PMH30" s="46"/>
      <c r="PMI30" s="46"/>
      <c r="PMJ30" s="46"/>
      <c r="PMK30" s="46"/>
      <c r="PML30" s="46"/>
      <c r="PMM30" s="46"/>
      <c r="PMN30" s="46"/>
      <c r="PMO30" s="46"/>
      <c r="PMP30" s="46"/>
      <c r="PMQ30" s="46"/>
      <c r="PMR30" s="46"/>
      <c r="PMS30" s="46"/>
      <c r="PMT30" s="46"/>
      <c r="PMU30" s="46"/>
      <c r="PMV30" s="46"/>
      <c r="PMW30" s="46"/>
      <c r="PMX30" s="46"/>
      <c r="PMY30" s="46"/>
      <c r="PMZ30" s="46"/>
      <c r="PNA30" s="46"/>
      <c r="PNB30" s="70"/>
      <c r="PNC30" s="55"/>
      <c r="PND30" s="55"/>
      <c r="PNE30" s="70"/>
      <c r="PNF30" s="46"/>
      <c r="PNG30" s="46"/>
      <c r="PNH30" s="46"/>
      <c r="PNI30" s="46"/>
      <c r="PNJ30" s="46"/>
      <c r="PNK30" s="46"/>
      <c r="PNL30" s="46"/>
      <c r="PNM30" s="46"/>
      <c r="PNN30" s="46"/>
      <c r="PNO30" s="46"/>
      <c r="PNP30" s="46"/>
      <c r="PNQ30" s="46"/>
      <c r="PNR30" s="46"/>
      <c r="PNS30" s="46"/>
      <c r="PNT30" s="46"/>
      <c r="PNU30" s="46"/>
      <c r="PNV30" s="46"/>
      <c r="PNW30" s="46"/>
      <c r="PNX30" s="46"/>
      <c r="PNY30" s="46"/>
      <c r="PNZ30" s="70"/>
      <c r="POA30" s="55"/>
      <c r="POB30" s="55"/>
      <c r="POC30" s="70"/>
      <c r="POD30" s="46"/>
      <c r="POE30" s="46"/>
      <c r="POF30" s="46"/>
      <c r="POG30" s="46"/>
      <c r="POH30" s="46"/>
      <c r="POI30" s="46"/>
      <c r="POJ30" s="46"/>
      <c r="POK30" s="46"/>
      <c r="POL30" s="46"/>
      <c r="POM30" s="46"/>
      <c r="PON30" s="46"/>
      <c r="POO30" s="46"/>
      <c r="POP30" s="46"/>
      <c r="POQ30" s="46"/>
      <c r="POR30" s="46"/>
      <c r="POS30" s="46"/>
      <c r="POT30" s="46"/>
      <c r="POU30" s="46"/>
      <c r="POV30" s="46"/>
      <c r="POW30" s="46"/>
      <c r="POX30" s="70"/>
      <c r="POY30" s="55"/>
      <c r="POZ30" s="55"/>
      <c r="PPA30" s="70"/>
      <c r="PPB30" s="46"/>
      <c r="PPC30" s="46"/>
      <c r="PPD30" s="46"/>
      <c r="PPE30" s="46"/>
      <c r="PPF30" s="46"/>
      <c r="PPG30" s="46"/>
      <c r="PPH30" s="46"/>
      <c r="PPI30" s="46"/>
      <c r="PPJ30" s="46"/>
      <c r="PPK30" s="46"/>
      <c r="PPL30" s="46"/>
      <c r="PPM30" s="46"/>
      <c r="PPN30" s="46"/>
      <c r="PPO30" s="46"/>
      <c r="PPP30" s="46"/>
      <c r="PPQ30" s="46"/>
      <c r="PPR30" s="46"/>
      <c r="PPS30" s="46"/>
      <c r="PPT30" s="46"/>
      <c r="PPU30" s="46"/>
      <c r="PPV30" s="70"/>
      <c r="PPW30" s="55"/>
      <c r="PPX30" s="55"/>
      <c r="PPY30" s="70"/>
      <c r="PPZ30" s="46"/>
      <c r="PQA30" s="46"/>
      <c r="PQB30" s="46"/>
      <c r="PQC30" s="46"/>
      <c r="PQD30" s="46"/>
      <c r="PQE30" s="46"/>
      <c r="PQF30" s="46"/>
      <c r="PQG30" s="46"/>
      <c r="PQH30" s="46"/>
      <c r="PQI30" s="46"/>
      <c r="PQJ30" s="46"/>
      <c r="PQK30" s="46"/>
      <c r="PQL30" s="46"/>
      <c r="PQM30" s="46"/>
      <c r="PQN30" s="46"/>
      <c r="PQO30" s="46"/>
      <c r="PQP30" s="46"/>
      <c r="PQQ30" s="46"/>
      <c r="PQR30" s="46"/>
      <c r="PQS30" s="46"/>
      <c r="PQT30" s="70"/>
      <c r="PQU30" s="55"/>
      <c r="PQV30" s="55"/>
      <c r="PQW30" s="70"/>
      <c r="PQX30" s="46"/>
      <c r="PQY30" s="46"/>
      <c r="PQZ30" s="46"/>
      <c r="PRA30" s="46"/>
      <c r="PRB30" s="46"/>
      <c r="PRC30" s="46"/>
      <c r="PRD30" s="46"/>
      <c r="PRE30" s="46"/>
      <c r="PRF30" s="46"/>
      <c r="PRG30" s="46"/>
      <c r="PRH30" s="46"/>
      <c r="PRI30" s="46"/>
      <c r="PRJ30" s="46"/>
      <c r="PRK30" s="46"/>
      <c r="PRL30" s="46"/>
      <c r="PRM30" s="46"/>
      <c r="PRN30" s="46"/>
      <c r="PRO30" s="46"/>
      <c r="PRP30" s="46"/>
      <c r="PRQ30" s="46"/>
      <c r="PRR30" s="70"/>
      <c r="PRS30" s="55"/>
      <c r="PRT30" s="55"/>
      <c r="PRU30" s="70"/>
      <c r="PRV30" s="46"/>
      <c r="PRW30" s="46"/>
      <c r="PRX30" s="46"/>
      <c r="PRY30" s="46"/>
      <c r="PRZ30" s="46"/>
      <c r="PSA30" s="46"/>
      <c r="PSB30" s="46"/>
      <c r="PSC30" s="46"/>
      <c r="PSD30" s="46"/>
      <c r="PSE30" s="46"/>
      <c r="PSF30" s="46"/>
      <c r="PSG30" s="46"/>
      <c r="PSH30" s="46"/>
      <c r="PSI30" s="46"/>
      <c r="PSJ30" s="46"/>
      <c r="PSK30" s="46"/>
      <c r="PSL30" s="46"/>
      <c r="PSM30" s="46"/>
      <c r="PSN30" s="46"/>
      <c r="PSO30" s="46"/>
      <c r="PSP30" s="70"/>
      <c r="PSQ30" s="55"/>
      <c r="PSR30" s="55"/>
      <c r="PSS30" s="70"/>
      <c r="PST30" s="46"/>
      <c r="PSU30" s="46"/>
      <c r="PSV30" s="46"/>
      <c r="PSW30" s="46"/>
      <c r="PSX30" s="46"/>
      <c r="PSY30" s="46"/>
      <c r="PSZ30" s="46"/>
      <c r="PTA30" s="46"/>
      <c r="PTB30" s="46"/>
      <c r="PTC30" s="46"/>
      <c r="PTD30" s="46"/>
      <c r="PTE30" s="46"/>
      <c r="PTF30" s="46"/>
      <c r="PTG30" s="46"/>
      <c r="PTH30" s="46"/>
      <c r="PTI30" s="46"/>
      <c r="PTJ30" s="46"/>
      <c r="PTK30" s="46"/>
      <c r="PTL30" s="46"/>
      <c r="PTM30" s="46"/>
      <c r="PTN30" s="70"/>
      <c r="PTO30" s="55"/>
      <c r="PTP30" s="55"/>
      <c r="PTQ30" s="70"/>
      <c r="PTR30" s="46"/>
      <c r="PTS30" s="46"/>
      <c r="PTT30" s="46"/>
      <c r="PTU30" s="46"/>
      <c r="PTV30" s="46"/>
      <c r="PTW30" s="46"/>
      <c r="PTX30" s="46"/>
      <c r="PTY30" s="46"/>
      <c r="PTZ30" s="46"/>
      <c r="PUA30" s="46"/>
      <c r="PUB30" s="46"/>
      <c r="PUC30" s="46"/>
      <c r="PUD30" s="46"/>
      <c r="PUE30" s="46"/>
      <c r="PUF30" s="46"/>
      <c r="PUG30" s="46"/>
      <c r="PUH30" s="46"/>
      <c r="PUI30" s="46"/>
      <c r="PUJ30" s="46"/>
      <c r="PUK30" s="46"/>
      <c r="PUL30" s="70"/>
      <c r="PUM30" s="55"/>
      <c r="PUN30" s="55"/>
      <c r="PUO30" s="70"/>
      <c r="PUP30" s="46"/>
      <c r="PUQ30" s="46"/>
      <c r="PUR30" s="46"/>
      <c r="PUS30" s="46"/>
      <c r="PUT30" s="46"/>
      <c r="PUU30" s="46"/>
      <c r="PUV30" s="46"/>
      <c r="PUW30" s="46"/>
      <c r="PUX30" s="46"/>
      <c r="PUY30" s="46"/>
      <c r="PUZ30" s="46"/>
      <c r="PVA30" s="46"/>
      <c r="PVB30" s="46"/>
      <c r="PVC30" s="46"/>
      <c r="PVD30" s="46"/>
      <c r="PVE30" s="46"/>
      <c r="PVF30" s="46"/>
      <c r="PVG30" s="46"/>
      <c r="PVH30" s="46"/>
      <c r="PVI30" s="46"/>
      <c r="PVJ30" s="70"/>
      <c r="PVK30" s="55"/>
      <c r="PVL30" s="55"/>
      <c r="PVM30" s="70"/>
      <c r="PVN30" s="46"/>
      <c r="PVO30" s="46"/>
      <c r="PVP30" s="46"/>
      <c r="PVQ30" s="46"/>
      <c r="PVR30" s="46"/>
      <c r="PVS30" s="46"/>
      <c r="PVT30" s="46"/>
      <c r="PVU30" s="46"/>
      <c r="PVV30" s="46"/>
      <c r="PVW30" s="46"/>
      <c r="PVX30" s="46"/>
      <c r="PVY30" s="46"/>
      <c r="PVZ30" s="46"/>
      <c r="PWA30" s="46"/>
      <c r="PWB30" s="46"/>
      <c r="PWC30" s="46"/>
      <c r="PWD30" s="46"/>
      <c r="PWE30" s="46"/>
      <c r="PWF30" s="46"/>
      <c r="PWG30" s="46"/>
      <c r="PWH30" s="70"/>
      <c r="PWI30" s="55"/>
      <c r="PWJ30" s="55"/>
      <c r="PWK30" s="70"/>
      <c r="PWL30" s="46"/>
      <c r="PWM30" s="46"/>
      <c r="PWN30" s="46"/>
      <c r="PWO30" s="46"/>
      <c r="PWP30" s="46"/>
      <c r="PWQ30" s="46"/>
      <c r="PWR30" s="46"/>
      <c r="PWS30" s="46"/>
      <c r="PWT30" s="46"/>
      <c r="PWU30" s="46"/>
      <c r="PWV30" s="46"/>
      <c r="PWW30" s="46"/>
      <c r="PWX30" s="46"/>
      <c r="PWY30" s="46"/>
      <c r="PWZ30" s="46"/>
      <c r="PXA30" s="46"/>
      <c r="PXB30" s="46"/>
      <c r="PXC30" s="46"/>
      <c r="PXD30" s="46"/>
      <c r="PXE30" s="46"/>
      <c r="PXF30" s="70"/>
      <c r="PXG30" s="55"/>
      <c r="PXH30" s="55"/>
      <c r="PXI30" s="70"/>
      <c r="PXJ30" s="46"/>
      <c r="PXK30" s="46"/>
      <c r="PXL30" s="46"/>
      <c r="PXM30" s="46"/>
      <c r="PXN30" s="46"/>
      <c r="PXO30" s="46"/>
      <c r="PXP30" s="46"/>
      <c r="PXQ30" s="46"/>
      <c r="PXR30" s="46"/>
      <c r="PXS30" s="46"/>
      <c r="PXT30" s="46"/>
      <c r="PXU30" s="46"/>
      <c r="PXV30" s="46"/>
      <c r="PXW30" s="46"/>
      <c r="PXX30" s="46"/>
      <c r="PXY30" s="46"/>
      <c r="PXZ30" s="46"/>
      <c r="PYA30" s="46"/>
      <c r="PYB30" s="46"/>
      <c r="PYC30" s="46"/>
      <c r="PYD30" s="70"/>
      <c r="PYE30" s="55"/>
      <c r="PYF30" s="55"/>
      <c r="PYG30" s="70"/>
      <c r="PYH30" s="46"/>
      <c r="PYI30" s="46"/>
      <c r="PYJ30" s="46"/>
      <c r="PYK30" s="46"/>
      <c r="PYL30" s="46"/>
      <c r="PYM30" s="46"/>
      <c r="PYN30" s="46"/>
      <c r="PYO30" s="46"/>
      <c r="PYP30" s="46"/>
      <c r="PYQ30" s="46"/>
      <c r="PYR30" s="46"/>
      <c r="PYS30" s="46"/>
      <c r="PYT30" s="46"/>
      <c r="PYU30" s="46"/>
      <c r="PYV30" s="46"/>
      <c r="PYW30" s="46"/>
      <c r="PYX30" s="46"/>
      <c r="PYY30" s="46"/>
      <c r="PYZ30" s="46"/>
      <c r="PZA30" s="46"/>
      <c r="PZB30" s="70"/>
      <c r="PZC30" s="55"/>
      <c r="PZD30" s="55"/>
      <c r="PZE30" s="70"/>
      <c r="PZF30" s="46"/>
      <c r="PZG30" s="46"/>
      <c r="PZH30" s="46"/>
      <c r="PZI30" s="46"/>
      <c r="PZJ30" s="46"/>
      <c r="PZK30" s="46"/>
      <c r="PZL30" s="46"/>
      <c r="PZM30" s="46"/>
      <c r="PZN30" s="46"/>
      <c r="PZO30" s="46"/>
      <c r="PZP30" s="46"/>
      <c r="PZQ30" s="46"/>
      <c r="PZR30" s="46"/>
      <c r="PZS30" s="46"/>
      <c r="PZT30" s="46"/>
      <c r="PZU30" s="46"/>
      <c r="PZV30" s="46"/>
      <c r="PZW30" s="46"/>
      <c r="PZX30" s="46"/>
      <c r="PZY30" s="46"/>
      <c r="PZZ30" s="70"/>
      <c r="QAA30" s="55"/>
      <c r="QAB30" s="55"/>
      <c r="QAC30" s="70"/>
      <c r="QAD30" s="46"/>
      <c r="QAE30" s="46"/>
      <c r="QAF30" s="46"/>
      <c r="QAG30" s="46"/>
      <c r="QAH30" s="46"/>
      <c r="QAI30" s="46"/>
      <c r="QAJ30" s="46"/>
      <c r="QAK30" s="46"/>
      <c r="QAL30" s="46"/>
      <c r="QAM30" s="46"/>
      <c r="QAN30" s="46"/>
      <c r="QAO30" s="46"/>
      <c r="QAP30" s="46"/>
      <c r="QAQ30" s="46"/>
      <c r="QAR30" s="46"/>
      <c r="QAS30" s="46"/>
      <c r="QAT30" s="46"/>
      <c r="QAU30" s="46"/>
      <c r="QAV30" s="46"/>
      <c r="QAW30" s="46"/>
      <c r="QAX30" s="70"/>
      <c r="QAY30" s="55"/>
      <c r="QAZ30" s="55"/>
      <c r="QBA30" s="70"/>
      <c r="QBB30" s="46"/>
      <c r="QBC30" s="46"/>
      <c r="QBD30" s="46"/>
      <c r="QBE30" s="46"/>
      <c r="QBF30" s="46"/>
      <c r="QBG30" s="46"/>
      <c r="QBH30" s="46"/>
      <c r="QBI30" s="46"/>
      <c r="QBJ30" s="46"/>
      <c r="QBK30" s="46"/>
      <c r="QBL30" s="46"/>
      <c r="QBM30" s="46"/>
      <c r="QBN30" s="46"/>
      <c r="QBO30" s="46"/>
      <c r="QBP30" s="46"/>
      <c r="QBQ30" s="46"/>
      <c r="QBR30" s="46"/>
      <c r="QBS30" s="46"/>
      <c r="QBT30" s="46"/>
      <c r="QBU30" s="46"/>
      <c r="QBV30" s="70"/>
      <c r="QBW30" s="55"/>
      <c r="QBX30" s="55"/>
      <c r="QBY30" s="70"/>
      <c r="QBZ30" s="46"/>
      <c r="QCA30" s="46"/>
      <c r="QCB30" s="46"/>
      <c r="QCC30" s="46"/>
      <c r="QCD30" s="46"/>
      <c r="QCE30" s="46"/>
      <c r="QCF30" s="46"/>
      <c r="QCG30" s="46"/>
      <c r="QCH30" s="46"/>
      <c r="QCI30" s="46"/>
      <c r="QCJ30" s="46"/>
      <c r="QCK30" s="46"/>
      <c r="QCL30" s="46"/>
      <c r="QCM30" s="46"/>
      <c r="QCN30" s="46"/>
      <c r="QCO30" s="46"/>
      <c r="QCP30" s="46"/>
      <c r="QCQ30" s="46"/>
      <c r="QCR30" s="46"/>
      <c r="QCS30" s="46"/>
      <c r="QCT30" s="70"/>
      <c r="QCU30" s="55"/>
      <c r="QCV30" s="55"/>
      <c r="QCW30" s="70"/>
      <c r="QCX30" s="46"/>
      <c r="QCY30" s="46"/>
      <c r="QCZ30" s="46"/>
      <c r="QDA30" s="46"/>
      <c r="QDB30" s="46"/>
      <c r="QDC30" s="46"/>
      <c r="QDD30" s="46"/>
      <c r="QDE30" s="46"/>
      <c r="QDF30" s="46"/>
      <c r="QDG30" s="46"/>
      <c r="QDH30" s="46"/>
      <c r="QDI30" s="46"/>
      <c r="QDJ30" s="46"/>
      <c r="QDK30" s="46"/>
      <c r="QDL30" s="46"/>
      <c r="QDM30" s="46"/>
      <c r="QDN30" s="46"/>
      <c r="QDO30" s="46"/>
      <c r="QDP30" s="46"/>
      <c r="QDQ30" s="46"/>
      <c r="QDR30" s="70"/>
      <c r="QDS30" s="55"/>
      <c r="QDT30" s="55"/>
      <c r="QDU30" s="70"/>
      <c r="QDV30" s="46"/>
      <c r="QDW30" s="46"/>
      <c r="QDX30" s="46"/>
      <c r="QDY30" s="46"/>
      <c r="QDZ30" s="46"/>
      <c r="QEA30" s="46"/>
      <c r="QEB30" s="46"/>
      <c r="QEC30" s="46"/>
      <c r="QED30" s="46"/>
      <c r="QEE30" s="46"/>
      <c r="QEF30" s="46"/>
      <c r="QEG30" s="46"/>
      <c r="QEH30" s="46"/>
      <c r="QEI30" s="46"/>
      <c r="QEJ30" s="46"/>
      <c r="QEK30" s="46"/>
      <c r="QEL30" s="46"/>
      <c r="QEM30" s="46"/>
      <c r="QEN30" s="46"/>
      <c r="QEO30" s="46"/>
      <c r="QEP30" s="70"/>
      <c r="QEQ30" s="55"/>
      <c r="QER30" s="55"/>
      <c r="QES30" s="70"/>
      <c r="QET30" s="46"/>
      <c r="QEU30" s="46"/>
      <c r="QEV30" s="46"/>
      <c r="QEW30" s="46"/>
      <c r="QEX30" s="46"/>
      <c r="QEY30" s="46"/>
      <c r="QEZ30" s="46"/>
      <c r="QFA30" s="46"/>
      <c r="QFB30" s="46"/>
      <c r="QFC30" s="46"/>
      <c r="QFD30" s="46"/>
      <c r="QFE30" s="46"/>
      <c r="QFF30" s="46"/>
      <c r="QFG30" s="46"/>
      <c r="QFH30" s="46"/>
      <c r="QFI30" s="46"/>
      <c r="QFJ30" s="46"/>
      <c r="QFK30" s="46"/>
      <c r="QFL30" s="46"/>
      <c r="QFM30" s="46"/>
      <c r="QFN30" s="70"/>
      <c r="QFO30" s="55"/>
      <c r="QFP30" s="55"/>
      <c r="QFQ30" s="70"/>
      <c r="QFR30" s="46"/>
      <c r="QFS30" s="46"/>
      <c r="QFT30" s="46"/>
      <c r="QFU30" s="46"/>
      <c r="QFV30" s="46"/>
      <c r="QFW30" s="46"/>
      <c r="QFX30" s="46"/>
      <c r="QFY30" s="46"/>
      <c r="QFZ30" s="46"/>
      <c r="QGA30" s="46"/>
      <c r="QGB30" s="46"/>
      <c r="QGC30" s="46"/>
      <c r="QGD30" s="46"/>
      <c r="QGE30" s="46"/>
      <c r="QGF30" s="46"/>
      <c r="QGG30" s="46"/>
      <c r="QGH30" s="46"/>
      <c r="QGI30" s="46"/>
      <c r="QGJ30" s="46"/>
      <c r="QGK30" s="46"/>
      <c r="QGL30" s="70"/>
      <c r="QGM30" s="55"/>
      <c r="QGN30" s="55"/>
      <c r="QGO30" s="70"/>
      <c r="QGP30" s="46"/>
      <c r="QGQ30" s="46"/>
      <c r="QGR30" s="46"/>
      <c r="QGS30" s="46"/>
      <c r="QGT30" s="46"/>
      <c r="QGU30" s="46"/>
      <c r="QGV30" s="46"/>
      <c r="QGW30" s="46"/>
      <c r="QGX30" s="46"/>
      <c r="QGY30" s="46"/>
      <c r="QGZ30" s="46"/>
      <c r="QHA30" s="46"/>
      <c r="QHB30" s="46"/>
      <c r="QHC30" s="46"/>
      <c r="QHD30" s="46"/>
      <c r="QHE30" s="46"/>
      <c r="QHF30" s="46"/>
      <c r="QHG30" s="46"/>
      <c r="QHH30" s="46"/>
      <c r="QHI30" s="46"/>
      <c r="QHJ30" s="70"/>
      <c r="QHK30" s="55"/>
      <c r="QHL30" s="55"/>
      <c r="QHM30" s="70"/>
      <c r="QHN30" s="46"/>
      <c r="QHO30" s="46"/>
      <c r="QHP30" s="46"/>
      <c r="QHQ30" s="46"/>
      <c r="QHR30" s="46"/>
      <c r="QHS30" s="46"/>
      <c r="QHT30" s="46"/>
      <c r="QHU30" s="46"/>
      <c r="QHV30" s="46"/>
      <c r="QHW30" s="46"/>
      <c r="QHX30" s="46"/>
      <c r="QHY30" s="46"/>
      <c r="QHZ30" s="46"/>
      <c r="QIA30" s="46"/>
      <c r="QIB30" s="46"/>
      <c r="QIC30" s="46"/>
      <c r="QID30" s="46"/>
      <c r="QIE30" s="46"/>
      <c r="QIF30" s="46"/>
      <c r="QIG30" s="46"/>
      <c r="QIH30" s="70"/>
      <c r="QII30" s="55"/>
      <c r="QIJ30" s="55"/>
      <c r="QIK30" s="70"/>
      <c r="QIL30" s="46"/>
      <c r="QIM30" s="46"/>
      <c r="QIN30" s="46"/>
      <c r="QIO30" s="46"/>
      <c r="QIP30" s="46"/>
      <c r="QIQ30" s="46"/>
      <c r="QIR30" s="46"/>
      <c r="QIS30" s="46"/>
      <c r="QIT30" s="46"/>
      <c r="QIU30" s="46"/>
      <c r="QIV30" s="46"/>
      <c r="QIW30" s="46"/>
      <c r="QIX30" s="46"/>
      <c r="QIY30" s="46"/>
      <c r="QIZ30" s="46"/>
      <c r="QJA30" s="46"/>
      <c r="QJB30" s="46"/>
      <c r="QJC30" s="46"/>
      <c r="QJD30" s="46"/>
      <c r="QJE30" s="46"/>
      <c r="QJF30" s="70"/>
      <c r="QJG30" s="55"/>
      <c r="QJH30" s="55"/>
      <c r="QJI30" s="70"/>
      <c r="QJJ30" s="46"/>
      <c r="QJK30" s="46"/>
      <c r="QJL30" s="46"/>
      <c r="QJM30" s="46"/>
      <c r="QJN30" s="46"/>
      <c r="QJO30" s="46"/>
      <c r="QJP30" s="46"/>
      <c r="QJQ30" s="46"/>
      <c r="QJR30" s="46"/>
      <c r="QJS30" s="46"/>
      <c r="QJT30" s="46"/>
      <c r="QJU30" s="46"/>
      <c r="QJV30" s="46"/>
      <c r="QJW30" s="46"/>
      <c r="QJX30" s="46"/>
      <c r="QJY30" s="46"/>
      <c r="QJZ30" s="46"/>
      <c r="QKA30" s="46"/>
      <c r="QKB30" s="46"/>
      <c r="QKC30" s="46"/>
      <c r="QKD30" s="70"/>
      <c r="QKE30" s="55"/>
      <c r="QKF30" s="55"/>
      <c r="QKG30" s="70"/>
      <c r="QKH30" s="46"/>
      <c r="QKI30" s="46"/>
      <c r="QKJ30" s="46"/>
      <c r="QKK30" s="46"/>
      <c r="QKL30" s="46"/>
      <c r="QKM30" s="46"/>
      <c r="QKN30" s="46"/>
      <c r="QKO30" s="46"/>
      <c r="QKP30" s="46"/>
      <c r="QKQ30" s="46"/>
      <c r="QKR30" s="46"/>
      <c r="QKS30" s="46"/>
      <c r="QKT30" s="46"/>
      <c r="QKU30" s="46"/>
      <c r="QKV30" s="46"/>
      <c r="QKW30" s="46"/>
      <c r="QKX30" s="46"/>
      <c r="QKY30" s="46"/>
      <c r="QKZ30" s="46"/>
      <c r="QLA30" s="46"/>
      <c r="QLB30" s="70"/>
      <c r="QLC30" s="55"/>
      <c r="QLD30" s="55"/>
      <c r="QLE30" s="70"/>
      <c r="QLF30" s="46"/>
      <c r="QLG30" s="46"/>
      <c r="QLH30" s="46"/>
      <c r="QLI30" s="46"/>
      <c r="QLJ30" s="46"/>
      <c r="QLK30" s="46"/>
      <c r="QLL30" s="46"/>
      <c r="QLM30" s="46"/>
      <c r="QLN30" s="46"/>
      <c r="QLO30" s="46"/>
      <c r="QLP30" s="46"/>
      <c r="QLQ30" s="46"/>
      <c r="QLR30" s="46"/>
      <c r="QLS30" s="46"/>
      <c r="QLT30" s="46"/>
      <c r="QLU30" s="46"/>
      <c r="QLV30" s="46"/>
      <c r="QLW30" s="46"/>
      <c r="QLX30" s="46"/>
      <c r="QLY30" s="46"/>
      <c r="QLZ30" s="70"/>
      <c r="QMA30" s="55"/>
      <c r="QMB30" s="55"/>
      <c r="QMC30" s="70"/>
      <c r="QMD30" s="46"/>
      <c r="QME30" s="46"/>
      <c r="QMF30" s="46"/>
      <c r="QMG30" s="46"/>
      <c r="QMH30" s="46"/>
      <c r="QMI30" s="46"/>
      <c r="QMJ30" s="46"/>
      <c r="QMK30" s="46"/>
      <c r="QML30" s="46"/>
      <c r="QMM30" s="46"/>
      <c r="QMN30" s="46"/>
      <c r="QMO30" s="46"/>
      <c r="QMP30" s="46"/>
      <c r="QMQ30" s="46"/>
      <c r="QMR30" s="46"/>
      <c r="QMS30" s="46"/>
      <c r="QMT30" s="46"/>
      <c r="QMU30" s="46"/>
      <c r="QMV30" s="46"/>
      <c r="QMW30" s="46"/>
      <c r="QMX30" s="70"/>
      <c r="QMY30" s="55"/>
      <c r="QMZ30" s="55"/>
      <c r="QNA30" s="70"/>
      <c r="QNB30" s="46"/>
      <c r="QNC30" s="46"/>
      <c r="QND30" s="46"/>
      <c r="QNE30" s="46"/>
      <c r="QNF30" s="46"/>
      <c r="QNG30" s="46"/>
      <c r="QNH30" s="46"/>
      <c r="QNI30" s="46"/>
      <c r="QNJ30" s="46"/>
      <c r="QNK30" s="46"/>
      <c r="QNL30" s="46"/>
      <c r="QNM30" s="46"/>
      <c r="QNN30" s="46"/>
      <c r="QNO30" s="46"/>
      <c r="QNP30" s="46"/>
      <c r="QNQ30" s="46"/>
      <c r="QNR30" s="46"/>
      <c r="QNS30" s="46"/>
      <c r="QNT30" s="46"/>
      <c r="QNU30" s="46"/>
      <c r="QNV30" s="70"/>
      <c r="QNW30" s="55"/>
      <c r="QNX30" s="55"/>
      <c r="QNY30" s="70"/>
      <c r="QNZ30" s="46"/>
      <c r="QOA30" s="46"/>
      <c r="QOB30" s="46"/>
      <c r="QOC30" s="46"/>
      <c r="QOD30" s="46"/>
      <c r="QOE30" s="46"/>
      <c r="QOF30" s="46"/>
      <c r="QOG30" s="46"/>
      <c r="QOH30" s="46"/>
      <c r="QOI30" s="46"/>
      <c r="QOJ30" s="46"/>
      <c r="QOK30" s="46"/>
      <c r="QOL30" s="46"/>
      <c r="QOM30" s="46"/>
      <c r="QON30" s="46"/>
      <c r="QOO30" s="46"/>
      <c r="QOP30" s="46"/>
      <c r="QOQ30" s="46"/>
      <c r="QOR30" s="46"/>
      <c r="QOS30" s="46"/>
      <c r="QOT30" s="70"/>
      <c r="QOU30" s="55"/>
      <c r="QOV30" s="55"/>
      <c r="QOW30" s="70"/>
      <c r="QOX30" s="46"/>
      <c r="QOY30" s="46"/>
      <c r="QOZ30" s="46"/>
      <c r="QPA30" s="46"/>
      <c r="QPB30" s="46"/>
      <c r="QPC30" s="46"/>
      <c r="QPD30" s="46"/>
      <c r="QPE30" s="46"/>
      <c r="QPF30" s="46"/>
      <c r="QPG30" s="46"/>
      <c r="QPH30" s="46"/>
      <c r="QPI30" s="46"/>
      <c r="QPJ30" s="46"/>
      <c r="QPK30" s="46"/>
      <c r="QPL30" s="46"/>
      <c r="QPM30" s="46"/>
      <c r="QPN30" s="46"/>
      <c r="QPO30" s="46"/>
      <c r="QPP30" s="46"/>
      <c r="QPQ30" s="46"/>
      <c r="QPR30" s="70"/>
      <c r="QPS30" s="55"/>
      <c r="QPT30" s="55"/>
      <c r="QPU30" s="70"/>
      <c r="QPV30" s="46"/>
      <c r="QPW30" s="46"/>
      <c r="QPX30" s="46"/>
      <c r="QPY30" s="46"/>
      <c r="QPZ30" s="46"/>
      <c r="QQA30" s="46"/>
      <c r="QQB30" s="46"/>
      <c r="QQC30" s="46"/>
      <c r="QQD30" s="46"/>
      <c r="QQE30" s="46"/>
      <c r="QQF30" s="46"/>
      <c r="QQG30" s="46"/>
      <c r="QQH30" s="46"/>
      <c r="QQI30" s="46"/>
      <c r="QQJ30" s="46"/>
      <c r="QQK30" s="46"/>
      <c r="QQL30" s="46"/>
      <c r="QQM30" s="46"/>
      <c r="QQN30" s="46"/>
      <c r="QQO30" s="46"/>
      <c r="QQP30" s="70"/>
      <c r="QQQ30" s="55"/>
      <c r="QQR30" s="55"/>
      <c r="QQS30" s="70"/>
      <c r="QQT30" s="46"/>
      <c r="QQU30" s="46"/>
      <c r="QQV30" s="46"/>
      <c r="QQW30" s="46"/>
      <c r="QQX30" s="46"/>
      <c r="QQY30" s="46"/>
      <c r="QQZ30" s="46"/>
      <c r="QRA30" s="46"/>
      <c r="QRB30" s="46"/>
      <c r="QRC30" s="46"/>
      <c r="QRD30" s="46"/>
      <c r="QRE30" s="46"/>
      <c r="QRF30" s="46"/>
      <c r="QRG30" s="46"/>
      <c r="QRH30" s="46"/>
      <c r="QRI30" s="46"/>
      <c r="QRJ30" s="46"/>
      <c r="QRK30" s="46"/>
      <c r="QRL30" s="46"/>
      <c r="QRM30" s="46"/>
      <c r="QRN30" s="70"/>
      <c r="QRO30" s="55"/>
      <c r="QRP30" s="55"/>
      <c r="QRQ30" s="70"/>
      <c r="QRR30" s="46"/>
      <c r="QRS30" s="46"/>
      <c r="QRT30" s="46"/>
      <c r="QRU30" s="46"/>
      <c r="QRV30" s="46"/>
      <c r="QRW30" s="46"/>
      <c r="QRX30" s="46"/>
      <c r="QRY30" s="46"/>
      <c r="QRZ30" s="46"/>
      <c r="QSA30" s="46"/>
      <c r="QSB30" s="46"/>
      <c r="QSC30" s="46"/>
      <c r="QSD30" s="46"/>
      <c r="QSE30" s="46"/>
      <c r="QSF30" s="46"/>
      <c r="QSG30" s="46"/>
      <c r="QSH30" s="46"/>
      <c r="QSI30" s="46"/>
      <c r="QSJ30" s="46"/>
      <c r="QSK30" s="46"/>
      <c r="QSL30" s="70"/>
      <c r="QSM30" s="55"/>
      <c r="QSN30" s="55"/>
      <c r="QSO30" s="70"/>
      <c r="QSP30" s="46"/>
      <c r="QSQ30" s="46"/>
      <c r="QSR30" s="46"/>
      <c r="QSS30" s="46"/>
      <c r="QST30" s="46"/>
      <c r="QSU30" s="46"/>
      <c r="QSV30" s="46"/>
      <c r="QSW30" s="46"/>
      <c r="QSX30" s="46"/>
      <c r="QSY30" s="46"/>
      <c r="QSZ30" s="46"/>
      <c r="QTA30" s="46"/>
      <c r="QTB30" s="46"/>
      <c r="QTC30" s="46"/>
      <c r="QTD30" s="46"/>
      <c r="QTE30" s="46"/>
      <c r="QTF30" s="46"/>
      <c r="QTG30" s="46"/>
      <c r="QTH30" s="46"/>
      <c r="QTI30" s="46"/>
      <c r="QTJ30" s="70"/>
      <c r="QTK30" s="55"/>
      <c r="QTL30" s="55"/>
      <c r="QTM30" s="70"/>
      <c r="QTN30" s="46"/>
      <c r="QTO30" s="46"/>
      <c r="QTP30" s="46"/>
      <c r="QTQ30" s="46"/>
      <c r="QTR30" s="46"/>
      <c r="QTS30" s="46"/>
      <c r="QTT30" s="46"/>
      <c r="QTU30" s="46"/>
      <c r="QTV30" s="46"/>
      <c r="QTW30" s="46"/>
      <c r="QTX30" s="46"/>
      <c r="QTY30" s="46"/>
      <c r="QTZ30" s="46"/>
      <c r="QUA30" s="46"/>
      <c r="QUB30" s="46"/>
      <c r="QUC30" s="46"/>
      <c r="QUD30" s="46"/>
      <c r="QUE30" s="46"/>
      <c r="QUF30" s="46"/>
      <c r="QUG30" s="46"/>
      <c r="QUH30" s="70"/>
      <c r="QUI30" s="55"/>
      <c r="QUJ30" s="55"/>
      <c r="QUK30" s="70"/>
      <c r="QUL30" s="46"/>
      <c r="QUM30" s="46"/>
      <c r="QUN30" s="46"/>
      <c r="QUO30" s="46"/>
      <c r="QUP30" s="46"/>
      <c r="QUQ30" s="46"/>
      <c r="QUR30" s="46"/>
      <c r="QUS30" s="46"/>
      <c r="QUT30" s="46"/>
      <c r="QUU30" s="46"/>
      <c r="QUV30" s="46"/>
      <c r="QUW30" s="46"/>
      <c r="QUX30" s="46"/>
      <c r="QUY30" s="46"/>
      <c r="QUZ30" s="46"/>
      <c r="QVA30" s="46"/>
      <c r="QVB30" s="46"/>
      <c r="QVC30" s="46"/>
      <c r="QVD30" s="46"/>
      <c r="QVE30" s="46"/>
      <c r="QVF30" s="70"/>
      <c r="QVG30" s="55"/>
      <c r="QVH30" s="55"/>
      <c r="QVI30" s="70"/>
      <c r="QVJ30" s="46"/>
      <c r="QVK30" s="46"/>
      <c r="QVL30" s="46"/>
      <c r="QVM30" s="46"/>
      <c r="QVN30" s="46"/>
      <c r="QVO30" s="46"/>
      <c r="QVP30" s="46"/>
      <c r="QVQ30" s="46"/>
      <c r="QVR30" s="46"/>
      <c r="QVS30" s="46"/>
      <c r="QVT30" s="46"/>
      <c r="QVU30" s="46"/>
      <c r="QVV30" s="46"/>
      <c r="QVW30" s="46"/>
      <c r="QVX30" s="46"/>
      <c r="QVY30" s="46"/>
      <c r="QVZ30" s="46"/>
      <c r="QWA30" s="46"/>
      <c r="QWB30" s="46"/>
      <c r="QWC30" s="46"/>
      <c r="QWD30" s="70"/>
      <c r="QWE30" s="55"/>
      <c r="QWF30" s="55"/>
      <c r="QWG30" s="70"/>
      <c r="QWH30" s="46"/>
      <c r="QWI30" s="46"/>
      <c r="QWJ30" s="46"/>
      <c r="QWK30" s="46"/>
      <c r="QWL30" s="46"/>
      <c r="QWM30" s="46"/>
      <c r="QWN30" s="46"/>
      <c r="QWO30" s="46"/>
      <c r="QWP30" s="46"/>
      <c r="QWQ30" s="46"/>
      <c r="QWR30" s="46"/>
      <c r="QWS30" s="46"/>
      <c r="QWT30" s="46"/>
      <c r="QWU30" s="46"/>
      <c r="QWV30" s="46"/>
      <c r="QWW30" s="46"/>
      <c r="QWX30" s="46"/>
      <c r="QWY30" s="46"/>
      <c r="QWZ30" s="46"/>
      <c r="QXA30" s="46"/>
      <c r="QXB30" s="70"/>
      <c r="QXC30" s="55"/>
      <c r="QXD30" s="55"/>
      <c r="QXE30" s="70"/>
      <c r="QXF30" s="46"/>
      <c r="QXG30" s="46"/>
      <c r="QXH30" s="46"/>
      <c r="QXI30" s="46"/>
      <c r="QXJ30" s="46"/>
      <c r="QXK30" s="46"/>
      <c r="QXL30" s="46"/>
      <c r="QXM30" s="46"/>
      <c r="QXN30" s="46"/>
      <c r="QXO30" s="46"/>
      <c r="QXP30" s="46"/>
      <c r="QXQ30" s="46"/>
      <c r="QXR30" s="46"/>
      <c r="QXS30" s="46"/>
      <c r="QXT30" s="46"/>
      <c r="QXU30" s="46"/>
      <c r="QXV30" s="46"/>
      <c r="QXW30" s="46"/>
      <c r="QXX30" s="46"/>
      <c r="QXY30" s="46"/>
      <c r="QXZ30" s="70"/>
      <c r="QYA30" s="55"/>
      <c r="QYB30" s="55"/>
      <c r="QYC30" s="70"/>
      <c r="QYD30" s="46"/>
      <c r="QYE30" s="46"/>
      <c r="QYF30" s="46"/>
      <c r="QYG30" s="46"/>
      <c r="QYH30" s="46"/>
      <c r="QYI30" s="46"/>
      <c r="QYJ30" s="46"/>
      <c r="QYK30" s="46"/>
      <c r="QYL30" s="46"/>
      <c r="QYM30" s="46"/>
      <c r="QYN30" s="46"/>
      <c r="QYO30" s="46"/>
      <c r="QYP30" s="46"/>
      <c r="QYQ30" s="46"/>
      <c r="QYR30" s="46"/>
      <c r="QYS30" s="46"/>
      <c r="QYT30" s="46"/>
      <c r="QYU30" s="46"/>
      <c r="QYV30" s="46"/>
      <c r="QYW30" s="46"/>
      <c r="QYX30" s="70"/>
      <c r="QYY30" s="55"/>
      <c r="QYZ30" s="55"/>
      <c r="QZA30" s="70"/>
      <c r="QZB30" s="46"/>
      <c r="QZC30" s="46"/>
      <c r="QZD30" s="46"/>
      <c r="QZE30" s="46"/>
      <c r="QZF30" s="46"/>
      <c r="QZG30" s="46"/>
      <c r="QZH30" s="46"/>
      <c r="QZI30" s="46"/>
      <c r="QZJ30" s="46"/>
      <c r="QZK30" s="46"/>
      <c r="QZL30" s="46"/>
      <c r="QZM30" s="46"/>
      <c r="QZN30" s="46"/>
      <c r="QZO30" s="46"/>
      <c r="QZP30" s="46"/>
      <c r="QZQ30" s="46"/>
      <c r="QZR30" s="46"/>
      <c r="QZS30" s="46"/>
      <c r="QZT30" s="46"/>
      <c r="QZU30" s="46"/>
      <c r="QZV30" s="70"/>
      <c r="QZW30" s="55"/>
      <c r="QZX30" s="55"/>
      <c r="QZY30" s="70"/>
      <c r="QZZ30" s="46"/>
      <c r="RAA30" s="46"/>
      <c r="RAB30" s="46"/>
      <c r="RAC30" s="46"/>
      <c r="RAD30" s="46"/>
      <c r="RAE30" s="46"/>
      <c r="RAF30" s="46"/>
      <c r="RAG30" s="46"/>
      <c r="RAH30" s="46"/>
      <c r="RAI30" s="46"/>
      <c r="RAJ30" s="46"/>
      <c r="RAK30" s="46"/>
      <c r="RAL30" s="46"/>
      <c r="RAM30" s="46"/>
      <c r="RAN30" s="46"/>
      <c r="RAO30" s="46"/>
      <c r="RAP30" s="46"/>
      <c r="RAQ30" s="46"/>
      <c r="RAR30" s="46"/>
      <c r="RAS30" s="46"/>
      <c r="RAT30" s="70"/>
      <c r="RAU30" s="55"/>
      <c r="RAV30" s="55"/>
      <c r="RAW30" s="70"/>
      <c r="RAX30" s="46"/>
      <c r="RAY30" s="46"/>
      <c r="RAZ30" s="46"/>
      <c r="RBA30" s="46"/>
      <c r="RBB30" s="46"/>
      <c r="RBC30" s="46"/>
      <c r="RBD30" s="46"/>
      <c r="RBE30" s="46"/>
      <c r="RBF30" s="46"/>
      <c r="RBG30" s="46"/>
      <c r="RBH30" s="46"/>
      <c r="RBI30" s="46"/>
      <c r="RBJ30" s="46"/>
      <c r="RBK30" s="46"/>
      <c r="RBL30" s="46"/>
      <c r="RBM30" s="46"/>
      <c r="RBN30" s="46"/>
      <c r="RBO30" s="46"/>
      <c r="RBP30" s="46"/>
      <c r="RBQ30" s="46"/>
      <c r="RBR30" s="70"/>
      <c r="RBS30" s="55"/>
      <c r="RBT30" s="55"/>
      <c r="RBU30" s="70"/>
      <c r="RBV30" s="46"/>
      <c r="RBW30" s="46"/>
      <c r="RBX30" s="46"/>
      <c r="RBY30" s="46"/>
      <c r="RBZ30" s="46"/>
      <c r="RCA30" s="46"/>
      <c r="RCB30" s="46"/>
      <c r="RCC30" s="46"/>
      <c r="RCD30" s="46"/>
      <c r="RCE30" s="46"/>
      <c r="RCF30" s="46"/>
      <c r="RCG30" s="46"/>
      <c r="RCH30" s="46"/>
      <c r="RCI30" s="46"/>
      <c r="RCJ30" s="46"/>
      <c r="RCK30" s="46"/>
      <c r="RCL30" s="46"/>
      <c r="RCM30" s="46"/>
      <c r="RCN30" s="46"/>
      <c r="RCO30" s="46"/>
      <c r="RCP30" s="70"/>
      <c r="RCQ30" s="55"/>
      <c r="RCR30" s="55"/>
      <c r="RCS30" s="70"/>
      <c r="RCT30" s="46"/>
      <c r="RCU30" s="46"/>
      <c r="RCV30" s="46"/>
      <c r="RCW30" s="46"/>
      <c r="RCX30" s="46"/>
      <c r="RCY30" s="46"/>
      <c r="RCZ30" s="46"/>
      <c r="RDA30" s="46"/>
      <c r="RDB30" s="46"/>
      <c r="RDC30" s="46"/>
      <c r="RDD30" s="46"/>
      <c r="RDE30" s="46"/>
      <c r="RDF30" s="46"/>
      <c r="RDG30" s="46"/>
      <c r="RDH30" s="46"/>
      <c r="RDI30" s="46"/>
      <c r="RDJ30" s="46"/>
      <c r="RDK30" s="46"/>
      <c r="RDL30" s="46"/>
      <c r="RDM30" s="46"/>
      <c r="RDN30" s="70"/>
      <c r="RDO30" s="55"/>
      <c r="RDP30" s="55"/>
      <c r="RDQ30" s="70"/>
      <c r="RDR30" s="46"/>
      <c r="RDS30" s="46"/>
      <c r="RDT30" s="46"/>
      <c r="RDU30" s="46"/>
      <c r="RDV30" s="46"/>
      <c r="RDW30" s="46"/>
      <c r="RDX30" s="46"/>
      <c r="RDY30" s="46"/>
      <c r="RDZ30" s="46"/>
      <c r="REA30" s="46"/>
      <c r="REB30" s="46"/>
      <c r="REC30" s="46"/>
      <c r="RED30" s="46"/>
      <c r="REE30" s="46"/>
      <c r="REF30" s="46"/>
      <c r="REG30" s="46"/>
      <c r="REH30" s="46"/>
      <c r="REI30" s="46"/>
      <c r="REJ30" s="46"/>
      <c r="REK30" s="46"/>
      <c r="REL30" s="70"/>
      <c r="REM30" s="55"/>
      <c r="REN30" s="55"/>
      <c r="REO30" s="70"/>
      <c r="REP30" s="46"/>
      <c r="REQ30" s="46"/>
      <c r="RER30" s="46"/>
      <c r="RES30" s="46"/>
      <c r="RET30" s="46"/>
      <c r="REU30" s="46"/>
      <c r="REV30" s="46"/>
      <c r="REW30" s="46"/>
      <c r="REX30" s="46"/>
      <c r="REY30" s="46"/>
      <c r="REZ30" s="46"/>
      <c r="RFA30" s="46"/>
      <c r="RFB30" s="46"/>
      <c r="RFC30" s="46"/>
      <c r="RFD30" s="46"/>
      <c r="RFE30" s="46"/>
      <c r="RFF30" s="46"/>
      <c r="RFG30" s="46"/>
      <c r="RFH30" s="46"/>
      <c r="RFI30" s="46"/>
      <c r="RFJ30" s="70"/>
      <c r="RFK30" s="55"/>
      <c r="RFL30" s="55"/>
      <c r="RFM30" s="70"/>
      <c r="RFN30" s="46"/>
      <c r="RFO30" s="46"/>
      <c r="RFP30" s="46"/>
      <c r="RFQ30" s="46"/>
      <c r="RFR30" s="46"/>
      <c r="RFS30" s="46"/>
      <c r="RFT30" s="46"/>
      <c r="RFU30" s="46"/>
      <c r="RFV30" s="46"/>
      <c r="RFW30" s="46"/>
      <c r="RFX30" s="46"/>
      <c r="RFY30" s="46"/>
      <c r="RFZ30" s="46"/>
      <c r="RGA30" s="46"/>
      <c r="RGB30" s="46"/>
      <c r="RGC30" s="46"/>
      <c r="RGD30" s="46"/>
      <c r="RGE30" s="46"/>
      <c r="RGF30" s="46"/>
      <c r="RGG30" s="46"/>
      <c r="RGH30" s="70"/>
      <c r="RGI30" s="55"/>
      <c r="RGJ30" s="55"/>
      <c r="RGK30" s="70"/>
      <c r="RGL30" s="46"/>
      <c r="RGM30" s="46"/>
      <c r="RGN30" s="46"/>
      <c r="RGO30" s="46"/>
      <c r="RGP30" s="46"/>
      <c r="RGQ30" s="46"/>
      <c r="RGR30" s="46"/>
      <c r="RGS30" s="46"/>
      <c r="RGT30" s="46"/>
      <c r="RGU30" s="46"/>
      <c r="RGV30" s="46"/>
      <c r="RGW30" s="46"/>
      <c r="RGX30" s="46"/>
      <c r="RGY30" s="46"/>
      <c r="RGZ30" s="46"/>
      <c r="RHA30" s="46"/>
      <c r="RHB30" s="46"/>
      <c r="RHC30" s="46"/>
      <c r="RHD30" s="46"/>
      <c r="RHE30" s="46"/>
      <c r="RHF30" s="70"/>
      <c r="RHG30" s="55"/>
      <c r="RHH30" s="55"/>
      <c r="RHI30" s="70"/>
      <c r="RHJ30" s="46"/>
      <c r="RHK30" s="46"/>
      <c r="RHL30" s="46"/>
      <c r="RHM30" s="46"/>
      <c r="RHN30" s="46"/>
      <c r="RHO30" s="46"/>
      <c r="RHP30" s="46"/>
      <c r="RHQ30" s="46"/>
      <c r="RHR30" s="46"/>
      <c r="RHS30" s="46"/>
      <c r="RHT30" s="46"/>
      <c r="RHU30" s="46"/>
      <c r="RHV30" s="46"/>
      <c r="RHW30" s="46"/>
      <c r="RHX30" s="46"/>
      <c r="RHY30" s="46"/>
      <c r="RHZ30" s="46"/>
      <c r="RIA30" s="46"/>
      <c r="RIB30" s="46"/>
      <c r="RIC30" s="46"/>
      <c r="RID30" s="70"/>
      <c r="RIE30" s="55"/>
      <c r="RIF30" s="55"/>
      <c r="RIG30" s="70"/>
      <c r="RIH30" s="46"/>
      <c r="RII30" s="46"/>
      <c r="RIJ30" s="46"/>
      <c r="RIK30" s="46"/>
      <c r="RIL30" s="46"/>
      <c r="RIM30" s="46"/>
      <c r="RIN30" s="46"/>
      <c r="RIO30" s="46"/>
      <c r="RIP30" s="46"/>
      <c r="RIQ30" s="46"/>
      <c r="RIR30" s="46"/>
      <c r="RIS30" s="46"/>
      <c r="RIT30" s="46"/>
      <c r="RIU30" s="46"/>
      <c r="RIV30" s="46"/>
      <c r="RIW30" s="46"/>
      <c r="RIX30" s="46"/>
      <c r="RIY30" s="46"/>
      <c r="RIZ30" s="46"/>
      <c r="RJA30" s="46"/>
      <c r="RJB30" s="70"/>
      <c r="RJC30" s="55"/>
      <c r="RJD30" s="55"/>
      <c r="RJE30" s="70"/>
      <c r="RJF30" s="46"/>
      <c r="RJG30" s="46"/>
      <c r="RJH30" s="46"/>
      <c r="RJI30" s="46"/>
      <c r="RJJ30" s="46"/>
      <c r="RJK30" s="46"/>
      <c r="RJL30" s="46"/>
      <c r="RJM30" s="46"/>
      <c r="RJN30" s="46"/>
      <c r="RJO30" s="46"/>
      <c r="RJP30" s="46"/>
      <c r="RJQ30" s="46"/>
      <c r="RJR30" s="46"/>
      <c r="RJS30" s="46"/>
      <c r="RJT30" s="46"/>
      <c r="RJU30" s="46"/>
      <c r="RJV30" s="46"/>
      <c r="RJW30" s="46"/>
      <c r="RJX30" s="46"/>
      <c r="RJY30" s="46"/>
      <c r="RJZ30" s="70"/>
      <c r="RKA30" s="55"/>
      <c r="RKB30" s="55"/>
      <c r="RKC30" s="70"/>
      <c r="RKD30" s="46"/>
      <c r="RKE30" s="46"/>
      <c r="RKF30" s="46"/>
      <c r="RKG30" s="46"/>
      <c r="RKH30" s="46"/>
      <c r="RKI30" s="46"/>
      <c r="RKJ30" s="46"/>
      <c r="RKK30" s="46"/>
      <c r="RKL30" s="46"/>
      <c r="RKM30" s="46"/>
      <c r="RKN30" s="46"/>
      <c r="RKO30" s="46"/>
      <c r="RKP30" s="46"/>
      <c r="RKQ30" s="46"/>
      <c r="RKR30" s="46"/>
      <c r="RKS30" s="46"/>
      <c r="RKT30" s="46"/>
      <c r="RKU30" s="46"/>
      <c r="RKV30" s="46"/>
      <c r="RKW30" s="46"/>
      <c r="RKX30" s="70"/>
      <c r="RKY30" s="55"/>
      <c r="RKZ30" s="55"/>
      <c r="RLA30" s="70"/>
      <c r="RLB30" s="46"/>
      <c r="RLC30" s="46"/>
      <c r="RLD30" s="46"/>
      <c r="RLE30" s="46"/>
      <c r="RLF30" s="46"/>
      <c r="RLG30" s="46"/>
      <c r="RLH30" s="46"/>
      <c r="RLI30" s="46"/>
      <c r="RLJ30" s="46"/>
      <c r="RLK30" s="46"/>
      <c r="RLL30" s="46"/>
      <c r="RLM30" s="46"/>
      <c r="RLN30" s="46"/>
      <c r="RLO30" s="46"/>
      <c r="RLP30" s="46"/>
      <c r="RLQ30" s="46"/>
      <c r="RLR30" s="46"/>
      <c r="RLS30" s="46"/>
      <c r="RLT30" s="46"/>
      <c r="RLU30" s="46"/>
      <c r="RLV30" s="70"/>
      <c r="RLW30" s="55"/>
      <c r="RLX30" s="55"/>
      <c r="RLY30" s="70"/>
      <c r="RLZ30" s="46"/>
      <c r="RMA30" s="46"/>
      <c r="RMB30" s="46"/>
      <c r="RMC30" s="46"/>
      <c r="RMD30" s="46"/>
      <c r="RME30" s="46"/>
      <c r="RMF30" s="46"/>
      <c r="RMG30" s="46"/>
      <c r="RMH30" s="46"/>
      <c r="RMI30" s="46"/>
      <c r="RMJ30" s="46"/>
      <c r="RMK30" s="46"/>
      <c r="RML30" s="46"/>
      <c r="RMM30" s="46"/>
      <c r="RMN30" s="46"/>
      <c r="RMO30" s="46"/>
      <c r="RMP30" s="46"/>
      <c r="RMQ30" s="46"/>
      <c r="RMR30" s="46"/>
      <c r="RMS30" s="46"/>
      <c r="RMT30" s="70"/>
      <c r="RMU30" s="55"/>
      <c r="RMV30" s="55"/>
      <c r="RMW30" s="70"/>
      <c r="RMX30" s="46"/>
      <c r="RMY30" s="46"/>
      <c r="RMZ30" s="46"/>
      <c r="RNA30" s="46"/>
      <c r="RNB30" s="46"/>
      <c r="RNC30" s="46"/>
      <c r="RND30" s="46"/>
      <c r="RNE30" s="46"/>
      <c r="RNF30" s="46"/>
      <c r="RNG30" s="46"/>
      <c r="RNH30" s="46"/>
      <c r="RNI30" s="46"/>
      <c r="RNJ30" s="46"/>
      <c r="RNK30" s="46"/>
      <c r="RNL30" s="46"/>
      <c r="RNM30" s="46"/>
      <c r="RNN30" s="46"/>
      <c r="RNO30" s="46"/>
      <c r="RNP30" s="46"/>
      <c r="RNQ30" s="46"/>
      <c r="RNR30" s="70"/>
      <c r="RNS30" s="55"/>
      <c r="RNT30" s="55"/>
      <c r="RNU30" s="70"/>
      <c r="RNV30" s="46"/>
      <c r="RNW30" s="46"/>
      <c r="RNX30" s="46"/>
      <c r="RNY30" s="46"/>
      <c r="RNZ30" s="46"/>
      <c r="ROA30" s="46"/>
      <c r="ROB30" s="46"/>
      <c r="ROC30" s="46"/>
      <c r="ROD30" s="46"/>
      <c r="ROE30" s="46"/>
      <c r="ROF30" s="46"/>
      <c r="ROG30" s="46"/>
      <c r="ROH30" s="46"/>
      <c r="ROI30" s="46"/>
      <c r="ROJ30" s="46"/>
      <c r="ROK30" s="46"/>
      <c r="ROL30" s="46"/>
      <c r="ROM30" s="46"/>
      <c r="RON30" s="46"/>
      <c r="ROO30" s="46"/>
      <c r="ROP30" s="70"/>
      <c r="ROQ30" s="55"/>
      <c r="ROR30" s="55"/>
      <c r="ROS30" s="70"/>
      <c r="ROT30" s="46"/>
      <c r="ROU30" s="46"/>
      <c r="ROV30" s="46"/>
      <c r="ROW30" s="46"/>
      <c r="ROX30" s="46"/>
      <c r="ROY30" s="46"/>
      <c r="ROZ30" s="46"/>
      <c r="RPA30" s="46"/>
      <c r="RPB30" s="46"/>
      <c r="RPC30" s="46"/>
      <c r="RPD30" s="46"/>
      <c r="RPE30" s="46"/>
      <c r="RPF30" s="46"/>
      <c r="RPG30" s="46"/>
      <c r="RPH30" s="46"/>
      <c r="RPI30" s="46"/>
      <c r="RPJ30" s="46"/>
      <c r="RPK30" s="46"/>
      <c r="RPL30" s="46"/>
      <c r="RPM30" s="46"/>
      <c r="RPN30" s="70"/>
      <c r="RPO30" s="55"/>
      <c r="RPP30" s="55"/>
      <c r="RPQ30" s="70"/>
      <c r="RPR30" s="46"/>
      <c r="RPS30" s="46"/>
      <c r="RPT30" s="46"/>
      <c r="RPU30" s="46"/>
      <c r="RPV30" s="46"/>
      <c r="RPW30" s="46"/>
      <c r="RPX30" s="46"/>
      <c r="RPY30" s="46"/>
      <c r="RPZ30" s="46"/>
      <c r="RQA30" s="46"/>
      <c r="RQB30" s="46"/>
      <c r="RQC30" s="46"/>
      <c r="RQD30" s="46"/>
      <c r="RQE30" s="46"/>
      <c r="RQF30" s="46"/>
      <c r="RQG30" s="46"/>
      <c r="RQH30" s="46"/>
      <c r="RQI30" s="46"/>
      <c r="RQJ30" s="46"/>
      <c r="RQK30" s="46"/>
      <c r="RQL30" s="70"/>
      <c r="RQM30" s="55"/>
      <c r="RQN30" s="55"/>
      <c r="RQO30" s="70"/>
      <c r="RQP30" s="46"/>
      <c r="RQQ30" s="46"/>
      <c r="RQR30" s="46"/>
      <c r="RQS30" s="46"/>
      <c r="RQT30" s="46"/>
      <c r="RQU30" s="46"/>
      <c r="RQV30" s="46"/>
      <c r="RQW30" s="46"/>
      <c r="RQX30" s="46"/>
      <c r="RQY30" s="46"/>
      <c r="RQZ30" s="46"/>
      <c r="RRA30" s="46"/>
      <c r="RRB30" s="46"/>
      <c r="RRC30" s="46"/>
      <c r="RRD30" s="46"/>
      <c r="RRE30" s="46"/>
      <c r="RRF30" s="46"/>
      <c r="RRG30" s="46"/>
      <c r="RRH30" s="46"/>
      <c r="RRI30" s="46"/>
      <c r="RRJ30" s="70"/>
      <c r="RRK30" s="55"/>
      <c r="RRL30" s="55"/>
      <c r="RRM30" s="70"/>
      <c r="RRN30" s="46"/>
      <c r="RRO30" s="46"/>
      <c r="RRP30" s="46"/>
      <c r="RRQ30" s="46"/>
      <c r="RRR30" s="46"/>
      <c r="RRS30" s="46"/>
      <c r="RRT30" s="46"/>
      <c r="RRU30" s="46"/>
      <c r="RRV30" s="46"/>
      <c r="RRW30" s="46"/>
      <c r="RRX30" s="46"/>
      <c r="RRY30" s="46"/>
      <c r="RRZ30" s="46"/>
      <c r="RSA30" s="46"/>
      <c r="RSB30" s="46"/>
      <c r="RSC30" s="46"/>
      <c r="RSD30" s="46"/>
      <c r="RSE30" s="46"/>
      <c r="RSF30" s="46"/>
      <c r="RSG30" s="46"/>
      <c r="RSH30" s="70"/>
      <c r="RSI30" s="55"/>
      <c r="RSJ30" s="55"/>
      <c r="RSK30" s="70"/>
      <c r="RSL30" s="46"/>
      <c r="RSM30" s="46"/>
      <c r="RSN30" s="46"/>
      <c r="RSO30" s="46"/>
      <c r="RSP30" s="46"/>
      <c r="RSQ30" s="46"/>
      <c r="RSR30" s="46"/>
      <c r="RSS30" s="46"/>
      <c r="RST30" s="46"/>
      <c r="RSU30" s="46"/>
      <c r="RSV30" s="46"/>
      <c r="RSW30" s="46"/>
      <c r="RSX30" s="46"/>
      <c r="RSY30" s="46"/>
      <c r="RSZ30" s="46"/>
      <c r="RTA30" s="46"/>
      <c r="RTB30" s="46"/>
      <c r="RTC30" s="46"/>
      <c r="RTD30" s="46"/>
      <c r="RTE30" s="46"/>
      <c r="RTF30" s="70"/>
      <c r="RTG30" s="55"/>
      <c r="RTH30" s="55"/>
      <c r="RTI30" s="70"/>
      <c r="RTJ30" s="46"/>
      <c r="RTK30" s="46"/>
      <c r="RTL30" s="46"/>
      <c r="RTM30" s="46"/>
      <c r="RTN30" s="46"/>
      <c r="RTO30" s="46"/>
      <c r="RTP30" s="46"/>
      <c r="RTQ30" s="46"/>
      <c r="RTR30" s="46"/>
      <c r="RTS30" s="46"/>
      <c r="RTT30" s="46"/>
      <c r="RTU30" s="46"/>
      <c r="RTV30" s="46"/>
      <c r="RTW30" s="46"/>
      <c r="RTX30" s="46"/>
      <c r="RTY30" s="46"/>
      <c r="RTZ30" s="46"/>
      <c r="RUA30" s="46"/>
      <c r="RUB30" s="46"/>
      <c r="RUC30" s="46"/>
      <c r="RUD30" s="70"/>
      <c r="RUE30" s="55"/>
      <c r="RUF30" s="55"/>
      <c r="RUG30" s="70"/>
      <c r="RUH30" s="46"/>
      <c r="RUI30" s="46"/>
      <c r="RUJ30" s="46"/>
      <c r="RUK30" s="46"/>
      <c r="RUL30" s="46"/>
      <c r="RUM30" s="46"/>
      <c r="RUN30" s="46"/>
      <c r="RUO30" s="46"/>
      <c r="RUP30" s="46"/>
      <c r="RUQ30" s="46"/>
      <c r="RUR30" s="46"/>
      <c r="RUS30" s="46"/>
      <c r="RUT30" s="46"/>
      <c r="RUU30" s="46"/>
      <c r="RUV30" s="46"/>
      <c r="RUW30" s="46"/>
      <c r="RUX30" s="46"/>
      <c r="RUY30" s="46"/>
      <c r="RUZ30" s="46"/>
      <c r="RVA30" s="46"/>
      <c r="RVB30" s="70"/>
      <c r="RVC30" s="55"/>
      <c r="RVD30" s="55"/>
      <c r="RVE30" s="70"/>
      <c r="RVF30" s="46"/>
      <c r="RVG30" s="46"/>
      <c r="RVH30" s="46"/>
      <c r="RVI30" s="46"/>
      <c r="RVJ30" s="46"/>
      <c r="RVK30" s="46"/>
      <c r="RVL30" s="46"/>
      <c r="RVM30" s="46"/>
      <c r="RVN30" s="46"/>
      <c r="RVO30" s="46"/>
      <c r="RVP30" s="46"/>
      <c r="RVQ30" s="46"/>
      <c r="RVR30" s="46"/>
      <c r="RVS30" s="46"/>
      <c r="RVT30" s="46"/>
      <c r="RVU30" s="46"/>
      <c r="RVV30" s="46"/>
      <c r="RVW30" s="46"/>
      <c r="RVX30" s="46"/>
      <c r="RVY30" s="46"/>
      <c r="RVZ30" s="70"/>
      <c r="RWA30" s="55"/>
      <c r="RWB30" s="55"/>
      <c r="RWC30" s="70"/>
      <c r="RWD30" s="46"/>
      <c r="RWE30" s="46"/>
      <c r="RWF30" s="46"/>
      <c r="RWG30" s="46"/>
      <c r="RWH30" s="46"/>
      <c r="RWI30" s="46"/>
      <c r="RWJ30" s="46"/>
      <c r="RWK30" s="46"/>
      <c r="RWL30" s="46"/>
      <c r="RWM30" s="46"/>
      <c r="RWN30" s="46"/>
      <c r="RWO30" s="46"/>
      <c r="RWP30" s="46"/>
      <c r="RWQ30" s="46"/>
      <c r="RWR30" s="46"/>
      <c r="RWS30" s="46"/>
      <c r="RWT30" s="46"/>
      <c r="RWU30" s="46"/>
      <c r="RWV30" s="46"/>
      <c r="RWW30" s="46"/>
      <c r="RWX30" s="70"/>
      <c r="RWY30" s="55"/>
      <c r="RWZ30" s="55"/>
      <c r="RXA30" s="70"/>
      <c r="RXB30" s="46"/>
      <c r="RXC30" s="46"/>
      <c r="RXD30" s="46"/>
      <c r="RXE30" s="46"/>
      <c r="RXF30" s="46"/>
      <c r="RXG30" s="46"/>
      <c r="RXH30" s="46"/>
      <c r="RXI30" s="46"/>
      <c r="RXJ30" s="46"/>
      <c r="RXK30" s="46"/>
      <c r="RXL30" s="46"/>
      <c r="RXM30" s="46"/>
      <c r="RXN30" s="46"/>
      <c r="RXO30" s="46"/>
      <c r="RXP30" s="46"/>
      <c r="RXQ30" s="46"/>
      <c r="RXR30" s="46"/>
      <c r="RXS30" s="46"/>
      <c r="RXT30" s="46"/>
      <c r="RXU30" s="46"/>
      <c r="RXV30" s="70"/>
      <c r="RXW30" s="55"/>
      <c r="RXX30" s="55"/>
      <c r="RXY30" s="70"/>
      <c r="RXZ30" s="46"/>
      <c r="RYA30" s="46"/>
      <c r="RYB30" s="46"/>
      <c r="RYC30" s="46"/>
      <c r="RYD30" s="46"/>
      <c r="RYE30" s="46"/>
      <c r="RYF30" s="46"/>
      <c r="RYG30" s="46"/>
      <c r="RYH30" s="46"/>
      <c r="RYI30" s="46"/>
      <c r="RYJ30" s="46"/>
      <c r="RYK30" s="46"/>
      <c r="RYL30" s="46"/>
      <c r="RYM30" s="46"/>
      <c r="RYN30" s="46"/>
      <c r="RYO30" s="46"/>
      <c r="RYP30" s="46"/>
      <c r="RYQ30" s="46"/>
      <c r="RYR30" s="46"/>
      <c r="RYS30" s="46"/>
      <c r="RYT30" s="70"/>
      <c r="RYU30" s="55"/>
      <c r="RYV30" s="55"/>
      <c r="RYW30" s="70"/>
      <c r="RYX30" s="46"/>
      <c r="RYY30" s="46"/>
      <c r="RYZ30" s="46"/>
      <c r="RZA30" s="46"/>
      <c r="RZB30" s="46"/>
      <c r="RZC30" s="46"/>
      <c r="RZD30" s="46"/>
      <c r="RZE30" s="46"/>
      <c r="RZF30" s="46"/>
      <c r="RZG30" s="46"/>
      <c r="RZH30" s="46"/>
      <c r="RZI30" s="46"/>
      <c r="RZJ30" s="46"/>
      <c r="RZK30" s="46"/>
      <c r="RZL30" s="46"/>
      <c r="RZM30" s="46"/>
      <c r="RZN30" s="46"/>
      <c r="RZO30" s="46"/>
      <c r="RZP30" s="46"/>
      <c r="RZQ30" s="46"/>
      <c r="RZR30" s="70"/>
      <c r="RZS30" s="55"/>
      <c r="RZT30" s="55"/>
      <c r="RZU30" s="70"/>
      <c r="RZV30" s="46"/>
      <c r="RZW30" s="46"/>
      <c r="RZX30" s="46"/>
      <c r="RZY30" s="46"/>
      <c r="RZZ30" s="46"/>
      <c r="SAA30" s="46"/>
      <c r="SAB30" s="46"/>
      <c r="SAC30" s="46"/>
      <c r="SAD30" s="46"/>
      <c r="SAE30" s="46"/>
      <c r="SAF30" s="46"/>
      <c r="SAG30" s="46"/>
      <c r="SAH30" s="46"/>
      <c r="SAI30" s="46"/>
      <c r="SAJ30" s="46"/>
      <c r="SAK30" s="46"/>
      <c r="SAL30" s="46"/>
      <c r="SAM30" s="46"/>
      <c r="SAN30" s="46"/>
      <c r="SAO30" s="46"/>
      <c r="SAP30" s="70"/>
      <c r="SAQ30" s="55"/>
      <c r="SAR30" s="55"/>
      <c r="SAS30" s="70"/>
      <c r="SAT30" s="46"/>
      <c r="SAU30" s="46"/>
      <c r="SAV30" s="46"/>
      <c r="SAW30" s="46"/>
      <c r="SAX30" s="46"/>
      <c r="SAY30" s="46"/>
      <c r="SAZ30" s="46"/>
      <c r="SBA30" s="46"/>
      <c r="SBB30" s="46"/>
      <c r="SBC30" s="46"/>
      <c r="SBD30" s="46"/>
      <c r="SBE30" s="46"/>
      <c r="SBF30" s="46"/>
      <c r="SBG30" s="46"/>
      <c r="SBH30" s="46"/>
      <c r="SBI30" s="46"/>
      <c r="SBJ30" s="46"/>
      <c r="SBK30" s="46"/>
      <c r="SBL30" s="46"/>
      <c r="SBM30" s="46"/>
      <c r="SBN30" s="70"/>
      <c r="SBO30" s="55"/>
      <c r="SBP30" s="55"/>
      <c r="SBQ30" s="70"/>
      <c r="SBR30" s="46"/>
      <c r="SBS30" s="46"/>
      <c r="SBT30" s="46"/>
      <c r="SBU30" s="46"/>
      <c r="SBV30" s="46"/>
      <c r="SBW30" s="46"/>
      <c r="SBX30" s="46"/>
      <c r="SBY30" s="46"/>
      <c r="SBZ30" s="46"/>
      <c r="SCA30" s="46"/>
      <c r="SCB30" s="46"/>
      <c r="SCC30" s="46"/>
      <c r="SCD30" s="46"/>
      <c r="SCE30" s="46"/>
      <c r="SCF30" s="46"/>
      <c r="SCG30" s="46"/>
      <c r="SCH30" s="46"/>
      <c r="SCI30" s="46"/>
      <c r="SCJ30" s="46"/>
      <c r="SCK30" s="46"/>
      <c r="SCL30" s="70"/>
      <c r="SCM30" s="55"/>
      <c r="SCN30" s="55"/>
      <c r="SCO30" s="70"/>
      <c r="SCP30" s="46"/>
      <c r="SCQ30" s="46"/>
      <c r="SCR30" s="46"/>
      <c r="SCS30" s="46"/>
      <c r="SCT30" s="46"/>
      <c r="SCU30" s="46"/>
      <c r="SCV30" s="46"/>
      <c r="SCW30" s="46"/>
      <c r="SCX30" s="46"/>
      <c r="SCY30" s="46"/>
      <c r="SCZ30" s="46"/>
      <c r="SDA30" s="46"/>
      <c r="SDB30" s="46"/>
      <c r="SDC30" s="46"/>
      <c r="SDD30" s="46"/>
      <c r="SDE30" s="46"/>
      <c r="SDF30" s="46"/>
      <c r="SDG30" s="46"/>
      <c r="SDH30" s="46"/>
      <c r="SDI30" s="46"/>
      <c r="SDJ30" s="70"/>
      <c r="SDK30" s="55"/>
      <c r="SDL30" s="55"/>
      <c r="SDM30" s="70"/>
      <c r="SDN30" s="46"/>
      <c r="SDO30" s="46"/>
      <c r="SDP30" s="46"/>
      <c r="SDQ30" s="46"/>
      <c r="SDR30" s="46"/>
      <c r="SDS30" s="46"/>
      <c r="SDT30" s="46"/>
      <c r="SDU30" s="46"/>
      <c r="SDV30" s="46"/>
      <c r="SDW30" s="46"/>
      <c r="SDX30" s="46"/>
      <c r="SDY30" s="46"/>
      <c r="SDZ30" s="46"/>
      <c r="SEA30" s="46"/>
      <c r="SEB30" s="46"/>
      <c r="SEC30" s="46"/>
      <c r="SED30" s="46"/>
      <c r="SEE30" s="46"/>
      <c r="SEF30" s="46"/>
      <c r="SEG30" s="46"/>
      <c r="SEH30" s="70"/>
      <c r="SEI30" s="55"/>
      <c r="SEJ30" s="55"/>
      <c r="SEK30" s="70"/>
      <c r="SEL30" s="46"/>
      <c r="SEM30" s="46"/>
      <c r="SEN30" s="46"/>
      <c r="SEO30" s="46"/>
      <c r="SEP30" s="46"/>
      <c r="SEQ30" s="46"/>
      <c r="SER30" s="46"/>
      <c r="SES30" s="46"/>
      <c r="SET30" s="46"/>
      <c r="SEU30" s="46"/>
      <c r="SEV30" s="46"/>
      <c r="SEW30" s="46"/>
      <c r="SEX30" s="46"/>
      <c r="SEY30" s="46"/>
      <c r="SEZ30" s="46"/>
      <c r="SFA30" s="46"/>
      <c r="SFB30" s="46"/>
      <c r="SFC30" s="46"/>
      <c r="SFD30" s="46"/>
      <c r="SFE30" s="46"/>
      <c r="SFF30" s="70"/>
      <c r="SFG30" s="55"/>
      <c r="SFH30" s="55"/>
      <c r="SFI30" s="70"/>
      <c r="SFJ30" s="46"/>
      <c r="SFK30" s="46"/>
      <c r="SFL30" s="46"/>
      <c r="SFM30" s="46"/>
      <c r="SFN30" s="46"/>
      <c r="SFO30" s="46"/>
      <c r="SFP30" s="46"/>
      <c r="SFQ30" s="46"/>
      <c r="SFR30" s="46"/>
      <c r="SFS30" s="46"/>
      <c r="SFT30" s="46"/>
      <c r="SFU30" s="46"/>
      <c r="SFV30" s="46"/>
      <c r="SFW30" s="46"/>
      <c r="SFX30" s="46"/>
      <c r="SFY30" s="46"/>
      <c r="SFZ30" s="46"/>
      <c r="SGA30" s="46"/>
      <c r="SGB30" s="46"/>
      <c r="SGC30" s="46"/>
      <c r="SGD30" s="70"/>
      <c r="SGE30" s="55"/>
      <c r="SGF30" s="55"/>
      <c r="SGG30" s="70"/>
      <c r="SGH30" s="46"/>
      <c r="SGI30" s="46"/>
      <c r="SGJ30" s="46"/>
      <c r="SGK30" s="46"/>
      <c r="SGL30" s="46"/>
      <c r="SGM30" s="46"/>
      <c r="SGN30" s="46"/>
      <c r="SGO30" s="46"/>
      <c r="SGP30" s="46"/>
      <c r="SGQ30" s="46"/>
      <c r="SGR30" s="46"/>
      <c r="SGS30" s="46"/>
      <c r="SGT30" s="46"/>
      <c r="SGU30" s="46"/>
      <c r="SGV30" s="46"/>
      <c r="SGW30" s="46"/>
      <c r="SGX30" s="46"/>
      <c r="SGY30" s="46"/>
      <c r="SGZ30" s="46"/>
      <c r="SHA30" s="46"/>
      <c r="SHB30" s="70"/>
      <c r="SHC30" s="55"/>
      <c r="SHD30" s="55"/>
      <c r="SHE30" s="70"/>
      <c r="SHF30" s="46"/>
      <c r="SHG30" s="46"/>
      <c r="SHH30" s="46"/>
      <c r="SHI30" s="46"/>
      <c r="SHJ30" s="46"/>
      <c r="SHK30" s="46"/>
      <c r="SHL30" s="46"/>
      <c r="SHM30" s="46"/>
      <c r="SHN30" s="46"/>
      <c r="SHO30" s="46"/>
      <c r="SHP30" s="46"/>
      <c r="SHQ30" s="46"/>
      <c r="SHR30" s="46"/>
      <c r="SHS30" s="46"/>
      <c r="SHT30" s="46"/>
      <c r="SHU30" s="46"/>
      <c r="SHV30" s="46"/>
      <c r="SHW30" s="46"/>
      <c r="SHX30" s="46"/>
      <c r="SHY30" s="46"/>
      <c r="SHZ30" s="70"/>
      <c r="SIA30" s="55"/>
      <c r="SIB30" s="55"/>
      <c r="SIC30" s="70"/>
      <c r="SID30" s="46"/>
      <c r="SIE30" s="46"/>
      <c r="SIF30" s="46"/>
      <c r="SIG30" s="46"/>
      <c r="SIH30" s="46"/>
      <c r="SII30" s="46"/>
      <c r="SIJ30" s="46"/>
      <c r="SIK30" s="46"/>
      <c r="SIL30" s="46"/>
      <c r="SIM30" s="46"/>
      <c r="SIN30" s="46"/>
      <c r="SIO30" s="46"/>
      <c r="SIP30" s="46"/>
      <c r="SIQ30" s="46"/>
      <c r="SIR30" s="46"/>
      <c r="SIS30" s="46"/>
      <c r="SIT30" s="46"/>
      <c r="SIU30" s="46"/>
      <c r="SIV30" s="46"/>
      <c r="SIW30" s="46"/>
      <c r="SIX30" s="70"/>
      <c r="SIY30" s="55"/>
      <c r="SIZ30" s="55"/>
      <c r="SJA30" s="70"/>
      <c r="SJB30" s="46"/>
      <c r="SJC30" s="46"/>
      <c r="SJD30" s="46"/>
      <c r="SJE30" s="46"/>
      <c r="SJF30" s="46"/>
      <c r="SJG30" s="46"/>
      <c r="SJH30" s="46"/>
      <c r="SJI30" s="46"/>
      <c r="SJJ30" s="46"/>
      <c r="SJK30" s="46"/>
      <c r="SJL30" s="46"/>
      <c r="SJM30" s="46"/>
      <c r="SJN30" s="46"/>
      <c r="SJO30" s="46"/>
      <c r="SJP30" s="46"/>
      <c r="SJQ30" s="46"/>
      <c r="SJR30" s="46"/>
      <c r="SJS30" s="46"/>
      <c r="SJT30" s="46"/>
      <c r="SJU30" s="46"/>
      <c r="SJV30" s="70"/>
      <c r="SJW30" s="55"/>
      <c r="SJX30" s="55"/>
      <c r="SJY30" s="70"/>
      <c r="SJZ30" s="46"/>
      <c r="SKA30" s="46"/>
      <c r="SKB30" s="46"/>
      <c r="SKC30" s="46"/>
      <c r="SKD30" s="46"/>
      <c r="SKE30" s="46"/>
      <c r="SKF30" s="46"/>
      <c r="SKG30" s="46"/>
      <c r="SKH30" s="46"/>
      <c r="SKI30" s="46"/>
      <c r="SKJ30" s="46"/>
      <c r="SKK30" s="46"/>
      <c r="SKL30" s="46"/>
      <c r="SKM30" s="46"/>
      <c r="SKN30" s="46"/>
      <c r="SKO30" s="46"/>
      <c r="SKP30" s="46"/>
      <c r="SKQ30" s="46"/>
      <c r="SKR30" s="46"/>
      <c r="SKS30" s="46"/>
      <c r="SKT30" s="70"/>
      <c r="SKU30" s="55"/>
      <c r="SKV30" s="55"/>
      <c r="SKW30" s="70"/>
      <c r="SKX30" s="46"/>
      <c r="SKY30" s="46"/>
      <c r="SKZ30" s="46"/>
      <c r="SLA30" s="46"/>
      <c r="SLB30" s="46"/>
      <c r="SLC30" s="46"/>
      <c r="SLD30" s="46"/>
      <c r="SLE30" s="46"/>
      <c r="SLF30" s="46"/>
      <c r="SLG30" s="46"/>
      <c r="SLH30" s="46"/>
      <c r="SLI30" s="46"/>
      <c r="SLJ30" s="46"/>
      <c r="SLK30" s="46"/>
      <c r="SLL30" s="46"/>
      <c r="SLM30" s="46"/>
      <c r="SLN30" s="46"/>
      <c r="SLO30" s="46"/>
      <c r="SLP30" s="46"/>
      <c r="SLQ30" s="46"/>
      <c r="SLR30" s="70"/>
      <c r="SLS30" s="55"/>
      <c r="SLT30" s="55"/>
      <c r="SLU30" s="70"/>
      <c r="SLV30" s="46"/>
      <c r="SLW30" s="46"/>
      <c r="SLX30" s="46"/>
      <c r="SLY30" s="46"/>
      <c r="SLZ30" s="46"/>
      <c r="SMA30" s="46"/>
      <c r="SMB30" s="46"/>
      <c r="SMC30" s="46"/>
      <c r="SMD30" s="46"/>
      <c r="SME30" s="46"/>
      <c r="SMF30" s="46"/>
      <c r="SMG30" s="46"/>
      <c r="SMH30" s="46"/>
      <c r="SMI30" s="46"/>
      <c r="SMJ30" s="46"/>
      <c r="SMK30" s="46"/>
      <c r="SML30" s="46"/>
      <c r="SMM30" s="46"/>
      <c r="SMN30" s="46"/>
      <c r="SMO30" s="46"/>
      <c r="SMP30" s="70"/>
      <c r="SMQ30" s="55"/>
      <c r="SMR30" s="55"/>
      <c r="SMS30" s="70"/>
      <c r="SMT30" s="46"/>
      <c r="SMU30" s="46"/>
      <c r="SMV30" s="46"/>
      <c r="SMW30" s="46"/>
      <c r="SMX30" s="46"/>
      <c r="SMY30" s="46"/>
      <c r="SMZ30" s="46"/>
      <c r="SNA30" s="46"/>
      <c r="SNB30" s="46"/>
      <c r="SNC30" s="46"/>
      <c r="SND30" s="46"/>
      <c r="SNE30" s="46"/>
      <c r="SNF30" s="46"/>
      <c r="SNG30" s="46"/>
      <c r="SNH30" s="46"/>
      <c r="SNI30" s="46"/>
      <c r="SNJ30" s="46"/>
      <c r="SNK30" s="46"/>
      <c r="SNL30" s="46"/>
      <c r="SNM30" s="46"/>
      <c r="SNN30" s="70"/>
      <c r="SNO30" s="55"/>
      <c r="SNP30" s="55"/>
      <c r="SNQ30" s="70"/>
      <c r="SNR30" s="46"/>
      <c r="SNS30" s="46"/>
      <c r="SNT30" s="46"/>
      <c r="SNU30" s="46"/>
      <c r="SNV30" s="46"/>
      <c r="SNW30" s="46"/>
      <c r="SNX30" s="46"/>
      <c r="SNY30" s="46"/>
      <c r="SNZ30" s="46"/>
      <c r="SOA30" s="46"/>
      <c r="SOB30" s="46"/>
      <c r="SOC30" s="46"/>
      <c r="SOD30" s="46"/>
      <c r="SOE30" s="46"/>
      <c r="SOF30" s="46"/>
      <c r="SOG30" s="46"/>
      <c r="SOH30" s="46"/>
      <c r="SOI30" s="46"/>
      <c r="SOJ30" s="46"/>
      <c r="SOK30" s="46"/>
      <c r="SOL30" s="70"/>
      <c r="SOM30" s="55"/>
      <c r="SON30" s="55"/>
      <c r="SOO30" s="70"/>
      <c r="SOP30" s="46"/>
      <c r="SOQ30" s="46"/>
      <c r="SOR30" s="46"/>
      <c r="SOS30" s="46"/>
      <c r="SOT30" s="46"/>
      <c r="SOU30" s="46"/>
      <c r="SOV30" s="46"/>
      <c r="SOW30" s="46"/>
      <c r="SOX30" s="46"/>
      <c r="SOY30" s="46"/>
      <c r="SOZ30" s="46"/>
      <c r="SPA30" s="46"/>
      <c r="SPB30" s="46"/>
      <c r="SPC30" s="46"/>
      <c r="SPD30" s="46"/>
      <c r="SPE30" s="46"/>
      <c r="SPF30" s="46"/>
      <c r="SPG30" s="46"/>
      <c r="SPH30" s="46"/>
      <c r="SPI30" s="46"/>
      <c r="SPJ30" s="70"/>
      <c r="SPK30" s="55"/>
      <c r="SPL30" s="55"/>
      <c r="SPM30" s="70"/>
      <c r="SPN30" s="46"/>
      <c r="SPO30" s="46"/>
      <c r="SPP30" s="46"/>
      <c r="SPQ30" s="46"/>
      <c r="SPR30" s="46"/>
      <c r="SPS30" s="46"/>
      <c r="SPT30" s="46"/>
      <c r="SPU30" s="46"/>
      <c r="SPV30" s="46"/>
      <c r="SPW30" s="46"/>
      <c r="SPX30" s="46"/>
      <c r="SPY30" s="46"/>
      <c r="SPZ30" s="46"/>
      <c r="SQA30" s="46"/>
      <c r="SQB30" s="46"/>
      <c r="SQC30" s="46"/>
      <c r="SQD30" s="46"/>
      <c r="SQE30" s="46"/>
      <c r="SQF30" s="46"/>
      <c r="SQG30" s="46"/>
      <c r="SQH30" s="70"/>
      <c r="SQI30" s="55"/>
      <c r="SQJ30" s="55"/>
      <c r="SQK30" s="70"/>
      <c r="SQL30" s="46"/>
      <c r="SQM30" s="46"/>
      <c r="SQN30" s="46"/>
      <c r="SQO30" s="46"/>
      <c r="SQP30" s="46"/>
      <c r="SQQ30" s="46"/>
      <c r="SQR30" s="46"/>
      <c r="SQS30" s="46"/>
      <c r="SQT30" s="46"/>
      <c r="SQU30" s="46"/>
      <c r="SQV30" s="46"/>
      <c r="SQW30" s="46"/>
      <c r="SQX30" s="46"/>
      <c r="SQY30" s="46"/>
      <c r="SQZ30" s="46"/>
      <c r="SRA30" s="46"/>
      <c r="SRB30" s="46"/>
      <c r="SRC30" s="46"/>
      <c r="SRD30" s="46"/>
      <c r="SRE30" s="46"/>
      <c r="SRF30" s="70"/>
      <c r="SRG30" s="55"/>
      <c r="SRH30" s="55"/>
      <c r="SRI30" s="70"/>
      <c r="SRJ30" s="46"/>
      <c r="SRK30" s="46"/>
      <c r="SRL30" s="46"/>
      <c r="SRM30" s="46"/>
      <c r="SRN30" s="46"/>
      <c r="SRO30" s="46"/>
      <c r="SRP30" s="46"/>
      <c r="SRQ30" s="46"/>
      <c r="SRR30" s="46"/>
      <c r="SRS30" s="46"/>
      <c r="SRT30" s="46"/>
      <c r="SRU30" s="46"/>
      <c r="SRV30" s="46"/>
      <c r="SRW30" s="46"/>
      <c r="SRX30" s="46"/>
      <c r="SRY30" s="46"/>
      <c r="SRZ30" s="46"/>
      <c r="SSA30" s="46"/>
      <c r="SSB30" s="46"/>
      <c r="SSC30" s="46"/>
      <c r="SSD30" s="70"/>
      <c r="SSE30" s="55"/>
      <c r="SSF30" s="55"/>
      <c r="SSG30" s="70"/>
      <c r="SSH30" s="46"/>
      <c r="SSI30" s="46"/>
      <c r="SSJ30" s="46"/>
      <c r="SSK30" s="46"/>
      <c r="SSL30" s="46"/>
      <c r="SSM30" s="46"/>
      <c r="SSN30" s="46"/>
      <c r="SSO30" s="46"/>
      <c r="SSP30" s="46"/>
      <c r="SSQ30" s="46"/>
      <c r="SSR30" s="46"/>
      <c r="SSS30" s="46"/>
      <c r="SST30" s="46"/>
      <c r="SSU30" s="46"/>
      <c r="SSV30" s="46"/>
      <c r="SSW30" s="46"/>
      <c r="SSX30" s="46"/>
      <c r="SSY30" s="46"/>
      <c r="SSZ30" s="46"/>
      <c r="STA30" s="46"/>
      <c r="STB30" s="70"/>
      <c r="STC30" s="55"/>
      <c r="STD30" s="55"/>
      <c r="STE30" s="70"/>
      <c r="STF30" s="46"/>
      <c r="STG30" s="46"/>
      <c r="STH30" s="46"/>
      <c r="STI30" s="46"/>
      <c r="STJ30" s="46"/>
      <c r="STK30" s="46"/>
      <c r="STL30" s="46"/>
      <c r="STM30" s="46"/>
      <c r="STN30" s="46"/>
      <c r="STO30" s="46"/>
      <c r="STP30" s="46"/>
      <c r="STQ30" s="46"/>
      <c r="STR30" s="46"/>
      <c r="STS30" s="46"/>
      <c r="STT30" s="46"/>
      <c r="STU30" s="46"/>
      <c r="STV30" s="46"/>
      <c r="STW30" s="46"/>
      <c r="STX30" s="46"/>
      <c r="STY30" s="46"/>
      <c r="STZ30" s="70"/>
      <c r="SUA30" s="55"/>
      <c r="SUB30" s="55"/>
      <c r="SUC30" s="70"/>
      <c r="SUD30" s="46"/>
      <c r="SUE30" s="46"/>
      <c r="SUF30" s="46"/>
      <c r="SUG30" s="46"/>
      <c r="SUH30" s="46"/>
      <c r="SUI30" s="46"/>
      <c r="SUJ30" s="46"/>
      <c r="SUK30" s="46"/>
      <c r="SUL30" s="46"/>
      <c r="SUM30" s="46"/>
      <c r="SUN30" s="46"/>
      <c r="SUO30" s="46"/>
      <c r="SUP30" s="46"/>
      <c r="SUQ30" s="46"/>
      <c r="SUR30" s="46"/>
      <c r="SUS30" s="46"/>
      <c r="SUT30" s="46"/>
      <c r="SUU30" s="46"/>
      <c r="SUV30" s="46"/>
      <c r="SUW30" s="46"/>
      <c r="SUX30" s="70"/>
      <c r="SUY30" s="55"/>
      <c r="SUZ30" s="55"/>
      <c r="SVA30" s="70"/>
      <c r="SVB30" s="46"/>
      <c r="SVC30" s="46"/>
      <c r="SVD30" s="46"/>
      <c r="SVE30" s="46"/>
      <c r="SVF30" s="46"/>
      <c r="SVG30" s="46"/>
      <c r="SVH30" s="46"/>
      <c r="SVI30" s="46"/>
      <c r="SVJ30" s="46"/>
      <c r="SVK30" s="46"/>
      <c r="SVL30" s="46"/>
      <c r="SVM30" s="46"/>
      <c r="SVN30" s="46"/>
      <c r="SVO30" s="46"/>
      <c r="SVP30" s="46"/>
      <c r="SVQ30" s="46"/>
      <c r="SVR30" s="46"/>
      <c r="SVS30" s="46"/>
      <c r="SVT30" s="46"/>
      <c r="SVU30" s="46"/>
      <c r="SVV30" s="70"/>
      <c r="SVW30" s="55"/>
      <c r="SVX30" s="55"/>
      <c r="SVY30" s="70"/>
      <c r="SVZ30" s="46"/>
      <c r="SWA30" s="46"/>
      <c r="SWB30" s="46"/>
      <c r="SWC30" s="46"/>
      <c r="SWD30" s="46"/>
      <c r="SWE30" s="46"/>
      <c r="SWF30" s="46"/>
      <c r="SWG30" s="46"/>
      <c r="SWH30" s="46"/>
      <c r="SWI30" s="46"/>
      <c r="SWJ30" s="46"/>
      <c r="SWK30" s="46"/>
      <c r="SWL30" s="46"/>
      <c r="SWM30" s="46"/>
      <c r="SWN30" s="46"/>
      <c r="SWO30" s="46"/>
      <c r="SWP30" s="46"/>
      <c r="SWQ30" s="46"/>
      <c r="SWR30" s="46"/>
      <c r="SWS30" s="46"/>
      <c r="SWT30" s="70"/>
      <c r="SWU30" s="55"/>
      <c r="SWV30" s="55"/>
      <c r="SWW30" s="70"/>
      <c r="SWX30" s="46"/>
      <c r="SWY30" s="46"/>
      <c r="SWZ30" s="46"/>
      <c r="SXA30" s="46"/>
      <c r="SXB30" s="46"/>
      <c r="SXC30" s="46"/>
      <c r="SXD30" s="46"/>
      <c r="SXE30" s="46"/>
      <c r="SXF30" s="46"/>
      <c r="SXG30" s="46"/>
      <c r="SXH30" s="46"/>
      <c r="SXI30" s="46"/>
      <c r="SXJ30" s="46"/>
      <c r="SXK30" s="46"/>
      <c r="SXL30" s="46"/>
      <c r="SXM30" s="46"/>
      <c r="SXN30" s="46"/>
      <c r="SXO30" s="46"/>
      <c r="SXP30" s="46"/>
      <c r="SXQ30" s="46"/>
      <c r="SXR30" s="70"/>
      <c r="SXS30" s="55"/>
      <c r="SXT30" s="55"/>
      <c r="SXU30" s="70"/>
      <c r="SXV30" s="46"/>
      <c r="SXW30" s="46"/>
      <c r="SXX30" s="46"/>
      <c r="SXY30" s="46"/>
      <c r="SXZ30" s="46"/>
      <c r="SYA30" s="46"/>
      <c r="SYB30" s="46"/>
      <c r="SYC30" s="46"/>
      <c r="SYD30" s="46"/>
      <c r="SYE30" s="46"/>
      <c r="SYF30" s="46"/>
      <c r="SYG30" s="46"/>
      <c r="SYH30" s="46"/>
      <c r="SYI30" s="46"/>
      <c r="SYJ30" s="46"/>
      <c r="SYK30" s="46"/>
      <c r="SYL30" s="46"/>
      <c r="SYM30" s="46"/>
      <c r="SYN30" s="46"/>
      <c r="SYO30" s="46"/>
      <c r="SYP30" s="70"/>
      <c r="SYQ30" s="55"/>
      <c r="SYR30" s="55"/>
      <c r="SYS30" s="70"/>
      <c r="SYT30" s="46"/>
      <c r="SYU30" s="46"/>
      <c r="SYV30" s="46"/>
      <c r="SYW30" s="46"/>
      <c r="SYX30" s="46"/>
      <c r="SYY30" s="46"/>
      <c r="SYZ30" s="46"/>
      <c r="SZA30" s="46"/>
      <c r="SZB30" s="46"/>
      <c r="SZC30" s="46"/>
      <c r="SZD30" s="46"/>
      <c r="SZE30" s="46"/>
      <c r="SZF30" s="46"/>
      <c r="SZG30" s="46"/>
      <c r="SZH30" s="46"/>
      <c r="SZI30" s="46"/>
      <c r="SZJ30" s="46"/>
      <c r="SZK30" s="46"/>
      <c r="SZL30" s="46"/>
      <c r="SZM30" s="46"/>
      <c r="SZN30" s="70"/>
      <c r="SZO30" s="55"/>
      <c r="SZP30" s="55"/>
      <c r="SZQ30" s="70"/>
      <c r="SZR30" s="46"/>
      <c r="SZS30" s="46"/>
      <c r="SZT30" s="46"/>
      <c r="SZU30" s="46"/>
      <c r="SZV30" s="46"/>
      <c r="SZW30" s="46"/>
      <c r="SZX30" s="46"/>
      <c r="SZY30" s="46"/>
      <c r="SZZ30" s="46"/>
      <c r="TAA30" s="46"/>
      <c r="TAB30" s="46"/>
      <c r="TAC30" s="46"/>
      <c r="TAD30" s="46"/>
      <c r="TAE30" s="46"/>
      <c r="TAF30" s="46"/>
      <c r="TAG30" s="46"/>
      <c r="TAH30" s="46"/>
      <c r="TAI30" s="46"/>
      <c r="TAJ30" s="46"/>
      <c r="TAK30" s="46"/>
      <c r="TAL30" s="70"/>
      <c r="TAM30" s="55"/>
      <c r="TAN30" s="55"/>
      <c r="TAO30" s="70"/>
      <c r="TAP30" s="46"/>
      <c r="TAQ30" s="46"/>
      <c r="TAR30" s="46"/>
      <c r="TAS30" s="46"/>
      <c r="TAT30" s="46"/>
      <c r="TAU30" s="46"/>
      <c r="TAV30" s="46"/>
      <c r="TAW30" s="46"/>
      <c r="TAX30" s="46"/>
      <c r="TAY30" s="46"/>
      <c r="TAZ30" s="46"/>
      <c r="TBA30" s="46"/>
      <c r="TBB30" s="46"/>
      <c r="TBC30" s="46"/>
      <c r="TBD30" s="46"/>
      <c r="TBE30" s="46"/>
      <c r="TBF30" s="46"/>
      <c r="TBG30" s="46"/>
      <c r="TBH30" s="46"/>
      <c r="TBI30" s="46"/>
      <c r="TBJ30" s="70"/>
      <c r="TBK30" s="55"/>
      <c r="TBL30" s="55"/>
      <c r="TBM30" s="70"/>
      <c r="TBN30" s="46"/>
      <c r="TBO30" s="46"/>
      <c r="TBP30" s="46"/>
      <c r="TBQ30" s="46"/>
      <c r="TBR30" s="46"/>
      <c r="TBS30" s="46"/>
      <c r="TBT30" s="46"/>
      <c r="TBU30" s="46"/>
      <c r="TBV30" s="46"/>
      <c r="TBW30" s="46"/>
      <c r="TBX30" s="46"/>
      <c r="TBY30" s="46"/>
      <c r="TBZ30" s="46"/>
      <c r="TCA30" s="46"/>
      <c r="TCB30" s="46"/>
      <c r="TCC30" s="46"/>
      <c r="TCD30" s="46"/>
      <c r="TCE30" s="46"/>
      <c r="TCF30" s="46"/>
      <c r="TCG30" s="46"/>
      <c r="TCH30" s="70"/>
      <c r="TCI30" s="55"/>
      <c r="TCJ30" s="55"/>
      <c r="TCK30" s="70"/>
      <c r="TCL30" s="46"/>
      <c r="TCM30" s="46"/>
      <c r="TCN30" s="46"/>
      <c r="TCO30" s="46"/>
      <c r="TCP30" s="46"/>
      <c r="TCQ30" s="46"/>
      <c r="TCR30" s="46"/>
      <c r="TCS30" s="46"/>
      <c r="TCT30" s="46"/>
      <c r="TCU30" s="46"/>
      <c r="TCV30" s="46"/>
      <c r="TCW30" s="46"/>
      <c r="TCX30" s="46"/>
      <c r="TCY30" s="46"/>
      <c r="TCZ30" s="46"/>
      <c r="TDA30" s="46"/>
      <c r="TDB30" s="46"/>
      <c r="TDC30" s="46"/>
      <c r="TDD30" s="46"/>
      <c r="TDE30" s="46"/>
      <c r="TDF30" s="70"/>
      <c r="TDG30" s="55"/>
      <c r="TDH30" s="55"/>
      <c r="TDI30" s="70"/>
      <c r="TDJ30" s="46"/>
      <c r="TDK30" s="46"/>
      <c r="TDL30" s="46"/>
      <c r="TDM30" s="46"/>
      <c r="TDN30" s="46"/>
      <c r="TDO30" s="46"/>
      <c r="TDP30" s="46"/>
      <c r="TDQ30" s="46"/>
      <c r="TDR30" s="46"/>
      <c r="TDS30" s="46"/>
      <c r="TDT30" s="46"/>
      <c r="TDU30" s="46"/>
      <c r="TDV30" s="46"/>
      <c r="TDW30" s="46"/>
      <c r="TDX30" s="46"/>
      <c r="TDY30" s="46"/>
      <c r="TDZ30" s="46"/>
      <c r="TEA30" s="46"/>
      <c r="TEB30" s="46"/>
      <c r="TEC30" s="46"/>
      <c r="TED30" s="70"/>
      <c r="TEE30" s="55"/>
      <c r="TEF30" s="55"/>
      <c r="TEG30" s="70"/>
      <c r="TEH30" s="46"/>
      <c r="TEI30" s="46"/>
      <c r="TEJ30" s="46"/>
      <c r="TEK30" s="46"/>
      <c r="TEL30" s="46"/>
      <c r="TEM30" s="46"/>
      <c r="TEN30" s="46"/>
      <c r="TEO30" s="46"/>
      <c r="TEP30" s="46"/>
      <c r="TEQ30" s="46"/>
      <c r="TER30" s="46"/>
      <c r="TES30" s="46"/>
      <c r="TET30" s="46"/>
      <c r="TEU30" s="46"/>
      <c r="TEV30" s="46"/>
      <c r="TEW30" s="46"/>
      <c r="TEX30" s="46"/>
      <c r="TEY30" s="46"/>
      <c r="TEZ30" s="46"/>
      <c r="TFA30" s="46"/>
      <c r="TFB30" s="70"/>
      <c r="TFC30" s="55"/>
      <c r="TFD30" s="55"/>
      <c r="TFE30" s="70"/>
      <c r="TFF30" s="46"/>
      <c r="TFG30" s="46"/>
      <c r="TFH30" s="46"/>
      <c r="TFI30" s="46"/>
      <c r="TFJ30" s="46"/>
      <c r="TFK30" s="46"/>
      <c r="TFL30" s="46"/>
      <c r="TFM30" s="46"/>
      <c r="TFN30" s="46"/>
      <c r="TFO30" s="46"/>
      <c r="TFP30" s="46"/>
      <c r="TFQ30" s="46"/>
      <c r="TFR30" s="46"/>
      <c r="TFS30" s="46"/>
      <c r="TFT30" s="46"/>
      <c r="TFU30" s="46"/>
      <c r="TFV30" s="46"/>
      <c r="TFW30" s="46"/>
      <c r="TFX30" s="46"/>
      <c r="TFY30" s="46"/>
      <c r="TFZ30" s="70"/>
      <c r="TGA30" s="55"/>
      <c r="TGB30" s="55"/>
      <c r="TGC30" s="70"/>
      <c r="TGD30" s="46"/>
      <c r="TGE30" s="46"/>
      <c r="TGF30" s="46"/>
      <c r="TGG30" s="46"/>
      <c r="TGH30" s="46"/>
      <c r="TGI30" s="46"/>
      <c r="TGJ30" s="46"/>
      <c r="TGK30" s="46"/>
      <c r="TGL30" s="46"/>
      <c r="TGM30" s="46"/>
      <c r="TGN30" s="46"/>
      <c r="TGO30" s="46"/>
      <c r="TGP30" s="46"/>
      <c r="TGQ30" s="46"/>
      <c r="TGR30" s="46"/>
      <c r="TGS30" s="46"/>
      <c r="TGT30" s="46"/>
      <c r="TGU30" s="46"/>
      <c r="TGV30" s="46"/>
      <c r="TGW30" s="46"/>
      <c r="TGX30" s="70"/>
      <c r="TGY30" s="55"/>
      <c r="TGZ30" s="55"/>
      <c r="THA30" s="70"/>
      <c r="THB30" s="46"/>
      <c r="THC30" s="46"/>
      <c r="THD30" s="46"/>
      <c r="THE30" s="46"/>
      <c r="THF30" s="46"/>
      <c r="THG30" s="46"/>
      <c r="THH30" s="46"/>
      <c r="THI30" s="46"/>
      <c r="THJ30" s="46"/>
      <c r="THK30" s="46"/>
      <c r="THL30" s="46"/>
      <c r="THM30" s="46"/>
      <c r="THN30" s="46"/>
      <c r="THO30" s="46"/>
      <c r="THP30" s="46"/>
      <c r="THQ30" s="46"/>
      <c r="THR30" s="46"/>
      <c r="THS30" s="46"/>
      <c r="THT30" s="46"/>
      <c r="THU30" s="46"/>
      <c r="THV30" s="70"/>
      <c r="THW30" s="55"/>
      <c r="THX30" s="55"/>
      <c r="THY30" s="70"/>
      <c r="THZ30" s="46"/>
      <c r="TIA30" s="46"/>
      <c r="TIB30" s="46"/>
      <c r="TIC30" s="46"/>
      <c r="TID30" s="46"/>
      <c r="TIE30" s="46"/>
      <c r="TIF30" s="46"/>
      <c r="TIG30" s="46"/>
      <c r="TIH30" s="46"/>
      <c r="TII30" s="46"/>
      <c r="TIJ30" s="46"/>
      <c r="TIK30" s="46"/>
      <c r="TIL30" s="46"/>
      <c r="TIM30" s="46"/>
      <c r="TIN30" s="46"/>
      <c r="TIO30" s="46"/>
      <c r="TIP30" s="46"/>
      <c r="TIQ30" s="46"/>
      <c r="TIR30" s="46"/>
      <c r="TIS30" s="46"/>
      <c r="TIT30" s="70"/>
      <c r="TIU30" s="55"/>
      <c r="TIV30" s="55"/>
      <c r="TIW30" s="70"/>
      <c r="TIX30" s="46"/>
      <c r="TIY30" s="46"/>
      <c r="TIZ30" s="46"/>
      <c r="TJA30" s="46"/>
      <c r="TJB30" s="46"/>
      <c r="TJC30" s="46"/>
      <c r="TJD30" s="46"/>
      <c r="TJE30" s="46"/>
      <c r="TJF30" s="46"/>
      <c r="TJG30" s="46"/>
      <c r="TJH30" s="46"/>
      <c r="TJI30" s="46"/>
      <c r="TJJ30" s="46"/>
      <c r="TJK30" s="46"/>
      <c r="TJL30" s="46"/>
      <c r="TJM30" s="46"/>
      <c r="TJN30" s="46"/>
      <c r="TJO30" s="46"/>
      <c r="TJP30" s="46"/>
      <c r="TJQ30" s="46"/>
      <c r="TJR30" s="70"/>
      <c r="TJS30" s="55"/>
      <c r="TJT30" s="55"/>
      <c r="TJU30" s="70"/>
      <c r="TJV30" s="46"/>
      <c r="TJW30" s="46"/>
      <c r="TJX30" s="46"/>
      <c r="TJY30" s="46"/>
      <c r="TJZ30" s="46"/>
      <c r="TKA30" s="46"/>
      <c r="TKB30" s="46"/>
      <c r="TKC30" s="46"/>
      <c r="TKD30" s="46"/>
      <c r="TKE30" s="46"/>
      <c r="TKF30" s="46"/>
      <c r="TKG30" s="46"/>
      <c r="TKH30" s="46"/>
      <c r="TKI30" s="46"/>
      <c r="TKJ30" s="46"/>
      <c r="TKK30" s="46"/>
      <c r="TKL30" s="46"/>
      <c r="TKM30" s="46"/>
      <c r="TKN30" s="46"/>
      <c r="TKO30" s="46"/>
      <c r="TKP30" s="70"/>
      <c r="TKQ30" s="55"/>
      <c r="TKR30" s="55"/>
      <c r="TKS30" s="70"/>
      <c r="TKT30" s="46"/>
      <c r="TKU30" s="46"/>
      <c r="TKV30" s="46"/>
      <c r="TKW30" s="46"/>
      <c r="TKX30" s="46"/>
      <c r="TKY30" s="46"/>
      <c r="TKZ30" s="46"/>
      <c r="TLA30" s="46"/>
      <c r="TLB30" s="46"/>
      <c r="TLC30" s="46"/>
      <c r="TLD30" s="46"/>
      <c r="TLE30" s="46"/>
      <c r="TLF30" s="46"/>
      <c r="TLG30" s="46"/>
      <c r="TLH30" s="46"/>
      <c r="TLI30" s="46"/>
      <c r="TLJ30" s="46"/>
      <c r="TLK30" s="46"/>
      <c r="TLL30" s="46"/>
      <c r="TLM30" s="46"/>
      <c r="TLN30" s="70"/>
      <c r="TLO30" s="55"/>
      <c r="TLP30" s="55"/>
      <c r="TLQ30" s="70"/>
      <c r="TLR30" s="46"/>
      <c r="TLS30" s="46"/>
      <c r="TLT30" s="46"/>
      <c r="TLU30" s="46"/>
      <c r="TLV30" s="46"/>
      <c r="TLW30" s="46"/>
      <c r="TLX30" s="46"/>
      <c r="TLY30" s="46"/>
      <c r="TLZ30" s="46"/>
      <c r="TMA30" s="46"/>
      <c r="TMB30" s="46"/>
      <c r="TMC30" s="46"/>
      <c r="TMD30" s="46"/>
      <c r="TME30" s="46"/>
      <c r="TMF30" s="46"/>
      <c r="TMG30" s="46"/>
      <c r="TMH30" s="46"/>
      <c r="TMI30" s="46"/>
      <c r="TMJ30" s="46"/>
      <c r="TMK30" s="46"/>
      <c r="TML30" s="70"/>
      <c r="TMM30" s="55"/>
      <c r="TMN30" s="55"/>
      <c r="TMO30" s="70"/>
      <c r="TMP30" s="46"/>
      <c r="TMQ30" s="46"/>
      <c r="TMR30" s="46"/>
      <c r="TMS30" s="46"/>
      <c r="TMT30" s="46"/>
      <c r="TMU30" s="46"/>
      <c r="TMV30" s="46"/>
      <c r="TMW30" s="46"/>
      <c r="TMX30" s="46"/>
      <c r="TMY30" s="46"/>
      <c r="TMZ30" s="46"/>
      <c r="TNA30" s="46"/>
      <c r="TNB30" s="46"/>
      <c r="TNC30" s="46"/>
      <c r="TND30" s="46"/>
      <c r="TNE30" s="46"/>
      <c r="TNF30" s="46"/>
      <c r="TNG30" s="46"/>
      <c r="TNH30" s="46"/>
      <c r="TNI30" s="46"/>
      <c r="TNJ30" s="70"/>
      <c r="TNK30" s="55"/>
      <c r="TNL30" s="55"/>
      <c r="TNM30" s="70"/>
      <c r="TNN30" s="46"/>
      <c r="TNO30" s="46"/>
      <c r="TNP30" s="46"/>
      <c r="TNQ30" s="46"/>
      <c r="TNR30" s="46"/>
      <c r="TNS30" s="46"/>
      <c r="TNT30" s="46"/>
      <c r="TNU30" s="46"/>
      <c r="TNV30" s="46"/>
      <c r="TNW30" s="46"/>
      <c r="TNX30" s="46"/>
      <c r="TNY30" s="46"/>
      <c r="TNZ30" s="46"/>
      <c r="TOA30" s="46"/>
      <c r="TOB30" s="46"/>
      <c r="TOC30" s="46"/>
      <c r="TOD30" s="46"/>
      <c r="TOE30" s="46"/>
      <c r="TOF30" s="46"/>
      <c r="TOG30" s="46"/>
      <c r="TOH30" s="70"/>
      <c r="TOI30" s="55"/>
      <c r="TOJ30" s="55"/>
      <c r="TOK30" s="70"/>
      <c r="TOL30" s="46"/>
      <c r="TOM30" s="46"/>
      <c r="TON30" s="46"/>
      <c r="TOO30" s="46"/>
      <c r="TOP30" s="46"/>
      <c r="TOQ30" s="46"/>
      <c r="TOR30" s="46"/>
      <c r="TOS30" s="46"/>
      <c r="TOT30" s="46"/>
      <c r="TOU30" s="46"/>
      <c r="TOV30" s="46"/>
      <c r="TOW30" s="46"/>
      <c r="TOX30" s="46"/>
      <c r="TOY30" s="46"/>
      <c r="TOZ30" s="46"/>
      <c r="TPA30" s="46"/>
      <c r="TPB30" s="46"/>
      <c r="TPC30" s="46"/>
      <c r="TPD30" s="46"/>
      <c r="TPE30" s="46"/>
      <c r="TPF30" s="70"/>
      <c r="TPG30" s="55"/>
      <c r="TPH30" s="55"/>
      <c r="TPI30" s="70"/>
      <c r="TPJ30" s="46"/>
      <c r="TPK30" s="46"/>
      <c r="TPL30" s="46"/>
      <c r="TPM30" s="46"/>
      <c r="TPN30" s="46"/>
      <c r="TPO30" s="46"/>
      <c r="TPP30" s="46"/>
      <c r="TPQ30" s="46"/>
      <c r="TPR30" s="46"/>
      <c r="TPS30" s="46"/>
      <c r="TPT30" s="46"/>
      <c r="TPU30" s="46"/>
      <c r="TPV30" s="46"/>
      <c r="TPW30" s="46"/>
      <c r="TPX30" s="46"/>
      <c r="TPY30" s="46"/>
      <c r="TPZ30" s="46"/>
      <c r="TQA30" s="46"/>
      <c r="TQB30" s="46"/>
      <c r="TQC30" s="46"/>
      <c r="TQD30" s="70"/>
      <c r="TQE30" s="55"/>
      <c r="TQF30" s="55"/>
      <c r="TQG30" s="70"/>
      <c r="TQH30" s="46"/>
      <c r="TQI30" s="46"/>
      <c r="TQJ30" s="46"/>
      <c r="TQK30" s="46"/>
      <c r="TQL30" s="46"/>
      <c r="TQM30" s="46"/>
      <c r="TQN30" s="46"/>
      <c r="TQO30" s="46"/>
      <c r="TQP30" s="46"/>
      <c r="TQQ30" s="46"/>
      <c r="TQR30" s="46"/>
      <c r="TQS30" s="46"/>
      <c r="TQT30" s="46"/>
      <c r="TQU30" s="46"/>
      <c r="TQV30" s="46"/>
      <c r="TQW30" s="46"/>
      <c r="TQX30" s="46"/>
      <c r="TQY30" s="46"/>
      <c r="TQZ30" s="46"/>
      <c r="TRA30" s="46"/>
      <c r="TRB30" s="70"/>
      <c r="TRC30" s="55"/>
      <c r="TRD30" s="55"/>
      <c r="TRE30" s="70"/>
      <c r="TRF30" s="46"/>
      <c r="TRG30" s="46"/>
      <c r="TRH30" s="46"/>
      <c r="TRI30" s="46"/>
      <c r="TRJ30" s="46"/>
      <c r="TRK30" s="46"/>
      <c r="TRL30" s="46"/>
      <c r="TRM30" s="46"/>
      <c r="TRN30" s="46"/>
      <c r="TRO30" s="46"/>
      <c r="TRP30" s="46"/>
      <c r="TRQ30" s="46"/>
      <c r="TRR30" s="46"/>
      <c r="TRS30" s="46"/>
      <c r="TRT30" s="46"/>
      <c r="TRU30" s="46"/>
      <c r="TRV30" s="46"/>
      <c r="TRW30" s="46"/>
      <c r="TRX30" s="46"/>
      <c r="TRY30" s="46"/>
      <c r="TRZ30" s="70"/>
      <c r="TSA30" s="55"/>
      <c r="TSB30" s="55"/>
      <c r="TSC30" s="70"/>
      <c r="TSD30" s="46"/>
      <c r="TSE30" s="46"/>
      <c r="TSF30" s="46"/>
      <c r="TSG30" s="46"/>
      <c r="TSH30" s="46"/>
      <c r="TSI30" s="46"/>
      <c r="TSJ30" s="46"/>
      <c r="TSK30" s="46"/>
      <c r="TSL30" s="46"/>
      <c r="TSM30" s="46"/>
      <c r="TSN30" s="46"/>
      <c r="TSO30" s="46"/>
      <c r="TSP30" s="46"/>
      <c r="TSQ30" s="46"/>
      <c r="TSR30" s="46"/>
      <c r="TSS30" s="46"/>
      <c r="TST30" s="46"/>
      <c r="TSU30" s="46"/>
      <c r="TSV30" s="46"/>
      <c r="TSW30" s="46"/>
      <c r="TSX30" s="70"/>
      <c r="TSY30" s="55"/>
      <c r="TSZ30" s="55"/>
      <c r="TTA30" s="70"/>
      <c r="TTB30" s="46"/>
      <c r="TTC30" s="46"/>
      <c r="TTD30" s="46"/>
      <c r="TTE30" s="46"/>
      <c r="TTF30" s="46"/>
      <c r="TTG30" s="46"/>
      <c r="TTH30" s="46"/>
      <c r="TTI30" s="46"/>
      <c r="TTJ30" s="46"/>
      <c r="TTK30" s="46"/>
      <c r="TTL30" s="46"/>
      <c r="TTM30" s="46"/>
      <c r="TTN30" s="46"/>
      <c r="TTO30" s="46"/>
      <c r="TTP30" s="46"/>
      <c r="TTQ30" s="46"/>
      <c r="TTR30" s="46"/>
      <c r="TTS30" s="46"/>
      <c r="TTT30" s="46"/>
      <c r="TTU30" s="46"/>
      <c r="TTV30" s="70"/>
      <c r="TTW30" s="55"/>
      <c r="TTX30" s="55"/>
      <c r="TTY30" s="70"/>
      <c r="TTZ30" s="46"/>
      <c r="TUA30" s="46"/>
      <c r="TUB30" s="46"/>
      <c r="TUC30" s="46"/>
      <c r="TUD30" s="46"/>
      <c r="TUE30" s="46"/>
      <c r="TUF30" s="46"/>
      <c r="TUG30" s="46"/>
      <c r="TUH30" s="46"/>
      <c r="TUI30" s="46"/>
      <c r="TUJ30" s="46"/>
      <c r="TUK30" s="46"/>
      <c r="TUL30" s="46"/>
      <c r="TUM30" s="46"/>
      <c r="TUN30" s="46"/>
      <c r="TUO30" s="46"/>
      <c r="TUP30" s="46"/>
      <c r="TUQ30" s="46"/>
      <c r="TUR30" s="46"/>
      <c r="TUS30" s="46"/>
      <c r="TUT30" s="70"/>
      <c r="TUU30" s="55"/>
      <c r="TUV30" s="55"/>
      <c r="TUW30" s="70"/>
      <c r="TUX30" s="46"/>
      <c r="TUY30" s="46"/>
      <c r="TUZ30" s="46"/>
      <c r="TVA30" s="46"/>
      <c r="TVB30" s="46"/>
      <c r="TVC30" s="46"/>
      <c r="TVD30" s="46"/>
      <c r="TVE30" s="46"/>
      <c r="TVF30" s="46"/>
      <c r="TVG30" s="46"/>
      <c r="TVH30" s="46"/>
      <c r="TVI30" s="46"/>
      <c r="TVJ30" s="46"/>
      <c r="TVK30" s="46"/>
      <c r="TVL30" s="46"/>
      <c r="TVM30" s="46"/>
      <c r="TVN30" s="46"/>
      <c r="TVO30" s="46"/>
      <c r="TVP30" s="46"/>
      <c r="TVQ30" s="46"/>
      <c r="TVR30" s="70"/>
      <c r="TVS30" s="55"/>
      <c r="TVT30" s="55"/>
      <c r="TVU30" s="70"/>
      <c r="TVV30" s="46"/>
      <c r="TVW30" s="46"/>
      <c r="TVX30" s="46"/>
      <c r="TVY30" s="46"/>
      <c r="TVZ30" s="46"/>
      <c r="TWA30" s="46"/>
      <c r="TWB30" s="46"/>
      <c r="TWC30" s="46"/>
      <c r="TWD30" s="46"/>
      <c r="TWE30" s="46"/>
      <c r="TWF30" s="46"/>
      <c r="TWG30" s="46"/>
      <c r="TWH30" s="46"/>
      <c r="TWI30" s="46"/>
      <c r="TWJ30" s="46"/>
      <c r="TWK30" s="46"/>
      <c r="TWL30" s="46"/>
      <c r="TWM30" s="46"/>
      <c r="TWN30" s="46"/>
      <c r="TWO30" s="46"/>
      <c r="TWP30" s="70"/>
      <c r="TWQ30" s="55"/>
      <c r="TWR30" s="55"/>
      <c r="TWS30" s="70"/>
      <c r="TWT30" s="46"/>
      <c r="TWU30" s="46"/>
      <c r="TWV30" s="46"/>
      <c r="TWW30" s="46"/>
      <c r="TWX30" s="46"/>
      <c r="TWY30" s="46"/>
      <c r="TWZ30" s="46"/>
      <c r="TXA30" s="46"/>
      <c r="TXB30" s="46"/>
      <c r="TXC30" s="46"/>
      <c r="TXD30" s="46"/>
      <c r="TXE30" s="46"/>
      <c r="TXF30" s="46"/>
      <c r="TXG30" s="46"/>
      <c r="TXH30" s="46"/>
      <c r="TXI30" s="46"/>
      <c r="TXJ30" s="46"/>
      <c r="TXK30" s="46"/>
      <c r="TXL30" s="46"/>
      <c r="TXM30" s="46"/>
      <c r="TXN30" s="70"/>
      <c r="TXO30" s="55"/>
      <c r="TXP30" s="55"/>
      <c r="TXQ30" s="70"/>
      <c r="TXR30" s="46"/>
      <c r="TXS30" s="46"/>
      <c r="TXT30" s="46"/>
      <c r="TXU30" s="46"/>
      <c r="TXV30" s="46"/>
      <c r="TXW30" s="46"/>
      <c r="TXX30" s="46"/>
      <c r="TXY30" s="46"/>
      <c r="TXZ30" s="46"/>
      <c r="TYA30" s="46"/>
      <c r="TYB30" s="46"/>
      <c r="TYC30" s="46"/>
      <c r="TYD30" s="46"/>
      <c r="TYE30" s="46"/>
      <c r="TYF30" s="46"/>
      <c r="TYG30" s="46"/>
      <c r="TYH30" s="46"/>
      <c r="TYI30" s="46"/>
      <c r="TYJ30" s="46"/>
      <c r="TYK30" s="46"/>
      <c r="TYL30" s="70"/>
      <c r="TYM30" s="55"/>
      <c r="TYN30" s="55"/>
      <c r="TYO30" s="70"/>
      <c r="TYP30" s="46"/>
      <c r="TYQ30" s="46"/>
      <c r="TYR30" s="46"/>
      <c r="TYS30" s="46"/>
      <c r="TYT30" s="46"/>
      <c r="TYU30" s="46"/>
      <c r="TYV30" s="46"/>
      <c r="TYW30" s="46"/>
      <c r="TYX30" s="46"/>
      <c r="TYY30" s="46"/>
      <c r="TYZ30" s="46"/>
      <c r="TZA30" s="46"/>
      <c r="TZB30" s="46"/>
      <c r="TZC30" s="46"/>
      <c r="TZD30" s="46"/>
      <c r="TZE30" s="46"/>
      <c r="TZF30" s="46"/>
      <c r="TZG30" s="46"/>
      <c r="TZH30" s="46"/>
      <c r="TZI30" s="46"/>
      <c r="TZJ30" s="70"/>
      <c r="TZK30" s="55"/>
      <c r="TZL30" s="55"/>
      <c r="TZM30" s="70"/>
      <c r="TZN30" s="46"/>
      <c r="TZO30" s="46"/>
      <c r="TZP30" s="46"/>
      <c r="TZQ30" s="46"/>
      <c r="TZR30" s="46"/>
      <c r="TZS30" s="46"/>
      <c r="TZT30" s="46"/>
      <c r="TZU30" s="46"/>
      <c r="TZV30" s="46"/>
      <c r="TZW30" s="46"/>
      <c r="TZX30" s="46"/>
      <c r="TZY30" s="46"/>
      <c r="TZZ30" s="46"/>
      <c r="UAA30" s="46"/>
      <c r="UAB30" s="46"/>
      <c r="UAC30" s="46"/>
      <c r="UAD30" s="46"/>
      <c r="UAE30" s="46"/>
      <c r="UAF30" s="46"/>
      <c r="UAG30" s="46"/>
      <c r="UAH30" s="70"/>
      <c r="UAI30" s="55"/>
      <c r="UAJ30" s="55"/>
      <c r="UAK30" s="70"/>
      <c r="UAL30" s="46"/>
      <c r="UAM30" s="46"/>
      <c r="UAN30" s="46"/>
      <c r="UAO30" s="46"/>
      <c r="UAP30" s="46"/>
      <c r="UAQ30" s="46"/>
      <c r="UAR30" s="46"/>
      <c r="UAS30" s="46"/>
      <c r="UAT30" s="46"/>
      <c r="UAU30" s="46"/>
      <c r="UAV30" s="46"/>
      <c r="UAW30" s="46"/>
      <c r="UAX30" s="46"/>
      <c r="UAY30" s="46"/>
      <c r="UAZ30" s="46"/>
      <c r="UBA30" s="46"/>
      <c r="UBB30" s="46"/>
      <c r="UBC30" s="46"/>
      <c r="UBD30" s="46"/>
      <c r="UBE30" s="46"/>
      <c r="UBF30" s="70"/>
      <c r="UBG30" s="55"/>
      <c r="UBH30" s="55"/>
      <c r="UBI30" s="70"/>
      <c r="UBJ30" s="46"/>
      <c r="UBK30" s="46"/>
      <c r="UBL30" s="46"/>
      <c r="UBM30" s="46"/>
      <c r="UBN30" s="46"/>
      <c r="UBO30" s="46"/>
      <c r="UBP30" s="46"/>
      <c r="UBQ30" s="46"/>
      <c r="UBR30" s="46"/>
      <c r="UBS30" s="46"/>
      <c r="UBT30" s="46"/>
      <c r="UBU30" s="46"/>
      <c r="UBV30" s="46"/>
      <c r="UBW30" s="46"/>
      <c r="UBX30" s="46"/>
      <c r="UBY30" s="46"/>
      <c r="UBZ30" s="46"/>
      <c r="UCA30" s="46"/>
      <c r="UCB30" s="46"/>
      <c r="UCC30" s="46"/>
      <c r="UCD30" s="70"/>
      <c r="UCE30" s="55"/>
      <c r="UCF30" s="55"/>
      <c r="UCG30" s="70"/>
      <c r="UCH30" s="46"/>
      <c r="UCI30" s="46"/>
      <c r="UCJ30" s="46"/>
      <c r="UCK30" s="46"/>
      <c r="UCL30" s="46"/>
      <c r="UCM30" s="46"/>
      <c r="UCN30" s="46"/>
      <c r="UCO30" s="46"/>
      <c r="UCP30" s="46"/>
      <c r="UCQ30" s="46"/>
      <c r="UCR30" s="46"/>
      <c r="UCS30" s="46"/>
      <c r="UCT30" s="46"/>
      <c r="UCU30" s="46"/>
      <c r="UCV30" s="46"/>
      <c r="UCW30" s="46"/>
      <c r="UCX30" s="46"/>
      <c r="UCY30" s="46"/>
      <c r="UCZ30" s="46"/>
      <c r="UDA30" s="46"/>
      <c r="UDB30" s="70"/>
      <c r="UDC30" s="55"/>
      <c r="UDD30" s="55"/>
      <c r="UDE30" s="70"/>
      <c r="UDF30" s="46"/>
      <c r="UDG30" s="46"/>
      <c r="UDH30" s="46"/>
      <c r="UDI30" s="46"/>
      <c r="UDJ30" s="46"/>
      <c r="UDK30" s="46"/>
      <c r="UDL30" s="46"/>
      <c r="UDM30" s="46"/>
      <c r="UDN30" s="46"/>
      <c r="UDO30" s="46"/>
      <c r="UDP30" s="46"/>
      <c r="UDQ30" s="46"/>
      <c r="UDR30" s="46"/>
      <c r="UDS30" s="46"/>
      <c r="UDT30" s="46"/>
      <c r="UDU30" s="46"/>
      <c r="UDV30" s="46"/>
      <c r="UDW30" s="46"/>
      <c r="UDX30" s="46"/>
      <c r="UDY30" s="46"/>
      <c r="UDZ30" s="70"/>
      <c r="UEA30" s="55"/>
      <c r="UEB30" s="55"/>
      <c r="UEC30" s="70"/>
      <c r="UED30" s="46"/>
      <c r="UEE30" s="46"/>
      <c r="UEF30" s="46"/>
      <c r="UEG30" s="46"/>
      <c r="UEH30" s="46"/>
      <c r="UEI30" s="46"/>
      <c r="UEJ30" s="46"/>
      <c r="UEK30" s="46"/>
      <c r="UEL30" s="46"/>
      <c r="UEM30" s="46"/>
      <c r="UEN30" s="46"/>
      <c r="UEO30" s="46"/>
      <c r="UEP30" s="46"/>
      <c r="UEQ30" s="46"/>
      <c r="UER30" s="46"/>
      <c r="UES30" s="46"/>
      <c r="UET30" s="46"/>
      <c r="UEU30" s="46"/>
      <c r="UEV30" s="46"/>
      <c r="UEW30" s="46"/>
      <c r="UEX30" s="70"/>
      <c r="UEY30" s="55"/>
      <c r="UEZ30" s="55"/>
      <c r="UFA30" s="70"/>
      <c r="UFB30" s="46"/>
      <c r="UFC30" s="46"/>
      <c r="UFD30" s="46"/>
      <c r="UFE30" s="46"/>
      <c r="UFF30" s="46"/>
      <c r="UFG30" s="46"/>
      <c r="UFH30" s="46"/>
      <c r="UFI30" s="46"/>
      <c r="UFJ30" s="46"/>
      <c r="UFK30" s="46"/>
      <c r="UFL30" s="46"/>
      <c r="UFM30" s="46"/>
      <c r="UFN30" s="46"/>
      <c r="UFO30" s="46"/>
      <c r="UFP30" s="46"/>
      <c r="UFQ30" s="46"/>
      <c r="UFR30" s="46"/>
      <c r="UFS30" s="46"/>
      <c r="UFT30" s="46"/>
      <c r="UFU30" s="46"/>
      <c r="UFV30" s="70"/>
      <c r="UFW30" s="55"/>
      <c r="UFX30" s="55"/>
      <c r="UFY30" s="70"/>
      <c r="UFZ30" s="46"/>
      <c r="UGA30" s="46"/>
      <c r="UGB30" s="46"/>
      <c r="UGC30" s="46"/>
      <c r="UGD30" s="46"/>
      <c r="UGE30" s="46"/>
      <c r="UGF30" s="46"/>
      <c r="UGG30" s="46"/>
      <c r="UGH30" s="46"/>
      <c r="UGI30" s="46"/>
      <c r="UGJ30" s="46"/>
      <c r="UGK30" s="46"/>
      <c r="UGL30" s="46"/>
      <c r="UGM30" s="46"/>
      <c r="UGN30" s="46"/>
      <c r="UGO30" s="46"/>
      <c r="UGP30" s="46"/>
      <c r="UGQ30" s="46"/>
      <c r="UGR30" s="46"/>
      <c r="UGS30" s="46"/>
      <c r="UGT30" s="70"/>
      <c r="UGU30" s="55"/>
      <c r="UGV30" s="55"/>
      <c r="UGW30" s="70"/>
      <c r="UGX30" s="46"/>
      <c r="UGY30" s="46"/>
      <c r="UGZ30" s="46"/>
      <c r="UHA30" s="46"/>
      <c r="UHB30" s="46"/>
      <c r="UHC30" s="46"/>
      <c r="UHD30" s="46"/>
      <c r="UHE30" s="46"/>
      <c r="UHF30" s="46"/>
      <c r="UHG30" s="46"/>
      <c r="UHH30" s="46"/>
      <c r="UHI30" s="46"/>
      <c r="UHJ30" s="46"/>
      <c r="UHK30" s="46"/>
      <c r="UHL30" s="46"/>
      <c r="UHM30" s="46"/>
      <c r="UHN30" s="46"/>
      <c r="UHO30" s="46"/>
      <c r="UHP30" s="46"/>
      <c r="UHQ30" s="46"/>
      <c r="UHR30" s="70"/>
      <c r="UHS30" s="55"/>
      <c r="UHT30" s="55"/>
      <c r="UHU30" s="70"/>
      <c r="UHV30" s="46"/>
      <c r="UHW30" s="46"/>
      <c r="UHX30" s="46"/>
      <c r="UHY30" s="46"/>
      <c r="UHZ30" s="46"/>
      <c r="UIA30" s="46"/>
      <c r="UIB30" s="46"/>
      <c r="UIC30" s="46"/>
      <c r="UID30" s="46"/>
      <c r="UIE30" s="46"/>
      <c r="UIF30" s="46"/>
      <c r="UIG30" s="46"/>
      <c r="UIH30" s="46"/>
      <c r="UII30" s="46"/>
      <c r="UIJ30" s="46"/>
      <c r="UIK30" s="46"/>
      <c r="UIL30" s="46"/>
      <c r="UIM30" s="46"/>
      <c r="UIN30" s="46"/>
      <c r="UIO30" s="46"/>
      <c r="UIP30" s="70"/>
      <c r="UIQ30" s="55"/>
      <c r="UIR30" s="55"/>
      <c r="UIS30" s="70"/>
      <c r="UIT30" s="46"/>
      <c r="UIU30" s="46"/>
      <c r="UIV30" s="46"/>
      <c r="UIW30" s="46"/>
      <c r="UIX30" s="46"/>
      <c r="UIY30" s="46"/>
      <c r="UIZ30" s="46"/>
      <c r="UJA30" s="46"/>
      <c r="UJB30" s="46"/>
      <c r="UJC30" s="46"/>
      <c r="UJD30" s="46"/>
      <c r="UJE30" s="46"/>
      <c r="UJF30" s="46"/>
      <c r="UJG30" s="46"/>
      <c r="UJH30" s="46"/>
      <c r="UJI30" s="46"/>
      <c r="UJJ30" s="46"/>
      <c r="UJK30" s="46"/>
      <c r="UJL30" s="46"/>
      <c r="UJM30" s="46"/>
      <c r="UJN30" s="70"/>
      <c r="UJO30" s="55"/>
      <c r="UJP30" s="55"/>
      <c r="UJQ30" s="70"/>
      <c r="UJR30" s="46"/>
      <c r="UJS30" s="46"/>
      <c r="UJT30" s="46"/>
      <c r="UJU30" s="46"/>
      <c r="UJV30" s="46"/>
      <c r="UJW30" s="46"/>
      <c r="UJX30" s="46"/>
      <c r="UJY30" s="46"/>
      <c r="UJZ30" s="46"/>
      <c r="UKA30" s="46"/>
      <c r="UKB30" s="46"/>
      <c r="UKC30" s="46"/>
      <c r="UKD30" s="46"/>
      <c r="UKE30" s="46"/>
      <c r="UKF30" s="46"/>
      <c r="UKG30" s="46"/>
      <c r="UKH30" s="46"/>
      <c r="UKI30" s="46"/>
      <c r="UKJ30" s="46"/>
      <c r="UKK30" s="46"/>
      <c r="UKL30" s="70"/>
      <c r="UKM30" s="55"/>
      <c r="UKN30" s="55"/>
      <c r="UKO30" s="70"/>
      <c r="UKP30" s="46"/>
      <c r="UKQ30" s="46"/>
      <c r="UKR30" s="46"/>
      <c r="UKS30" s="46"/>
      <c r="UKT30" s="46"/>
      <c r="UKU30" s="46"/>
      <c r="UKV30" s="46"/>
      <c r="UKW30" s="46"/>
      <c r="UKX30" s="46"/>
      <c r="UKY30" s="46"/>
      <c r="UKZ30" s="46"/>
      <c r="ULA30" s="46"/>
      <c r="ULB30" s="46"/>
      <c r="ULC30" s="46"/>
      <c r="ULD30" s="46"/>
      <c r="ULE30" s="46"/>
      <c r="ULF30" s="46"/>
      <c r="ULG30" s="46"/>
      <c r="ULH30" s="46"/>
      <c r="ULI30" s="46"/>
      <c r="ULJ30" s="70"/>
      <c r="ULK30" s="55"/>
      <c r="ULL30" s="55"/>
      <c r="ULM30" s="70"/>
      <c r="ULN30" s="46"/>
      <c r="ULO30" s="46"/>
      <c r="ULP30" s="46"/>
      <c r="ULQ30" s="46"/>
      <c r="ULR30" s="46"/>
      <c r="ULS30" s="46"/>
      <c r="ULT30" s="46"/>
      <c r="ULU30" s="46"/>
      <c r="ULV30" s="46"/>
      <c r="ULW30" s="46"/>
      <c r="ULX30" s="46"/>
      <c r="ULY30" s="46"/>
      <c r="ULZ30" s="46"/>
      <c r="UMA30" s="46"/>
      <c r="UMB30" s="46"/>
      <c r="UMC30" s="46"/>
      <c r="UMD30" s="46"/>
      <c r="UME30" s="46"/>
      <c r="UMF30" s="46"/>
      <c r="UMG30" s="46"/>
      <c r="UMH30" s="70"/>
      <c r="UMI30" s="55"/>
      <c r="UMJ30" s="55"/>
      <c r="UMK30" s="70"/>
      <c r="UML30" s="46"/>
      <c r="UMM30" s="46"/>
      <c r="UMN30" s="46"/>
      <c r="UMO30" s="46"/>
      <c r="UMP30" s="46"/>
      <c r="UMQ30" s="46"/>
      <c r="UMR30" s="46"/>
      <c r="UMS30" s="46"/>
      <c r="UMT30" s="46"/>
      <c r="UMU30" s="46"/>
      <c r="UMV30" s="46"/>
      <c r="UMW30" s="46"/>
      <c r="UMX30" s="46"/>
      <c r="UMY30" s="46"/>
      <c r="UMZ30" s="46"/>
      <c r="UNA30" s="46"/>
      <c r="UNB30" s="46"/>
      <c r="UNC30" s="46"/>
      <c r="UND30" s="46"/>
      <c r="UNE30" s="46"/>
      <c r="UNF30" s="70"/>
      <c r="UNG30" s="55"/>
      <c r="UNH30" s="55"/>
      <c r="UNI30" s="70"/>
      <c r="UNJ30" s="46"/>
      <c r="UNK30" s="46"/>
      <c r="UNL30" s="46"/>
      <c r="UNM30" s="46"/>
      <c r="UNN30" s="46"/>
      <c r="UNO30" s="46"/>
      <c r="UNP30" s="46"/>
      <c r="UNQ30" s="46"/>
      <c r="UNR30" s="46"/>
      <c r="UNS30" s="46"/>
      <c r="UNT30" s="46"/>
      <c r="UNU30" s="46"/>
      <c r="UNV30" s="46"/>
      <c r="UNW30" s="46"/>
      <c r="UNX30" s="46"/>
      <c r="UNY30" s="46"/>
      <c r="UNZ30" s="46"/>
      <c r="UOA30" s="46"/>
      <c r="UOB30" s="46"/>
      <c r="UOC30" s="46"/>
      <c r="UOD30" s="70"/>
      <c r="UOE30" s="55"/>
      <c r="UOF30" s="55"/>
      <c r="UOG30" s="70"/>
      <c r="UOH30" s="46"/>
      <c r="UOI30" s="46"/>
      <c r="UOJ30" s="46"/>
      <c r="UOK30" s="46"/>
      <c r="UOL30" s="46"/>
      <c r="UOM30" s="46"/>
      <c r="UON30" s="46"/>
      <c r="UOO30" s="46"/>
      <c r="UOP30" s="46"/>
      <c r="UOQ30" s="46"/>
      <c r="UOR30" s="46"/>
      <c r="UOS30" s="46"/>
      <c r="UOT30" s="46"/>
      <c r="UOU30" s="46"/>
      <c r="UOV30" s="46"/>
      <c r="UOW30" s="46"/>
      <c r="UOX30" s="46"/>
      <c r="UOY30" s="46"/>
      <c r="UOZ30" s="46"/>
      <c r="UPA30" s="46"/>
      <c r="UPB30" s="70"/>
      <c r="UPC30" s="55"/>
      <c r="UPD30" s="55"/>
      <c r="UPE30" s="70"/>
      <c r="UPF30" s="46"/>
      <c r="UPG30" s="46"/>
      <c r="UPH30" s="46"/>
      <c r="UPI30" s="46"/>
      <c r="UPJ30" s="46"/>
      <c r="UPK30" s="46"/>
      <c r="UPL30" s="46"/>
      <c r="UPM30" s="46"/>
      <c r="UPN30" s="46"/>
      <c r="UPO30" s="46"/>
      <c r="UPP30" s="46"/>
      <c r="UPQ30" s="46"/>
      <c r="UPR30" s="46"/>
      <c r="UPS30" s="46"/>
      <c r="UPT30" s="46"/>
      <c r="UPU30" s="46"/>
      <c r="UPV30" s="46"/>
      <c r="UPW30" s="46"/>
      <c r="UPX30" s="46"/>
      <c r="UPY30" s="46"/>
      <c r="UPZ30" s="70"/>
      <c r="UQA30" s="55"/>
      <c r="UQB30" s="55"/>
      <c r="UQC30" s="70"/>
      <c r="UQD30" s="46"/>
      <c r="UQE30" s="46"/>
      <c r="UQF30" s="46"/>
      <c r="UQG30" s="46"/>
      <c r="UQH30" s="46"/>
      <c r="UQI30" s="46"/>
      <c r="UQJ30" s="46"/>
      <c r="UQK30" s="46"/>
      <c r="UQL30" s="46"/>
      <c r="UQM30" s="46"/>
      <c r="UQN30" s="46"/>
      <c r="UQO30" s="46"/>
      <c r="UQP30" s="46"/>
      <c r="UQQ30" s="46"/>
      <c r="UQR30" s="46"/>
      <c r="UQS30" s="46"/>
      <c r="UQT30" s="46"/>
      <c r="UQU30" s="46"/>
      <c r="UQV30" s="46"/>
      <c r="UQW30" s="46"/>
      <c r="UQX30" s="70"/>
      <c r="UQY30" s="55"/>
      <c r="UQZ30" s="55"/>
      <c r="URA30" s="70"/>
      <c r="URB30" s="46"/>
      <c r="URC30" s="46"/>
      <c r="URD30" s="46"/>
      <c r="URE30" s="46"/>
      <c r="URF30" s="46"/>
      <c r="URG30" s="46"/>
      <c r="URH30" s="46"/>
      <c r="URI30" s="46"/>
      <c r="URJ30" s="46"/>
      <c r="URK30" s="46"/>
      <c r="URL30" s="46"/>
      <c r="URM30" s="46"/>
      <c r="URN30" s="46"/>
      <c r="URO30" s="46"/>
      <c r="URP30" s="46"/>
      <c r="URQ30" s="46"/>
      <c r="URR30" s="46"/>
      <c r="URS30" s="46"/>
      <c r="URT30" s="46"/>
      <c r="URU30" s="46"/>
      <c r="URV30" s="70"/>
      <c r="URW30" s="55"/>
      <c r="URX30" s="55"/>
      <c r="URY30" s="70"/>
      <c r="URZ30" s="46"/>
      <c r="USA30" s="46"/>
      <c r="USB30" s="46"/>
      <c r="USC30" s="46"/>
      <c r="USD30" s="46"/>
      <c r="USE30" s="46"/>
      <c r="USF30" s="46"/>
      <c r="USG30" s="46"/>
      <c r="USH30" s="46"/>
      <c r="USI30" s="46"/>
      <c r="USJ30" s="46"/>
      <c r="USK30" s="46"/>
      <c r="USL30" s="46"/>
      <c r="USM30" s="46"/>
      <c r="USN30" s="46"/>
      <c r="USO30" s="46"/>
      <c r="USP30" s="46"/>
      <c r="USQ30" s="46"/>
      <c r="USR30" s="46"/>
      <c r="USS30" s="46"/>
      <c r="UST30" s="70"/>
      <c r="USU30" s="55"/>
      <c r="USV30" s="55"/>
      <c r="USW30" s="70"/>
      <c r="USX30" s="46"/>
      <c r="USY30" s="46"/>
      <c r="USZ30" s="46"/>
      <c r="UTA30" s="46"/>
      <c r="UTB30" s="46"/>
      <c r="UTC30" s="46"/>
      <c r="UTD30" s="46"/>
      <c r="UTE30" s="46"/>
      <c r="UTF30" s="46"/>
      <c r="UTG30" s="46"/>
      <c r="UTH30" s="46"/>
      <c r="UTI30" s="46"/>
      <c r="UTJ30" s="46"/>
      <c r="UTK30" s="46"/>
      <c r="UTL30" s="46"/>
      <c r="UTM30" s="46"/>
      <c r="UTN30" s="46"/>
      <c r="UTO30" s="46"/>
      <c r="UTP30" s="46"/>
      <c r="UTQ30" s="46"/>
      <c r="UTR30" s="70"/>
      <c r="UTS30" s="55"/>
      <c r="UTT30" s="55"/>
      <c r="UTU30" s="70"/>
      <c r="UTV30" s="46"/>
      <c r="UTW30" s="46"/>
      <c r="UTX30" s="46"/>
      <c r="UTY30" s="46"/>
      <c r="UTZ30" s="46"/>
      <c r="UUA30" s="46"/>
      <c r="UUB30" s="46"/>
      <c r="UUC30" s="46"/>
      <c r="UUD30" s="46"/>
      <c r="UUE30" s="46"/>
      <c r="UUF30" s="46"/>
      <c r="UUG30" s="46"/>
      <c r="UUH30" s="46"/>
      <c r="UUI30" s="46"/>
      <c r="UUJ30" s="46"/>
      <c r="UUK30" s="46"/>
      <c r="UUL30" s="46"/>
      <c r="UUM30" s="46"/>
      <c r="UUN30" s="46"/>
      <c r="UUO30" s="46"/>
      <c r="UUP30" s="70"/>
      <c r="UUQ30" s="55"/>
      <c r="UUR30" s="55"/>
      <c r="UUS30" s="70"/>
      <c r="UUT30" s="46"/>
      <c r="UUU30" s="46"/>
      <c r="UUV30" s="46"/>
      <c r="UUW30" s="46"/>
      <c r="UUX30" s="46"/>
      <c r="UUY30" s="46"/>
      <c r="UUZ30" s="46"/>
      <c r="UVA30" s="46"/>
      <c r="UVB30" s="46"/>
      <c r="UVC30" s="46"/>
      <c r="UVD30" s="46"/>
      <c r="UVE30" s="46"/>
      <c r="UVF30" s="46"/>
      <c r="UVG30" s="46"/>
      <c r="UVH30" s="46"/>
      <c r="UVI30" s="46"/>
      <c r="UVJ30" s="46"/>
      <c r="UVK30" s="46"/>
      <c r="UVL30" s="46"/>
      <c r="UVM30" s="46"/>
      <c r="UVN30" s="70"/>
      <c r="UVO30" s="55"/>
      <c r="UVP30" s="55"/>
      <c r="UVQ30" s="70"/>
      <c r="UVR30" s="46"/>
      <c r="UVS30" s="46"/>
      <c r="UVT30" s="46"/>
      <c r="UVU30" s="46"/>
      <c r="UVV30" s="46"/>
      <c r="UVW30" s="46"/>
      <c r="UVX30" s="46"/>
      <c r="UVY30" s="46"/>
      <c r="UVZ30" s="46"/>
      <c r="UWA30" s="46"/>
      <c r="UWB30" s="46"/>
      <c r="UWC30" s="46"/>
      <c r="UWD30" s="46"/>
      <c r="UWE30" s="46"/>
      <c r="UWF30" s="46"/>
      <c r="UWG30" s="46"/>
      <c r="UWH30" s="46"/>
      <c r="UWI30" s="46"/>
      <c r="UWJ30" s="46"/>
      <c r="UWK30" s="46"/>
      <c r="UWL30" s="70"/>
      <c r="UWM30" s="55"/>
      <c r="UWN30" s="55"/>
      <c r="UWO30" s="70"/>
      <c r="UWP30" s="46"/>
      <c r="UWQ30" s="46"/>
      <c r="UWR30" s="46"/>
      <c r="UWS30" s="46"/>
      <c r="UWT30" s="46"/>
      <c r="UWU30" s="46"/>
      <c r="UWV30" s="46"/>
      <c r="UWW30" s="46"/>
      <c r="UWX30" s="46"/>
      <c r="UWY30" s="46"/>
      <c r="UWZ30" s="46"/>
      <c r="UXA30" s="46"/>
      <c r="UXB30" s="46"/>
      <c r="UXC30" s="46"/>
      <c r="UXD30" s="46"/>
      <c r="UXE30" s="46"/>
      <c r="UXF30" s="46"/>
      <c r="UXG30" s="46"/>
      <c r="UXH30" s="46"/>
      <c r="UXI30" s="46"/>
      <c r="UXJ30" s="70"/>
      <c r="UXK30" s="55"/>
      <c r="UXL30" s="55"/>
      <c r="UXM30" s="70"/>
      <c r="UXN30" s="46"/>
      <c r="UXO30" s="46"/>
      <c r="UXP30" s="46"/>
      <c r="UXQ30" s="46"/>
      <c r="UXR30" s="46"/>
      <c r="UXS30" s="46"/>
      <c r="UXT30" s="46"/>
      <c r="UXU30" s="46"/>
      <c r="UXV30" s="46"/>
      <c r="UXW30" s="46"/>
      <c r="UXX30" s="46"/>
      <c r="UXY30" s="46"/>
      <c r="UXZ30" s="46"/>
      <c r="UYA30" s="46"/>
      <c r="UYB30" s="46"/>
      <c r="UYC30" s="46"/>
      <c r="UYD30" s="46"/>
      <c r="UYE30" s="46"/>
      <c r="UYF30" s="46"/>
      <c r="UYG30" s="46"/>
      <c r="UYH30" s="70"/>
      <c r="UYI30" s="55"/>
      <c r="UYJ30" s="55"/>
      <c r="UYK30" s="70"/>
      <c r="UYL30" s="46"/>
      <c r="UYM30" s="46"/>
      <c r="UYN30" s="46"/>
      <c r="UYO30" s="46"/>
      <c r="UYP30" s="46"/>
      <c r="UYQ30" s="46"/>
      <c r="UYR30" s="46"/>
      <c r="UYS30" s="46"/>
      <c r="UYT30" s="46"/>
      <c r="UYU30" s="46"/>
      <c r="UYV30" s="46"/>
      <c r="UYW30" s="46"/>
      <c r="UYX30" s="46"/>
      <c r="UYY30" s="46"/>
      <c r="UYZ30" s="46"/>
      <c r="UZA30" s="46"/>
      <c r="UZB30" s="46"/>
      <c r="UZC30" s="46"/>
      <c r="UZD30" s="46"/>
      <c r="UZE30" s="46"/>
      <c r="UZF30" s="70"/>
      <c r="UZG30" s="55"/>
      <c r="UZH30" s="55"/>
      <c r="UZI30" s="70"/>
      <c r="UZJ30" s="46"/>
      <c r="UZK30" s="46"/>
      <c r="UZL30" s="46"/>
      <c r="UZM30" s="46"/>
      <c r="UZN30" s="46"/>
      <c r="UZO30" s="46"/>
      <c r="UZP30" s="46"/>
      <c r="UZQ30" s="46"/>
      <c r="UZR30" s="46"/>
      <c r="UZS30" s="46"/>
      <c r="UZT30" s="46"/>
      <c r="UZU30" s="46"/>
      <c r="UZV30" s="46"/>
      <c r="UZW30" s="46"/>
      <c r="UZX30" s="46"/>
      <c r="UZY30" s="46"/>
      <c r="UZZ30" s="46"/>
      <c r="VAA30" s="46"/>
      <c r="VAB30" s="46"/>
      <c r="VAC30" s="46"/>
      <c r="VAD30" s="70"/>
      <c r="VAE30" s="55"/>
      <c r="VAF30" s="55"/>
      <c r="VAG30" s="70"/>
      <c r="VAH30" s="46"/>
      <c r="VAI30" s="46"/>
      <c r="VAJ30" s="46"/>
      <c r="VAK30" s="46"/>
      <c r="VAL30" s="46"/>
      <c r="VAM30" s="46"/>
      <c r="VAN30" s="46"/>
      <c r="VAO30" s="46"/>
      <c r="VAP30" s="46"/>
      <c r="VAQ30" s="46"/>
      <c r="VAR30" s="46"/>
      <c r="VAS30" s="46"/>
      <c r="VAT30" s="46"/>
      <c r="VAU30" s="46"/>
      <c r="VAV30" s="46"/>
      <c r="VAW30" s="46"/>
      <c r="VAX30" s="46"/>
      <c r="VAY30" s="46"/>
      <c r="VAZ30" s="46"/>
      <c r="VBA30" s="46"/>
      <c r="VBB30" s="70"/>
      <c r="VBC30" s="55"/>
      <c r="VBD30" s="55"/>
      <c r="VBE30" s="70"/>
      <c r="VBF30" s="46"/>
      <c r="VBG30" s="46"/>
      <c r="VBH30" s="46"/>
      <c r="VBI30" s="46"/>
      <c r="VBJ30" s="46"/>
      <c r="VBK30" s="46"/>
      <c r="VBL30" s="46"/>
      <c r="VBM30" s="46"/>
      <c r="VBN30" s="46"/>
      <c r="VBO30" s="46"/>
      <c r="VBP30" s="46"/>
      <c r="VBQ30" s="46"/>
      <c r="VBR30" s="46"/>
      <c r="VBS30" s="46"/>
      <c r="VBT30" s="46"/>
      <c r="VBU30" s="46"/>
      <c r="VBV30" s="46"/>
      <c r="VBW30" s="46"/>
      <c r="VBX30" s="46"/>
      <c r="VBY30" s="46"/>
      <c r="VBZ30" s="70"/>
      <c r="VCA30" s="55"/>
      <c r="VCB30" s="55"/>
      <c r="VCC30" s="70"/>
      <c r="VCD30" s="46"/>
      <c r="VCE30" s="46"/>
      <c r="VCF30" s="46"/>
      <c r="VCG30" s="46"/>
      <c r="VCH30" s="46"/>
      <c r="VCI30" s="46"/>
      <c r="VCJ30" s="46"/>
      <c r="VCK30" s="46"/>
      <c r="VCL30" s="46"/>
      <c r="VCM30" s="46"/>
      <c r="VCN30" s="46"/>
      <c r="VCO30" s="46"/>
      <c r="VCP30" s="46"/>
      <c r="VCQ30" s="46"/>
      <c r="VCR30" s="46"/>
      <c r="VCS30" s="46"/>
      <c r="VCT30" s="46"/>
      <c r="VCU30" s="46"/>
      <c r="VCV30" s="46"/>
      <c r="VCW30" s="46"/>
      <c r="VCX30" s="70"/>
      <c r="VCY30" s="55"/>
      <c r="VCZ30" s="55"/>
      <c r="VDA30" s="70"/>
      <c r="VDB30" s="46"/>
      <c r="VDC30" s="46"/>
      <c r="VDD30" s="46"/>
      <c r="VDE30" s="46"/>
      <c r="VDF30" s="46"/>
      <c r="VDG30" s="46"/>
      <c r="VDH30" s="46"/>
      <c r="VDI30" s="46"/>
      <c r="VDJ30" s="46"/>
      <c r="VDK30" s="46"/>
      <c r="VDL30" s="46"/>
      <c r="VDM30" s="46"/>
      <c r="VDN30" s="46"/>
      <c r="VDO30" s="46"/>
      <c r="VDP30" s="46"/>
      <c r="VDQ30" s="46"/>
      <c r="VDR30" s="46"/>
      <c r="VDS30" s="46"/>
      <c r="VDT30" s="46"/>
      <c r="VDU30" s="46"/>
      <c r="VDV30" s="70"/>
      <c r="VDW30" s="55"/>
      <c r="VDX30" s="55"/>
      <c r="VDY30" s="70"/>
      <c r="VDZ30" s="46"/>
      <c r="VEA30" s="46"/>
      <c r="VEB30" s="46"/>
      <c r="VEC30" s="46"/>
      <c r="VED30" s="46"/>
      <c r="VEE30" s="46"/>
      <c r="VEF30" s="46"/>
      <c r="VEG30" s="46"/>
      <c r="VEH30" s="46"/>
      <c r="VEI30" s="46"/>
      <c r="VEJ30" s="46"/>
      <c r="VEK30" s="46"/>
      <c r="VEL30" s="46"/>
      <c r="VEM30" s="46"/>
      <c r="VEN30" s="46"/>
      <c r="VEO30" s="46"/>
      <c r="VEP30" s="46"/>
      <c r="VEQ30" s="46"/>
      <c r="VER30" s="46"/>
      <c r="VES30" s="46"/>
      <c r="VET30" s="70"/>
      <c r="VEU30" s="55"/>
      <c r="VEV30" s="55"/>
      <c r="VEW30" s="70"/>
      <c r="VEX30" s="46"/>
      <c r="VEY30" s="46"/>
      <c r="VEZ30" s="46"/>
      <c r="VFA30" s="46"/>
      <c r="VFB30" s="46"/>
      <c r="VFC30" s="46"/>
      <c r="VFD30" s="46"/>
      <c r="VFE30" s="46"/>
      <c r="VFF30" s="46"/>
      <c r="VFG30" s="46"/>
      <c r="VFH30" s="46"/>
      <c r="VFI30" s="46"/>
      <c r="VFJ30" s="46"/>
      <c r="VFK30" s="46"/>
      <c r="VFL30" s="46"/>
      <c r="VFM30" s="46"/>
      <c r="VFN30" s="46"/>
      <c r="VFO30" s="46"/>
      <c r="VFP30" s="46"/>
      <c r="VFQ30" s="46"/>
      <c r="VFR30" s="70"/>
      <c r="VFS30" s="55"/>
      <c r="VFT30" s="55"/>
      <c r="VFU30" s="70"/>
      <c r="VFV30" s="46"/>
      <c r="VFW30" s="46"/>
      <c r="VFX30" s="46"/>
      <c r="VFY30" s="46"/>
      <c r="VFZ30" s="46"/>
      <c r="VGA30" s="46"/>
      <c r="VGB30" s="46"/>
      <c r="VGC30" s="46"/>
      <c r="VGD30" s="46"/>
      <c r="VGE30" s="46"/>
      <c r="VGF30" s="46"/>
      <c r="VGG30" s="46"/>
      <c r="VGH30" s="46"/>
      <c r="VGI30" s="46"/>
      <c r="VGJ30" s="46"/>
      <c r="VGK30" s="46"/>
      <c r="VGL30" s="46"/>
      <c r="VGM30" s="46"/>
      <c r="VGN30" s="46"/>
      <c r="VGO30" s="46"/>
      <c r="VGP30" s="70"/>
      <c r="VGQ30" s="55"/>
      <c r="VGR30" s="55"/>
      <c r="VGS30" s="70"/>
      <c r="VGT30" s="46"/>
      <c r="VGU30" s="46"/>
      <c r="VGV30" s="46"/>
      <c r="VGW30" s="46"/>
      <c r="VGX30" s="46"/>
      <c r="VGY30" s="46"/>
      <c r="VGZ30" s="46"/>
      <c r="VHA30" s="46"/>
      <c r="VHB30" s="46"/>
      <c r="VHC30" s="46"/>
      <c r="VHD30" s="46"/>
      <c r="VHE30" s="46"/>
      <c r="VHF30" s="46"/>
      <c r="VHG30" s="46"/>
      <c r="VHH30" s="46"/>
      <c r="VHI30" s="46"/>
      <c r="VHJ30" s="46"/>
      <c r="VHK30" s="46"/>
      <c r="VHL30" s="46"/>
      <c r="VHM30" s="46"/>
      <c r="VHN30" s="70"/>
      <c r="VHO30" s="55"/>
      <c r="VHP30" s="55"/>
      <c r="VHQ30" s="70"/>
      <c r="VHR30" s="46"/>
      <c r="VHS30" s="46"/>
      <c r="VHT30" s="46"/>
      <c r="VHU30" s="46"/>
      <c r="VHV30" s="46"/>
      <c r="VHW30" s="46"/>
      <c r="VHX30" s="46"/>
      <c r="VHY30" s="46"/>
      <c r="VHZ30" s="46"/>
      <c r="VIA30" s="46"/>
      <c r="VIB30" s="46"/>
      <c r="VIC30" s="46"/>
      <c r="VID30" s="46"/>
      <c r="VIE30" s="46"/>
      <c r="VIF30" s="46"/>
      <c r="VIG30" s="46"/>
      <c r="VIH30" s="46"/>
      <c r="VII30" s="46"/>
      <c r="VIJ30" s="46"/>
      <c r="VIK30" s="46"/>
      <c r="VIL30" s="70"/>
      <c r="VIM30" s="55"/>
      <c r="VIN30" s="55"/>
      <c r="VIO30" s="70"/>
      <c r="VIP30" s="46"/>
      <c r="VIQ30" s="46"/>
      <c r="VIR30" s="46"/>
      <c r="VIS30" s="46"/>
      <c r="VIT30" s="46"/>
      <c r="VIU30" s="46"/>
      <c r="VIV30" s="46"/>
      <c r="VIW30" s="46"/>
      <c r="VIX30" s="46"/>
      <c r="VIY30" s="46"/>
      <c r="VIZ30" s="46"/>
      <c r="VJA30" s="46"/>
      <c r="VJB30" s="46"/>
      <c r="VJC30" s="46"/>
      <c r="VJD30" s="46"/>
      <c r="VJE30" s="46"/>
      <c r="VJF30" s="46"/>
      <c r="VJG30" s="46"/>
      <c r="VJH30" s="46"/>
      <c r="VJI30" s="46"/>
      <c r="VJJ30" s="70"/>
      <c r="VJK30" s="55"/>
      <c r="VJL30" s="55"/>
      <c r="VJM30" s="70"/>
      <c r="VJN30" s="46"/>
      <c r="VJO30" s="46"/>
      <c r="VJP30" s="46"/>
      <c r="VJQ30" s="46"/>
      <c r="VJR30" s="46"/>
      <c r="VJS30" s="46"/>
      <c r="VJT30" s="46"/>
      <c r="VJU30" s="46"/>
      <c r="VJV30" s="46"/>
      <c r="VJW30" s="46"/>
      <c r="VJX30" s="46"/>
      <c r="VJY30" s="46"/>
      <c r="VJZ30" s="46"/>
      <c r="VKA30" s="46"/>
      <c r="VKB30" s="46"/>
      <c r="VKC30" s="46"/>
      <c r="VKD30" s="46"/>
      <c r="VKE30" s="46"/>
      <c r="VKF30" s="46"/>
      <c r="VKG30" s="46"/>
      <c r="VKH30" s="70"/>
      <c r="VKI30" s="55"/>
      <c r="VKJ30" s="55"/>
      <c r="VKK30" s="70"/>
      <c r="VKL30" s="46"/>
      <c r="VKM30" s="46"/>
      <c r="VKN30" s="46"/>
      <c r="VKO30" s="46"/>
      <c r="VKP30" s="46"/>
      <c r="VKQ30" s="46"/>
      <c r="VKR30" s="46"/>
      <c r="VKS30" s="46"/>
      <c r="VKT30" s="46"/>
      <c r="VKU30" s="46"/>
      <c r="VKV30" s="46"/>
      <c r="VKW30" s="46"/>
      <c r="VKX30" s="46"/>
      <c r="VKY30" s="46"/>
      <c r="VKZ30" s="46"/>
      <c r="VLA30" s="46"/>
      <c r="VLB30" s="46"/>
      <c r="VLC30" s="46"/>
      <c r="VLD30" s="46"/>
      <c r="VLE30" s="46"/>
      <c r="VLF30" s="70"/>
      <c r="VLG30" s="55"/>
      <c r="VLH30" s="55"/>
      <c r="VLI30" s="70"/>
      <c r="VLJ30" s="46"/>
      <c r="VLK30" s="46"/>
      <c r="VLL30" s="46"/>
      <c r="VLM30" s="46"/>
      <c r="VLN30" s="46"/>
      <c r="VLO30" s="46"/>
      <c r="VLP30" s="46"/>
      <c r="VLQ30" s="46"/>
      <c r="VLR30" s="46"/>
      <c r="VLS30" s="46"/>
      <c r="VLT30" s="46"/>
      <c r="VLU30" s="46"/>
      <c r="VLV30" s="46"/>
      <c r="VLW30" s="46"/>
      <c r="VLX30" s="46"/>
      <c r="VLY30" s="46"/>
      <c r="VLZ30" s="46"/>
      <c r="VMA30" s="46"/>
      <c r="VMB30" s="46"/>
      <c r="VMC30" s="46"/>
      <c r="VMD30" s="70"/>
      <c r="VME30" s="55"/>
      <c r="VMF30" s="55"/>
      <c r="VMG30" s="70"/>
      <c r="VMH30" s="46"/>
      <c r="VMI30" s="46"/>
      <c r="VMJ30" s="46"/>
      <c r="VMK30" s="46"/>
      <c r="VML30" s="46"/>
      <c r="VMM30" s="46"/>
      <c r="VMN30" s="46"/>
      <c r="VMO30" s="46"/>
      <c r="VMP30" s="46"/>
      <c r="VMQ30" s="46"/>
      <c r="VMR30" s="46"/>
      <c r="VMS30" s="46"/>
      <c r="VMT30" s="46"/>
      <c r="VMU30" s="46"/>
      <c r="VMV30" s="46"/>
      <c r="VMW30" s="46"/>
      <c r="VMX30" s="46"/>
      <c r="VMY30" s="46"/>
      <c r="VMZ30" s="46"/>
      <c r="VNA30" s="46"/>
      <c r="VNB30" s="70"/>
      <c r="VNC30" s="55"/>
      <c r="VND30" s="55"/>
      <c r="VNE30" s="70"/>
      <c r="VNF30" s="46"/>
      <c r="VNG30" s="46"/>
      <c r="VNH30" s="46"/>
      <c r="VNI30" s="46"/>
      <c r="VNJ30" s="46"/>
      <c r="VNK30" s="46"/>
      <c r="VNL30" s="46"/>
      <c r="VNM30" s="46"/>
      <c r="VNN30" s="46"/>
      <c r="VNO30" s="46"/>
      <c r="VNP30" s="46"/>
      <c r="VNQ30" s="46"/>
      <c r="VNR30" s="46"/>
      <c r="VNS30" s="46"/>
      <c r="VNT30" s="46"/>
      <c r="VNU30" s="46"/>
      <c r="VNV30" s="46"/>
      <c r="VNW30" s="46"/>
      <c r="VNX30" s="46"/>
      <c r="VNY30" s="46"/>
      <c r="VNZ30" s="70"/>
      <c r="VOA30" s="55"/>
      <c r="VOB30" s="55"/>
      <c r="VOC30" s="70"/>
      <c r="VOD30" s="46"/>
      <c r="VOE30" s="46"/>
      <c r="VOF30" s="46"/>
      <c r="VOG30" s="46"/>
      <c r="VOH30" s="46"/>
      <c r="VOI30" s="46"/>
      <c r="VOJ30" s="46"/>
      <c r="VOK30" s="46"/>
      <c r="VOL30" s="46"/>
      <c r="VOM30" s="46"/>
      <c r="VON30" s="46"/>
      <c r="VOO30" s="46"/>
      <c r="VOP30" s="46"/>
      <c r="VOQ30" s="46"/>
      <c r="VOR30" s="46"/>
      <c r="VOS30" s="46"/>
      <c r="VOT30" s="46"/>
      <c r="VOU30" s="46"/>
      <c r="VOV30" s="46"/>
      <c r="VOW30" s="46"/>
      <c r="VOX30" s="70"/>
      <c r="VOY30" s="55"/>
      <c r="VOZ30" s="55"/>
      <c r="VPA30" s="70"/>
      <c r="VPB30" s="46"/>
      <c r="VPC30" s="46"/>
      <c r="VPD30" s="46"/>
      <c r="VPE30" s="46"/>
      <c r="VPF30" s="46"/>
      <c r="VPG30" s="46"/>
      <c r="VPH30" s="46"/>
      <c r="VPI30" s="46"/>
      <c r="VPJ30" s="46"/>
      <c r="VPK30" s="46"/>
      <c r="VPL30" s="46"/>
      <c r="VPM30" s="46"/>
      <c r="VPN30" s="46"/>
      <c r="VPO30" s="46"/>
      <c r="VPP30" s="46"/>
      <c r="VPQ30" s="46"/>
      <c r="VPR30" s="46"/>
      <c r="VPS30" s="46"/>
      <c r="VPT30" s="46"/>
      <c r="VPU30" s="46"/>
      <c r="VPV30" s="70"/>
      <c r="VPW30" s="55"/>
      <c r="VPX30" s="55"/>
      <c r="VPY30" s="70"/>
      <c r="VPZ30" s="46"/>
      <c r="VQA30" s="46"/>
      <c r="VQB30" s="46"/>
      <c r="VQC30" s="46"/>
      <c r="VQD30" s="46"/>
      <c r="VQE30" s="46"/>
      <c r="VQF30" s="46"/>
      <c r="VQG30" s="46"/>
      <c r="VQH30" s="46"/>
      <c r="VQI30" s="46"/>
      <c r="VQJ30" s="46"/>
      <c r="VQK30" s="46"/>
      <c r="VQL30" s="46"/>
      <c r="VQM30" s="46"/>
      <c r="VQN30" s="46"/>
      <c r="VQO30" s="46"/>
      <c r="VQP30" s="46"/>
      <c r="VQQ30" s="46"/>
      <c r="VQR30" s="46"/>
      <c r="VQS30" s="46"/>
      <c r="VQT30" s="70"/>
      <c r="VQU30" s="55"/>
      <c r="VQV30" s="55"/>
      <c r="VQW30" s="70"/>
      <c r="VQX30" s="46"/>
      <c r="VQY30" s="46"/>
      <c r="VQZ30" s="46"/>
      <c r="VRA30" s="46"/>
      <c r="VRB30" s="46"/>
      <c r="VRC30" s="46"/>
      <c r="VRD30" s="46"/>
      <c r="VRE30" s="46"/>
      <c r="VRF30" s="46"/>
      <c r="VRG30" s="46"/>
      <c r="VRH30" s="46"/>
      <c r="VRI30" s="46"/>
      <c r="VRJ30" s="46"/>
      <c r="VRK30" s="46"/>
      <c r="VRL30" s="46"/>
      <c r="VRM30" s="46"/>
      <c r="VRN30" s="46"/>
      <c r="VRO30" s="46"/>
      <c r="VRP30" s="46"/>
      <c r="VRQ30" s="46"/>
      <c r="VRR30" s="70"/>
      <c r="VRS30" s="55"/>
      <c r="VRT30" s="55"/>
      <c r="VRU30" s="70"/>
      <c r="VRV30" s="46"/>
      <c r="VRW30" s="46"/>
      <c r="VRX30" s="46"/>
      <c r="VRY30" s="46"/>
      <c r="VRZ30" s="46"/>
      <c r="VSA30" s="46"/>
      <c r="VSB30" s="46"/>
      <c r="VSC30" s="46"/>
      <c r="VSD30" s="46"/>
      <c r="VSE30" s="46"/>
      <c r="VSF30" s="46"/>
      <c r="VSG30" s="46"/>
      <c r="VSH30" s="46"/>
      <c r="VSI30" s="46"/>
      <c r="VSJ30" s="46"/>
      <c r="VSK30" s="46"/>
      <c r="VSL30" s="46"/>
      <c r="VSM30" s="46"/>
      <c r="VSN30" s="46"/>
      <c r="VSO30" s="46"/>
      <c r="VSP30" s="70"/>
      <c r="VSQ30" s="55"/>
      <c r="VSR30" s="55"/>
      <c r="VSS30" s="70"/>
      <c r="VST30" s="46"/>
      <c r="VSU30" s="46"/>
      <c r="VSV30" s="46"/>
      <c r="VSW30" s="46"/>
      <c r="VSX30" s="46"/>
      <c r="VSY30" s="46"/>
      <c r="VSZ30" s="46"/>
      <c r="VTA30" s="46"/>
      <c r="VTB30" s="46"/>
      <c r="VTC30" s="46"/>
      <c r="VTD30" s="46"/>
      <c r="VTE30" s="46"/>
      <c r="VTF30" s="46"/>
      <c r="VTG30" s="46"/>
      <c r="VTH30" s="46"/>
      <c r="VTI30" s="46"/>
      <c r="VTJ30" s="46"/>
      <c r="VTK30" s="46"/>
      <c r="VTL30" s="46"/>
      <c r="VTM30" s="46"/>
      <c r="VTN30" s="70"/>
      <c r="VTO30" s="55"/>
      <c r="VTP30" s="55"/>
      <c r="VTQ30" s="70"/>
      <c r="VTR30" s="46"/>
      <c r="VTS30" s="46"/>
      <c r="VTT30" s="46"/>
      <c r="VTU30" s="46"/>
      <c r="VTV30" s="46"/>
      <c r="VTW30" s="46"/>
      <c r="VTX30" s="46"/>
      <c r="VTY30" s="46"/>
      <c r="VTZ30" s="46"/>
      <c r="VUA30" s="46"/>
      <c r="VUB30" s="46"/>
      <c r="VUC30" s="46"/>
      <c r="VUD30" s="46"/>
      <c r="VUE30" s="46"/>
      <c r="VUF30" s="46"/>
      <c r="VUG30" s="46"/>
      <c r="VUH30" s="46"/>
      <c r="VUI30" s="46"/>
      <c r="VUJ30" s="46"/>
      <c r="VUK30" s="46"/>
      <c r="VUL30" s="70"/>
      <c r="VUM30" s="55"/>
      <c r="VUN30" s="55"/>
      <c r="VUO30" s="70"/>
      <c r="VUP30" s="46"/>
      <c r="VUQ30" s="46"/>
      <c r="VUR30" s="46"/>
      <c r="VUS30" s="46"/>
      <c r="VUT30" s="46"/>
      <c r="VUU30" s="46"/>
      <c r="VUV30" s="46"/>
      <c r="VUW30" s="46"/>
      <c r="VUX30" s="46"/>
      <c r="VUY30" s="46"/>
      <c r="VUZ30" s="46"/>
      <c r="VVA30" s="46"/>
      <c r="VVB30" s="46"/>
      <c r="VVC30" s="46"/>
      <c r="VVD30" s="46"/>
      <c r="VVE30" s="46"/>
      <c r="VVF30" s="46"/>
      <c r="VVG30" s="46"/>
      <c r="VVH30" s="46"/>
      <c r="VVI30" s="46"/>
      <c r="VVJ30" s="70"/>
      <c r="VVK30" s="55"/>
      <c r="VVL30" s="55"/>
      <c r="VVM30" s="70"/>
      <c r="VVN30" s="46"/>
      <c r="VVO30" s="46"/>
      <c r="VVP30" s="46"/>
      <c r="VVQ30" s="46"/>
      <c r="VVR30" s="46"/>
      <c r="VVS30" s="46"/>
      <c r="VVT30" s="46"/>
      <c r="VVU30" s="46"/>
      <c r="VVV30" s="46"/>
      <c r="VVW30" s="46"/>
      <c r="VVX30" s="46"/>
      <c r="VVY30" s="46"/>
      <c r="VVZ30" s="46"/>
      <c r="VWA30" s="46"/>
      <c r="VWB30" s="46"/>
      <c r="VWC30" s="46"/>
      <c r="VWD30" s="46"/>
      <c r="VWE30" s="46"/>
      <c r="VWF30" s="46"/>
      <c r="VWG30" s="46"/>
      <c r="VWH30" s="70"/>
      <c r="VWI30" s="55"/>
      <c r="VWJ30" s="55"/>
      <c r="VWK30" s="70"/>
      <c r="VWL30" s="46"/>
      <c r="VWM30" s="46"/>
      <c r="VWN30" s="46"/>
      <c r="VWO30" s="46"/>
      <c r="VWP30" s="46"/>
      <c r="VWQ30" s="46"/>
      <c r="VWR30" s="46"/>
      <c r="VWS30" s="46"/>
      <c r="VWT30" s="46"/>
      <c r="VWU30" s="46"/>
      <c r="VWV30" s="46"/>
      <c r="VWW30" s="46"/>
      <c r="VWX30" s="46"/>
      <c r="VWY30" s="46"/>
      <c r="VWZ30" s="46"/>
      <c r="VXA30" s="46"/>
      <c r="VXB30" s="46"/>
      <c r="VXC30" s="46"/>
      <c r="VXD30" s="46"/>
      <c r="VXE30" s="46"/>
      <c r="VXF30" s="70"/>
      <c r="VXG30" s="55"/>
      <c r="VXH30" s="55"/>
      <c r="VXI30" s="70"/>
      <c r="VXJ30" s="46"/>
      <c r="VXK30" s="46"/>
      <c r="VXL30" s="46"/>
      <c r="VXM30" s="46"/>
      <c r="VXN30" s="46"/>
      <c r="VXO30" s="46"/>
      <c r="VXP30" s="46"/>
      <c r="VXQ30" s="46"/>
      <c r="VXR30" s="46"/>
      <c r="VXS30" s="46"/>
      <c r="VXT30" s="46"/>
      <c r="VXU30" s="46"/>
      <c r="VXV30" s="46"/>
      <c r="VXW30" s="46"/>
      <c r="VXX30" s="46"/>
      <c r="VXY30" s="46"/>
      <c r="VXZ30" s="46"/>
      <c r="VYA30" s="46"/>
      <c r="VYB30" s="46"/>
      <c r="VYC30" s="46"/>
      <c r="VYD30" s="70"/>
      <c r="VYE30" s="55"/>
      <c r="VYF30" s="55"/>
      <c r="VYG30" s="70"/>
      <c r="VYH30" s="46"/>
      <c r="VYI30" s="46"/>
      <c r="VYJ30" s="46"/>
      <c r="VYK30" s="46"/>
      <c r="VYL30" s="46"/>
      <c r="VYM30" s="46"/>
      <c r="VYN30" s="46"/>
      <c r="VYO30" s="46"/>
      <c r="VYP30" s="46"/>
      <c r="VYQ30" s="46"/>
      <c r="VYR30" s="46"/>
      <c r="VYS30" s="46"/>
      <c r="VYT30" s="46"/>
      <c r="VYU30" s="46"/>
      <c r="VYV30" s="46"/>
      <c r="VYW30" s="46"/>
      <c r="VYX30" s="46"/>
      <c r="VYY30" s="46"/>
      <c r="VYZ30" s="46"/>
      <c r="VZA30" s="46"/>
      <c r="VZB30" s="70"/>
      <c r="VZC30" s="55"/>
      <c r="VZD30" s="55"/>
      <c r="VZE30" s="70"/>
      <c r="VZF30" s="46"/>
      <c r="VZG30" s="46"/>
      <c r="VZH30" s="46"/>
      <c r="VZI30" s="46"/>
      <c r="VZJ30" s="46"/>
      <c r="VZK30" s="46"/>
      <c r="VZL30" s="46"/>
      <c r="VZM30" s="46"/>
      <c r="VZN30" s="46"/>
      <c r="VZO30" s="46"/>
      <c r="VZP30" s="46"/>
      <c r="VZQ30" s="46"/>
      <c r="VZR30" s="46"/>
      <c r="VZS30" s="46"/>
      <c r="VZT30" s="46"/>
      <c r="VZU30" s="46"/>
      <c r="VZV30" s="46"/>
      <c r="VZW30" s="46"/>
      <c r="VZX30" s="46"/>
      <c r="VZY30" s="46"/>
      <c r="VZZ30" s="70"/>
      <c r="WAA30" s="55"/>
      <c r="WAB30" s="55"/>
      <c r="WAC30" s="70"/>
      <c r="WAD30" s="46"/>
      <c r="WAE30" s="46"/>
      <c r="WAF30" s="46"/>
      <c r="WAG30" s="46"/>
      <c r="WAH30" s="46"/>
      <c r="WAI30" s="46"/>
      <c r="WAJ30" s="46"/>
      <c r="WAK30" s="46"/>
      <c r="WAL30" s="46"/>
      <c r="WAM30" s="46"/>
      <c r="WAN30" s="46"/>
      <c r="WAO30" s="46"/>
      <c r="WAP30" s="46"/>
      <c r="WAQ30" s="46"/>
      <c r="WAR30" s="46"/>
      <c r="WAS30" s="46"/>
      <c r="WAT30" s="46"/>
      <c r="WAU30" s="46"/>
      <c r="WAV30" s="46"/>
      <c r="WAW30" s="46"/>
      <c r="WAX30" s="70"/>
      <c r="WAY30" s="55"/>
      <c r="WAZ30" s="55"/>
      <c r="WBA30" s="70"/>
      <c r="WBB30" s="46"/>
      <c r="WBC30" s="46"/>
      <c r="WBD30" s="46"/>
      <c r="WBE30" s="46"/>
      <c r="WBF30" s="46"/>
      <c r="WBG30" s="46"/>
      <c r="WBH30" s="46"/>
      <c r="WBI30" s="46"/>
      <c r="WBJ30" s="46"/>
      <c r="WBK30" s="46"/>
      <c r="WBL30" s="46"/>
      <c r="WBM30" s="46"/>
      <c r="WBN30" s="46"/>
      <c r="WBO30" s="46"/>
      <c r="WBP30" s="46"/>
      <c r="WBQ30" s="46"/>
      <c r="WBR30" s="46"/>
      <c r="WBS30" s="46"/>
      <c r="WBT30" s="46"/>
      <c r="WBU30" s="46"/>
      <c r="WBV30" s="70"/>
      <c r="WBW30" s="55"/>
      <c r="WBX30" s="55"/>
      <c r="WBY30" s="70"/>
      <c r="WBZ30" s="46"/>
      <c r="WCA30" s="46"/>
      <c r="WCB30" s="46"/>
      <c r="WCC30" s="46"/>
      <c r="WCD30" s="46"/>
      <c r="WCE30" s="46"/>
      <c r="WCF30" s="46"/>
      <c r="WCG30" s="46"/>
      <c r="WCH30" s="46"/>
      <c r="WCI30" s="46"/>
      <c r="WCJ30" s="46"/>
      <c r="WCK30" s="46"/>
      <c r="WCL30" s="46"/>
      <c r="WCM30" s="46"/>
      <c r="WCN30" s="46"/>
      <c r="WCO30" s="46"/>
      <c r="WCP30" s="46"/>
      <c r="WCQ30" s="46"/>
      <c r="WCR30" s="46"/>
      <c r="WCS30" s="46"/>
      <c r="WCT30" s="70"/>
      <c r="WCU30" s="55"/>
      <c r="WCV30" s="55"/>
      <c r="WCW30" s="70"/>
      <c r="WCX30" s="46"/>
      <c r="WCY30" s="46"/>
      <c r="WCZ30" s="46"/>
      <c r="WDA30" s="46"/>
      <c r="WDB30" s="46"/>
      <c r="WDC30" s="46"/>
      <c r="WDD30" s="46"/>
      <c r="WDE30" s="46"/>
      <c r="WDF30" s="46"/>
      <c r="WDG30" s="46"/>
      <c r="WDH30" s="46"/>
      <c r="WDI30" s="46"/>
      <c r="WDJ30" s="46"/>
      <c r="WDK30" s="46"/>
      <c r="WDL30" s="46"/>
      <c r="WDM30" s="46"/>
      <c r="WDN30" s="46"/>
      <c r="WDO30" s="46"/>
      <c r="WDP30" s="46"/>
      <c r="WDQ30" s="46"/>
      <c r="WDR30" s="70"/>
      <c r="WDS30" s="55"/>
      <c r="WDT30" s="55"/>
      <c r="WDU30" s="70"/>
      <c r="WDV30" s="46"/>
      <c r="WDW30" s="46"/>
      <c r="WDX30" s="46"/>
      <c r="WDY30" s="46"/>
      <c r="WDZ30" s="46"/>
      <c r="WEA30" s="46"/>
      <c r="WEB30" s="46"/>
      <c r="WEC30" s="46"/>
      <c r="WED30" s="46"/>
      <c r="WEE30" s="46"/>
      <c r="WEF30" s="46"/>
      <c r="WEG30" s="46"/>
      <c r="WEH30" s="46"/>
      <c r="WEI30" s="46"/>
      <c r="WEJ30" s="46"/>
      <c r="WEK30" s="46"/>
      <c r="WEL30" s="46"/>
      <c r="WEM30" s="46"/>
      <c r="WEN30" s="46"/>
      <c r="WEO30" s="46"/>
      <c r="WEP30" s="70"/>
      <c r="WEQ30" s="55"/>
      <c r="WER30" s="55"/>
      <c r="WES30" s="70"/>
      <c r="WET30" s="46"/>
      <c r="WEU30" s="46"/>
      <c r="WEV30" s="46"/>
      <c r="WEW30" s="46"/>
      <c r="WEX30" s="46"/>
      <c r="WEY30" s="46"/>
      <c r="WEZ30" s="46"/>
      <c r="WFA30" s="46"/>
      <c r="WFB30" s="46"/>
      <c r="WFC30" s="46"/>
      <c r="WFD30" s="46"/>
      <c r="WFE30" s="46"/>
      <c r="WFF30" s="46"/>
      <c r="WFG30" s="46"/>
      <c r="WFH30" s="46"/>
      <c r="WFI30" s="46"/>
      <c r="WFJ30" s="46"/>
      <c r="WFK30" s="46"/>
      <c r="WFL30" s="46"/>
      <c r="WFM30" s="46"/>
      <c r="WFN30" s="70"/>
      <c r="WFO30" s="55"/>
      <c r="WFP30" s="55"/>
      <c r="WFQ30" s="70"/>
      <c r="WFR30" s="46"/>
      <c r="WFS30" s="46"/>
      <c r="WFT30" s="46"/>
      <c r="WFU30" s="46"/>
      <c r="WFV30" s="46"/>
      <c r="WFW30" s="46"/>
      <c r="WFX30" s="46"/>
      <c r="WFY30" s="46"/>
      <c r="WFZ30" s="46"/>
      <c r="WGA30" s="46"/>
      <c r="WGB30" s="46"/>
      <c r="WGC30" s="46"/>
      <c r="WGD30" s="46"/>
      <c r="WGE30" s="46"/>
      <c r="WGF30" s="46"/>
      <c r="WGG30" s="46"/>
      <c r="WGH30" s="46"/>
      <c r="WGI30" s="46"/>
      <c r="WGJ30" s="46"/>
      <c r="WGK30" s="46"/>
      <c r="WGL30" s="70"/>
      <c r="WGM30" s="55"/>
      <c r="WGN30" s="55"/>
      <c r="WGO30" s="70"/>
      <c r="WGP30" s="46"/>
      <c r="WGQ30" s="46"/>
      <c r="WGR30" s="46"/>
      <c r="WGS30" s="46"/>
      <c r="WGT30" s="46"/>
      <c r="WGU30" s="46"/>
      <c r="WGV30" s="46"/>
      <c r="WGW30" s="46"/>
      <c r="WGX30" s="46"/>
      <c r="WGY30" s="46"/>
      <c r="WGZ30" s="46"/>
      <c r="WHA30" s="46"/>
      <c r="WHB30" s="46"/>
      <c r="WHC30" s="46"/>
      <c r="WHD30" s="46"/>
      <c r="WHE30" s="46"/>
      <c r="WHF30" s="46"/>
      <c r="WHG30" s="46"/>
      <c r="WHH30" s="46"/>
      <c r="WHI30" s="46"/>
      <c r="WHJ30" s="70"/>
      <c r="WHK30" s="55"/>
      <c r="WHL30" s="55"/>
      <c r="WHM30" s="70"/>
      <c r="WHN30" s="46"/>
      <c r="WHO30" s="46"/>
      <c r="WHP30" s="46"/>
      <c r="WHQ30" s="46"/>
      <c r="WHR30" s="46"/>
      <c r="WHS30" s="46"/>
      <c r="WHT30" s="46"/>
      <c r="WHU30" s="46"/>
      <c r="WHV30" s="46"/>
      <c r="WHW30" s="46"/>
      <c r="WHX30" s="46"/>
      <c r="WHY30" s="46"/>
      <c r="WHZ30" s="46"/>
      <c r="WIA30" s="46"/>
      <c r="WIB30" s="46"/>
      <c r="WIC30" s="46"/>
      <c r="WID30" s="46"/>
      <c r="WIE30" s="46"/>
      <c r="WIF30" s="46"/>
      <c r="WIG30" s="46"/>
      <c r="WIH30" s="70"/>
      <c r="WII30" s="55"/>
      <c r="WIJ30" s="55"/>
      <c r="WIK30" s="70"/>
      <c r="WIL30" s="46"/>
      <c r="WIM30" s="46"/>
      <c r="WIN30" s="46"/>
      <c r="WIO30" s="46"/>
      <c r="WIP30" s="46"/>
      <c r="WIQ30" s="46"/>
      <c r="WIR30" s="46"/>
      <c r="WIS30" s="46"/>
      <c r="WIT30" s="46"/>
      <c r="WIU30" s="46"/>
      <c r="WIV30" s="46"/>
      <c r="WIW30" s="46"/>
      <c r="WIX30" s="46"/>
      <c r="WIY30" s="46"/>
      <c r="WIZ30" s="46"/>
      <c r="WJA30" s="46"/>
      <c r="WJB30" s="46"/>
      <c r="WJC30" s="46"/>
      <c r="WJD30" s="46"/>
      <c r="WJE30" s="46"/>
      <c r="WJF30" s="70"/>
      <c r="WJG30" s="55"/>
      <c r="WJH30" s="55"/>
      <c r="WJI30" s="70"/>
      <c r="WJJ30" s="46"/>
      <c r="WJK30" s="46"/>
      <c r="WJL30" s="46"/>
      <c r="WJM30" s="46"/>
      <c r="WJN30" s="46"/>
      <c r="WJO30" s="46"/>
      <c r="WJP30" s="46"/>
      <c r="WJQ30" s="46"/>
      <c r="WJR30" s="46"/>
      <c r="WJS30" s="46"/>
      <c r="WJT30" s="46"/>
      <c r="WJU30" s="46"/>
      <c r="WJV30" s="46"/>
      <c r="WJW30" s="46"/>
      <c r="WJX30" s="46"/>
      <c r="WJY30" s="46"/>
      <c r="WJZ30" s="46"/>
      <c r="WKA30" s="46"/>
      <c r="WKB30" s="46"/>
      <c r="WKC30" s="46"/>
      <c r="WKD30" s="70"/>
      <c r="WKE30" s="55"/>
      <c r="WKF30" s="55"/>
      <c r="WKG30" s="70"/>
      <c r="WKH30" s="46"/>
      <c r="WKI30" s="46"/>
      <c r="WKJ30" s="46"/>
      <c r="WKK30" s="46"/>
      <c r="WKL30" s="46"/>
      <c r="WKM30" s="46"/>
      <c r="WKN30" s="46"/>
      <c r="WKO30" s="46"/>
      <c r="WKP30" s="46"/>
      <c r="WKQ30" s="46"/>
      <c r="WKR30" s="46"/>
      <c r="WKS30" s="46"/>
      <c r="WKT30" s="46"/>
      <c r="WKU30" s="46"/>
      <c r="WKV30" s="46"/>
      <c r="WKW30" s="46"/>
      <c r="WKX30" s="46"/>
      <c r="WKY30" s="46"/>
      <c r="WKZ30" s="46"/>
      <c r="WLA30" s="46"/>
      <c r="WLB30" s="70"/>
      <c r="WLC30" s="55"/>
      <c r="WLD30" s="55"/>
      <c r="WLE30" s="70"/>
      <c r="WLF30" s="46"/>
      <c r="WLG30" s="46"/>
      <c r="WLH30" s="46"/>
      <c r="WLI30" s="46"/>
      <c r="WLJ30" s="46"/>
      <c r="WLK30" s="46"/>
      <c r="WLL30" s="46"/>
      <c r="WLM30" s="46"/>
      <c r="WLN30" s="46"/>
      <c r="WLO30" s="46"/>
      <c r="WLP30" s="46"/>
      <c r="WLQ30" s="46"/>
      <c r="WLR30" s="46"/>
      <c r="WLS30" s="46"/>
      <c r="WLT30" s="46"/>
      <c r="WLU30" s="46"/>
      <c r="WLV30" s="46"/>
      <c r="WLW30" s="46"/>
      <c r="WLX30" s="46"/>
      <c r="WLY30" s="46"/>
      <c r="WLZ30" s="70"/>
      <c r="WMA30" s="55"/>
      <c r="WMB30" s="55"/>
      <c r="WMC30" s="70"/>
      <c r="WMD30" s="46"/>
      <c r="WME30" s="46"/>
      <c r="WMF30" s="46"/>
      <c r="WMG30" s="46"/>
      <c r="WMH30" s="46"/>
      <c r="WMI30" s="46"/>
      <c r="WMJ30" s="46"/>
      <c r="WMK30" s="46"/>
      <c r="WML30" s="46"/>
      <c r="WMM30" s="46"/>
      <c r="WMN30" s="46"/>
      <c r="WMO30" s="46"/>
      <c r="WMP30" s="46"/>
      <c r="WMQ30" s="46"/>
      <c r="WMR30" s="46"/>
      <c r="WMS30" s="46"/>
      <c r="WMT30" s="46"/>
      <c r="WMU30" s="46"/>
      <c r="WMV30" s="46"/>
      <c r="WMW30" s="46"/>
      <c r="WMX30" s="70"/>
      <c r="WMY30" s="55"/>
      <c r="WMZ30" s="55"/>
      <c r="WNA30" s="70"/>
      <c r="WNB30" s="46"/>
      <c r="WNC30" s="46"/>
      <c r="WND30" s="46"/>
      <c r="WNE30" s="46"/>
      <c r="WNF30" s="46"/>
      <c r="WNG30" s="46"/>
      <c r="WNH30" s="46"/>
      <c r="WNI30" s="46"/>
      <c r="WNJ30" s="46"/>
      <c r="WNK30" s="46"/>
      <c r="WNL30" s="46"/>
      <c r="WNM30" s="46"/>
      <c r="WNN30" s="46"/>
      <c r="WNO30" s="46"/>
      <c r="WNP30" s="46"/>
      <c r="WNQ30" s="46"/>
      <c r="WNR30" s="46"/>
      <c r="WNS30" s="46"/>
      <c r="WNT30" s="46"/>
      <c r="WNU30" s="46"/>
      <c r="WNV30" s="70"/>
      <c r="WNW30" s="55"/>
      <c r="WNX30" s="55"/>
      <c r="WNY30" s="70"/>
      <c r="WNZ30" s="46"/>
      <c r="WOA30" s="46"/>
      <c r="WOB30" s="46"/>
      <c r="WOC30" s="46"/>
      <c r="WOD30" s="46"/>
      <c r="WOE30" s="46"/>
      <c r="WOF30" s="46"/>
      <c r="WOG30" s="46"/>
      <c r="WOH30" s="46"/>
      <c r="WOI30" s="46"/>
      <c r="WOJ30" s="46"/>
      <c r="WOK30" s="46"/>
      <c r="WOL30" s="46"/>
      <c r="WOM30" s="46"/>
      <c r="WON30" s="46"/>
      <c r="WOO30" s="46"/>
      <c r="WOP30" s="46"/>
      <c r="WOQ30" s="46"/>
      <c r="WOR30" s="46"/>
      <c r="WOS30" s="46"/>
      <c r="WOT30" s="70"/>
      <c r="WOU30" s="55"/>
      <c r="WOV30" s="55"/>
      <c r="WOW30" s="70"/>
      <c r="WOX30" s="46"/>
      <c r="WOY30" s="46"/>
      <c r="WOZ30" s="46"/>
      <c r="WPA30" s="46"/>
      <c r="WPB30" s="46"/>
      <c r="WPC30" s="46"/>
      <c r="WPD30" s="46"/>
      <c r="WPE30" s="46"/>
      <c r="WPF30" s="46"/>
      <c r="WPG30" s="46"/>
      <c r="WPH30" s="46"/>
      <c r="WPI30" s="46"/>
      <c r="WPJ30" s="46"/>
      <c r="WPK30" s="46"/>
      <c r="WPL30" s="46"/>
      <c r="WPM30" s="46"/>
      <c r="WPN30" s="46"/>
      <c r="WPO30" s="46"/>
      <c r="WPP30" s="46"/>
      <c r="WPQ30" s="46"/>
      <c r="WPR30" s="70"/>
      <c r="WPS30" s="55"/>
      <c r="WPT30" s="55"/>
      <c r="WPU30" s="70"/>
      <c r="WPV30" s="46"/>
      <c r="WPW30" s="46"/>
      <c r="WPX30" s="46"/>
      <c r="WPY30" s="46"/>
      <c r="WPZ30" s="46"/>
      <c r="WQA30" s="46"/>
      <c r="WQB30" s="46"/>
      <c r="WQC30" s="46"/>
      <c r="WQD30" s="46"/>
      <c r="WQE30" s="46"/>
      <c r="WQF30" s="46"/>
      <c r="WQG30" s="46"/>
      <c r="WQH30" s="46"/>
      <c r="WQI30" s="46"/>
      <c r="WQJ30" s="46"/>
      <c r="WQK30" s="46"/>
      <c r="WQL30" s="46"/>
      <c r="WQM30" s="46"/>
      <c r="WQN30" s="46"/>
      <c r="WQO30" s="46"/>
      <c r="WQP30" s="70"/>
      <c r="WQQ30" s="55"/>
      <c r="WQR30" s="55"/>
      <c r="WQS30" s="70"/>
      <c r="WQT30" s="46"/>
      <c r="WQU30" s="46"/>
      <c r="WQV30" s="46"/>
      <c r="WQW30" s="46"/>
      <c r="WQX30" s="46"/>
      <c r="WQY30" s="46"/>
      <c r="WQZ30" s="46"/>
      <c r="WRA30" s="46"/>
      <c r="WRB30" s="46"/>
      <c r="WRC30" s="46"/>
      <c r="WRD30" s="46"/>
      <c r="WRE30" s="46"/>
      <c r="WRF30" s="46"/>
      <c r="WRG30" s="46"/>
      <c r="WRH30" s="46"/>
      <c r="WRI30" s="46"/>
      <c r="WRJ30" s="46"/>
      <c r="WRK30" s="46"/>
      <c r="WRL30" s="46"/>
      <c r="WRM30" s="46"/>
      <c r="WRN30" s="70"/>
      <c r="WRO30" s="55"/>
      <c r="WRP30" s="55"/>
      <c r="WRQ30" s="70"/>
      <c r="WRR30" s="46"/>
      <c r="WRS30" s="46"/>
      <c r="WRT30" s="46"/>
      <c r="WRU30" s="46"/>
      <c r="WRV30" s="46"/>
      <c r="WRW30" s="46"/>
      <c r="WRX30" s="46"/>
      <c r="WRY30" s="46"/>
      <c r="WRZ30" s="46"/>
      <c r="WSA30" s="46"/>
      <c r="WSB30" s="46"/>
      <c r="WSC30" s="46"/>
      <c r="WSD30" s="46"/>
      <c r="WSE30" s="46"/>
      <c r="WSF30" s="46"/>
      <c r="WSG30" s="46"/>
      <c r="WSH30" s="46"/>
      <c r="WSI30" s="46"/>
      <c r="WSJ30" s="46"/>
      <c r="WSK30" s="46"/>
      <c r="WSL30" s="70"/>
      <c r="WSM30" s="55"/>
      <c r="WSN30" s="55"/>
      <c r="WSO30" s="70"/>
      <c r="WSP30" s="46"/>
      <c r="WSQ30" s="46"/>
      <c r="WSR30" s="46"/>
      <c r="WSS30" s="46"/>
      <c r="WST30" s="46"/>
      <c r="WSU30" s="46"/>
      <c r="WSV30" s="46"/>
      <c r="WSW30" s="46"/>
      <c r="WSX30" s="46"/>
      <c r="WSY30" s="46"/>
      <c r="WSZ30" s="46"/>
      <c r="WTA30" s="46"/>
      <c r="WTB30" s="46"/>
      <c r="WTC30" s="46"/>
      <c r="WTD30" s="46"/>
      <c r="WTE30" s="46"/>
      <c r="WTF30" s="46"/>
      <c r="WTG30" s="46"/>
      <c r="WTH30" s="46"/>
      <c r="WTI30" s="46"/>
      <c r="WTJ30" s="70"/>
      <c r="WTK30" s="55"/>
      <c r="WTL30" s="55"/>
      <c r="WTM30" s="70"/>
      <c r="WTN30" s="46"/>
      <c r="WTO30" s="46"/>
      <c r="WTP30" s="46"/>
      <c r="WTQ30" s="46"/>
      <c r="WTR30" s="46"/>
      <c r="WTS30" s="46"/>
      <c r="WTT30" s="46"/>
      <c r="WTU30" s="46"/>
      <c r="WTV30" s="46"/>
      <c r="WTW30" s="46"/>
      <c r="WTX30" s="46"/>
      <c r="WTY30" s="46"/>
      <c r="WTZ30" s="46"/>
      <c r="WUA30" s="46"/>
      <c r="WUB30" s="46"/>
      <c r="WUC30" s="46"/>
      <c r="WUD30" s="46"/>
      <c r="WUE30" s="46"/>
      <c r="WUF30" s="46"/>
      <c r="WUG30" s="46"/>
      <c r="WUH30" s="70"/>
      <c r="WUI30" s="55"/>
      <c r="WUJ30" s="55"/>
      <c r="WUK30" s="70"/>
      <c r="WUL30" s="46"/>
      <c r="WUM30" s="46"/>
      <c r="WUN30" s="46"/>
      <c r="WUO30" s="46"/>
      <c r="WUP30" s="46"/>
      <c r="WUQ30" s="46"/>
      <c r="WUR30" s="46"/>
      <c r="WUS30" s="46"/>
      <c r="WUT30" s="46"/>
      <c r="WUU30" s="46"/>
      <c r="WUV30" s="46"/>
      <c r="WUW30" s="46"/>
      <c r="WUX30" s="46"/>
      <c r="WUY30" s="46"/>
      <c r="WUZ30" s="46"/>
      <c r="WVA30" s="46"/>
      <c r="WVB30" s="46"/>
      <c r="WVC30" s="46"/>
      <c r="WVD30" s="46"/>
      <c r="WVE30" s="46"/>
      <c r="WVF30" s="70"/>
      <c r="WVG30" s="55"/>
      <c r="WVH30" s="55"/>
      <c r="WVI30" s="70"/>
      <c r="WVJ30" s="46"/>
      <c r="WVK30" s="46"/>
      <c r="WVL30" s="46"/>
      <c r="WVM30" s="46"/>
      <c r="WVN30" s="46"/>
      <c r="WVO30" s="46"/>
      <c r="WVP30" s="46"/>
      <c r="WVQ30" s="46"/>
      <c r="WVR30" s="46"/>
      <c r="WVS30" s="46"/>
      <c r="WVT30" s="46"/>
      <c r="WVU30" s="46"/>
      <c r="WVV30" s="46"/>
      <c r="WVW30" s="46"/>
      <c r="WVX30" s="46"/>
      <c r="WVY30" s="46"/>
      <c r="WVZ30" s="46"/>
      <c r="WWA30" s="46"/>
      <c r="WWB30" s="46"/>
      <c r="WWC30" s="46"/>
      <c r="WWD30" s="70"/>
      <c r="WWE30" s="55"/>
      <c r="WWF30" s="55"/>
      <c r="WWG30" s="70"/>
      <c r="WWH30" s="46"/>
      <c r="WWI30" s="46"/>
      <c r="WWJ30" s="46"/>
      <c r="WWK30" s="46"/>
      <c r="WWL30" s="46"/>
      <c r="WWM30" s="46"/>
      <c r="WWN30" s="46"/>
      <c r="WWO30" s="46"/>
      <c r="WWP30" s="46"/>
      <c r="WWQ30" s="46"/>
      <c r="WWR30" s="46"/>
      <c r="WWS30" s="46"/>
      <c r="WWT30" s="46"/>
      <c r="WWU30" s="46"/>
      <c r="WWV30" s="46"/>
      <c r="WWW30" s="46"/>
      <c r="WWX30" s="46"/>
      <c r="WWY30" s="46"/>
      <c r="WWZ30" s="46"/>
      <c r="WXA30" s="46"/>
      <c r="WXB30" s="70"/>
      <c r="WXC30" s="55"/>
      <c r="WXD30" s="55"/>
      <c r="WXE30" s="70"/>
      <c r="WXF30" s="46"/>
      <c r="WXG30" s="46"/>
      <c r="WXH30" s="46"/>
      <c r="WXI30" s="46"/>
      <c r="WXJ30" s="46"/>
      <c r="WXK30" s="46"/>
      <c r="WXL30" s="46"/>
      <c r="WXM30" s="46"/>
      <c r="WXN30" s="46"/>
      <c r="WXO30" s="46"/>
      <c r="WXP30" s="46"/>
      <c r="WXQ30" s="46"/>
      <c r="WXR30" s="46"/>
      <c r="WXS30" s="46"/>
      <c r="WXT30" s="46"/>
      <c r="WXU30" s="46"/>
      <c r="WXV30" s="46"/>
      <c r="WXW30" s="46"/>
      <c r="WXX30" s="46"/>
      <c r="WXY30" s="46"/>
      <c r="WXZ30" s="70"/>
      <c r="WYA30" s="55"/>
      <c r="WYB30" s="55"/>
      <c r="WYC30" s="70"/>
      <c r="WYD30" s="46"/>
      <c r="WYE30" s="46"/>
      <c r="WYF30" s="46"/>
      <c r="WYG30" s="46"/>
      <c r="WYH30" s="46"/>
      <c r="WYI30" s="46"/>
      <c r="WYJ30" s="46"/>
      <c r="WYK30" s="46"/>
      <c r="WYL30" s="46"/>
      <c r="WYM30" s="46"/>
      <c r="WYN30" s="46"/>
      <c r="WYO30" s="46"/>
      <c r="WYP30" s="46"/>
      <c r="WYQ30" s="46"/>
      <c r="WYR30" s="46"/>
      <c r="WYS30" s="46"/>
      <c r="WYT30" s="46"/>
      <c r="WYU30" s="46"/>
      <c r="WYV30" s="46"/>
      <c r="WYW30" s="46"/>
      <c r="WYX30" s="70"/>
      <c r="WYY30" s="55"/>
      <c r="WYZ30" s="55"/>
      <c r="WZA30" s="70"/>
      <c r="WZB30" s="46"/>
      <c r="WZC30" s="46"/>
      <c r="WZD30" s="46"/>
      <c r="WZE30" s="46"/>
      <c r="WZF30" s="46"/>
      <c r="WZG30" s="46"/>
      <c r="WZH30" s="46"/>
      <c r="WZI30" s="46"/>
      <c r="WZJ30" s="46"/>
      <c r="WZK30" s="46"/>
      <c r="WZL30" s="46"/>
      <c r="WZM30" s="46"/>
      <c r="WZN30" s="46"/>
      <c r="WZO30" s="46"/>
      <c r="WZP30" s="46"/>
      <c r="WZQ30" s="46"/>
      <c r="WZR30" s="46"/>
      <c r="WZS30" s="46"/>
      <c r="WZT30" s="46"/>
      <c r="WZU30" s="46"/>
      <c r="WZV30" s="70"/>
      <c r="WZW30" s="55"/>
      <c r="WZX30" s="55"/>
      <c r="WZY30" s="70"/>
      <c r="WZZ30" s="46"/>
      <c r="XAA30" s="46"/>
      <c r="XAB30" s="46"/>
      <c r="XAC30" s="46"/>
      <c r="XAD30" s="46"/>
      <c r="XAE30" s="46"/>
      <c r="XAF30" s="46"/>
      <c r="XAG30" s="46"/>
      <c r="XAH30" s="46"/>
      <c r="XAI30" s="46"/>
      <c r="XAJ30" s="46"/>
      <c r="XAK30" s="46"/>
      <c r="XAL30" s="46"/>
      <c r="XAM30" s="46"/>
      <c r="XAN30" s="46"/>
      <c r="XAO30" s="46"/>
      <c r="XAP30" s="46"/>
      <c r="XAQ30" s="46"/>
      <c r="XAR30" s="46"/>
      <c r="XAS30" s="46"/>
      <c r="XAT30" s="70"/>
      <c r="XAU30" s="55"/>
      <c r="XAV30" s="55"/>
      <c r="XAW30" s="70"/>
      <c r="XAX30" s="46"/>
      <c r="XAY30" s="46"/>
      <c r="XAZ30" s="46"/>
      <c r="XBA30" s="46"/>
      <c r="XBB30" s="46"/>
      <c r="XBC30" s="46"/>
      <c r="XBD30" s="46"/>
      <c r="XBE30" s="46"/>
      <c r="XBF30" s="46"/>
      <c r="XBG30" s="46"/>
      <c r="XBH30" s="46"/>
      <c r="XBI30" s="46"/>
      <c r="XBJ30" s="46"/>
      <c r="XBK30" s="46"/>
      <c r="XBL30" s="46"/>
      <c r="XBM30" s="46"/>
      <c r="XBN30" s="46"/>
      <c r="XBO30" s="46"/>
      <c r="XBP30" s="46"/>
      <c r="XBQ30" s="46"/>
      <c r="XBR30" s="70"/>
      <c r="XBS30" s="55"/>
      <c r="XBT30" s="55"/>
      <c r="XBU30" s="70"/>
      <c r="XBV30" s="46"/>
      <c r="XBW30" s="46"/>
      <c r="XBX30" s="46"/>
      <c r="XBY30" s="46"/>
      <c r="XBZ30" s="46"/>
      <c r="XCA30" s="46"/>
      <c r="XCB30" s="46"/>
      <c r="XCC30" s="46"/>
      <c r="XCD30" s="46"/>
      <c r="XCE30" s="46"/>
      <c r="XCF30" s="46"/>
      <c r="XCG30" s="46"/>
      <c r="XCH30" s="46"/>
      <c r="XCI30" s="46"/>
      <c r="XCJ30" s="46"/>
      <c r="XCK30" s="46"/>
      <c r="XCL30" s="46"/>
      <c r="XCM30" s="46"/>
      <c r="XCN30" s="46"/>
      <c r="XCO30" s="46"/>
      <c r="XCP30" s="70"/>
      <c r="XCQ30" s="55"/>
      <c r="XCR30" s="55"/>
      <c r="XCS30" s="70"/>
      <c r="XCT30" s="46"/>
      <c r="XCU30" s="46"/>
      <c r="XCV30" s="46"/>
      <c r="XCW30" s="46"/>
      <c r="XCX30" s="46"/>
      <c r="XCY30" s="46"/>
      <c r="XCZ30" s="46"/>
      <c r="XDA30" s="46"/>
      <c r="XDB30" s="46"/>
      <c r="XDC30" s="46"/>
      <c r="XDD30" s="46"/>
      <c r="XDE30" s="46"/>
      <c r="XDF30" s="46"/>
      <c r="XDG30" s="46"/>
      <c r="XDH30" s="46"/>
      <c r="XDI30" s="46"/>
      <c r="XDJ30" s="46"/>
      <c r="XDK30" s="46"/>
      <c r="XDL30" s="46"/>
      <c r="XDM30" s="46"/>
      <c r="XDN30" s="70"/>
      <c r="XDO30" s="55"/>
      <c r="XDP30" s="55"/>
      <c r="XDQ30" s="70"/>
      <c r="XDR30" s="46"/>
      <c r="XDS30" s="46"/>
      <c r="XDT30" s="46"/>
      <c r="XDU30" s="46"/>
      <c r="XDV30" s="46"/>
      <c r="XDW30" s="46"/>
      <c r="XDX30" s="46"/>
      <c r="XDY30" s="46"/>
      <c r="XDZ30" s="46"/>
      <c r="XEA30" s="46"/>
      <c r="XEB30" s="46"/>
      <c r="XEC30" s="46"/>
      <c r="XED30" s="46"/>
      <c r="XEE30" s="46"/>
      <c r="XEF30" s="46"/>
      <c r="XEG30" s="46"/>
      <c r="XEH30" s="46"/>
      <c r="XEI30" s="46"/>
      <c r="XEJ30" s="46"/>
      <c r="XEK30" s="46"/>
      <c r="XEL30" s="70"/>
      <c r="XEM30" s="55"/>
      <c r="XEN30" s="55"/>
      <c r="XEO30" s="70"/>
      <c r="XEP30" s="46"/>
      <c r="XEQ30" s="46"/>
      <c r="XER30" s="46"/>
      <c r="XES30" s="46"/>
      <c r="XET30" s="46"/>
      <c r="XEU30" s="46"/>
      <c r="XEV30" s="46"/>
      <c r="XEW30" s="46"/>
      <c r="XEX30" s="46"/>
      <c r="XEY30" s="46"/>
    </row>
    <row r="31" spans="1:16379" ht="21" customHeight="1" x14ac:dyDescent="0.25">
      <c r="A31" s="12">
        <v>1</v>
      </c>
      <c r="B31" s="12"/>
      <c r="C31" s="88"/>
      <c r="D31" s="28"/>
      <c r="E31" s="28"/>
      <c r="F31" s="88"/>
      <c r="G31" s="12"/>
      <c r="H31" s="12"/>
      <c r="I31" s="12"/>
      <c r="J31" s="12"/>
      <c r="K31" s="12"/>
      <c r="L31" s="12"/>
      <c r="M31" s="12"/>
      <c r="N31" s="12"/>
      <c r="O31" s="12"/>
      <c r="P31" s="12"/>
      <c r="Q31" s="12"/>
      <c r="R31" s="12"/>
      <c r="S31" s="12"/>
      <c r="U31">
        <f t="shared" si="1"/>
        <v>0</v>
      </c>
      <c r="V31">
        <f t="shared" si="0"/>
        <v>0</v>
      </c>
    </row>
    <row r="32" spans="1:16379" ht="21" customHeight="1" x14ac:dyDescent="0.25">
      <c r="A32" s="12">
        <v>2</v>
      </c>
      <c r="B32" s="12"/>
      <c r="C32" s="88"/>
      <c r="D32" s="28"/>
      <c r="E32" s="28"/>
      <c r="F32" s="88"/>
      <c r="G32" s="12"/>
      <c r="H32" s="12"/>
      <c r="I32" s="12"/>
      <c r="J32" s="12"/>
      <c r="K32" s="12"/>
      <c r="L32" s="12"/>
      <c r="M32" s="12"/>
      <c r="N32" s="12"/>
      <c r="O32" s="12"/>
      <c r="P32" s="12"/>
      <c r="Q32" s="12"/>
      <c r="R32" s="12"/>
      <c r="S32" s="12"/>
      <c r="U32">
        <f t="shared" si="1"/>
        <v>0</v>
      </c>
      <c r="V32">
        <f t="shared" si="0"/>
        <v>0</v>
      </c>
    </row>
    <row r="33" spans="1:16379" x14ac:dyDescent="0.25">
      <c r="A33" s="12">
        <v>3</v>
      </c>
      <c r="B33" s="12"/>
      <c r="C33" s="69"/>
      <c r="D33" s="28"/>
      <c r="E33" s="28"/>
      <c r="F33" s="88"/>
      <c r="G33" s="12"/>
      <c r="H33" s="12"/>
      <c r="I33" s="12"/>
      <c r="J33" s="12"/>
      <c r="K33" s="12"/>
      <c r="L33" s="12"/>
      <c r="M33" s="12"/>
      <c r="N33" s="12"/>
      <c r="O33" s="12"/>
      <c r="P33" s="12"/>
      <c r="Q33" s="12"/>
      <c r="R33" s="12"/>
      <c r="S33" s="12"/>
      <c r="U33">
        <f t="shared" si="1"/>
        <v>0</v>
      </c>
      <c r="V33">
        <f t="shared" si="0"/>
        <v>0</v>
      </c>
    </row>
    <row r="34" spans="1:16379" x14ac:dyDescent="0.25">
      <c r="A34" s="46"/>
      <c r="B34" s="46"/>
      <c r="C34" s="70" t="s">
        <v>56</v>
      </c>
      <c r="D34" s="55"/>
      <c r="E34" s="55"/>
      <c r="F34" s="70"/>
      <c r="G34" s="46"/>
      <c r="H34" s="46"/>
      <c r="I34" s="46"/>
      <c r="J34" s="46"/>
      <c r="K34" s="46"/>
      <c r="L34" s="46"/>
      <c r="M34" s="46"/>
      <c r="N34" s="46"/>
      <c r="O34" s="46"/>
      <c r="P34" s="46"/>
      <c r="Q34" s="46"/>
      <c r="R34" s="46"/>
      <c r="S34" s="46"/>
      <c r="U34">
        <f>E34+F34+G34+H34+I34</f>
        <v>0</v>
      </c>
      <c r="V34">
        <f t="shared" si="0"/>
        <v>0</v>
      </c>
    </row>
    <row r="35" spans="1:16379" x14ac:dyDescent="0.25">
      <c r="A35" s="167" t="s">
        <v>67</v>
      </c>
      <c r="B35" s="168"/>
      <c r="C35" s="168"/>
      <c r="D35" s="168"/>
      <c r="E35" s="168"/>
      <c r="F35" s="168"/>
      <c r="G35" s="168"/>
      <c r="H35" s="168"/>
      <c r="I35" s="168"/>
      <c r="J35" s="168"/>
      <c r="K35" s="168"/>
      <c r="L35" s="168"/>
      <c r="M35" s="168"/>
      <c r="N35" s="168"/>
      <c r="O35" s="168"/>
      <c r="P35" s="168"/>
      <c r="Q35" s="168"/>
      <c r="R35" s="168"/>
      <c r="S35" s="169"/>
      <c r="T35" s="46"/>
      <c r="U35" s="46">
        <f t="shared" ref="U35:U38" si="2">E35+F35+G35+H35+I35</f>
        <v>0</v>
      </c>
      <c r="V35" s="70">
        <f t="shared" si="0"/>
        <v>0</v>
      </c>
      <c r="W35" s="55"/>
      <c r="X35" s="55"/>
      <c r="Y35" s="70"/>
      <c r="Z35" s="46"/>
      <c r="AA35" s="46"/>
      <c r="AB35" s="46"/>
      <c r="AC35" s="46"/>
      <c r="AD35" s="46"/>
      <c r="AE35" s="46"/>
      <c r="AF35" s="46"/>
      <c r="AG35" s="46"/>
      <c r="AH35" s="46"/>
      <c r="AI35" s="46"/>
      <c r="AJ35" s="46"/>
      <c r="AK35" s="46"/>
      <c r="AL35" s="46"/>
      <c r="AM35" s="46"/>
      <c r="AN35" s="46"/>
      <c r="AO35" s="46"/>
      <c r="AP35" s="46"/>
      <c r="AQ35" s="46"/>
      <c r="AR35" s="46"/>
      <c r="AS35" s="46"/>
      <c r="AT35" s="70"/>
      <c r="AU35" s="55"/>
      <c r="AV35" s="55"/>
      <c r="AW35" s="70"/>
      <c r="AX35" s="46"/>
      <c r="AY35" s="46"/>
      <c r="AZ35" s="46"/>
      <c r="BA35" s="46"/>
      <c r="BB35" s="46"/>
      <c r="BC35" s="46"/>
      <c r="BD35" s="46"/>
      <c r="BE35" s="46"/>
      <c r="BF35" s="46"/>
      <c r="BG35" s="46"/>
      <c r="BH35" s="46"/>
      <c r="BI35" s="46"/>
      <c r="BJ35" s="46"/>
      <c r="BK35" s="46"/>
      <c r="BL35" s="46"/>
      <c r="BM35" s="46"/>
      <c r="BN35" s="46"/>
      <c r="BO35" s="46"/>
      <c r="BP35" s="46"/>
      <c r="BQ35" s="46"/>
      <c r="BR35" s="70"/>
      <c r="BS35" s="55"/>
      <c r="BT35" s="55"/>
      <c r="BU35" s="70"/>
      <c r="BV35" s="46"/>
      <c r="BW35" s="46"/>
      <c r="BX35" s="46"/>
      <c r="BY35" s="46"/>
      <c r="BZ35" s="46"/>
      <c r="CA35" s="46"/>
      <c r="CB35" s="46"/>
      <c r="CC35" s="46"/>
      <c r="CD35" s="46"/>
      <c r="CE35" s="46"/>
      <c r="CF35" s="46"/>
      <c r="CG35" s="46"/>
      <c r="CH35" s="46"/>
      <c r="CI35" s="46"/>
      <c r="CJ35" s="46"/>
      <c r="CK35" s="46"/>
      <c r="CL35" s="46"/>
      <c r="CM35" s="46"/>
      <c r="CN35" s="46"/>
      <c r="CO35" s="46"/>
      <c r="CP35" s="70"/>
      <c r="CQ35" s="55"/>
      <c r="CR35" s="55"/>
      <c r="CS35" s="70"/>
      <c r="CT35" s="46"/>
      <c r="CU35" s="46"/>
      <c r="CV35" s="46"/>
      <c r="CW35" s="46"/>
      <c r="CX35" s="46"/>
      <c r="CY35" s="46"/>
      <c r="CZ35" s="46"/>
      <c r="DA35" s="46"/>
      <c r="DB35" s="46"/>
      <c r="DC35" s="46"/>
      <c r="DD35" s="46"/>
      <c r="DE35" s="46"/>
      <c r="DF35" s="46"/>
      <c r="DG35" s="46"/>
      <c r="DH35" s="46"/>
      <c r="DI35" s="46"/>
      <c r="DJ35" s="46"/>
      <c r="DK35" s="46"/>
      <c r="DL35" s="46"/>
      <c r="DM35" s="46"/>
      <c r="DN35" s="70"/>
      <c r="DO35" s="55"/>
      <c r="DP35" s="55"/>
      <c r="DQ35" s="70"/>
      <c r="DR35" s="46"/>
      <c r="DS35" s="46"/>
      <c r="DT35" s="46"/>
      <c r="DU35" s="46"/>
      <c r="DV35" s="46"/>
      <c r="DW35" s="46"/>
      <c r="DX35" s="46"/>
      <c r="DY35" s="46"/>
      <c r="DZ35" s="46"/>
      <c r="EA35" s="46"/>
      <c r="EB35" s="46"/>
      <c r="EC35" s="46"/>
      <c r="ED35" s="46"/>
      <c r="EE35" s="46"/>
      <c r="EF35" s="46"/>
      <c r="EG35" s="46"/>
      <c r="EH35" s="46"/>
      <c r="EI35" s="46"/>
      <c r="EJ35" s="46"/>
      <c r="EK35" s="46"/>
      <c r="EL35" s="70"/>
      <c r="EM35" s="55"/>
      <c r="EN35" s="55"/>
      <c r="EO35" s="70"/>
      <c r="EP35" s="46"/>
      <c r="EQ35" s="46"/>
      <c r="ER35" s="46"/>
      <c r="ES35" s="46"/>
      <c r="ET35" s="46"/>
      <c r="EU35" s="46"/>
      <c r="EV35" s="46"/>
      <c r="EW35" s="46"/>
      <c r="EX35" s="46"/>
      <c r="EY35" s="46"/>
      <c r="EZ35" s="46"/>
      <c r="FA35" s="46"/>
      <c r="FB35" s="46"/>
      <c r="FC35" s="46"/>
      <c r="FD35" s="46"/>
      <c r="FE35" s="46"/>
      <c r="FF35" s="46"/>
      <c r="FG35" s="46"/>
      <c r="FH35" s="46"/>
      <c r="FI35" s="46"/>
      <c r="FJ35" s="70"/>
      <c r="FK35" s="55"/>
      <c r="FL35" s="55"/>
      <c r="FM35" s="70"/>
      <c r="FN35" s="46"/>
      <c r="FO35" s="46"/>
      <c r="FP35" s="46"/>
      <c r="FQ35" s="46"/>
      <c r="FR35" s="46"/>
      <c r="FS35" s="46"/>
      <c r="FT35" s="46"/>
      <c r="FU35" s="46"/>
      <c r="FV35" s="46"/>
      <c r="FW35" s="46"/>
      <c r="FX35" s="46"/>
      <c r="FY35" s="46"/>
      <c r="FZ35" s="46"/>
      <c r="GA35" s="46"/>
      <c r="GB35" s="46"/>
      <c r="GC35" s="46"/>
      <c r="GD35" s="46"/>
      <c r="GE35" s="46"/>
      <c r="GF35" s="46"/>
      <c r="GG35" s="46"/>
      <c r="GH35" s="70"/>
      <c r="GI35" s="55"/>
      <c r="GJ35" s="55"/>
      <c r="GK35" s="70"/>
      <c r="GL35" s="46"/>
      <c r="GM35" s="46"/>
      <c r="GN35" s="46"/>
      <c r="GO35" s="46"/>
      <c r="GP35" s="46"/>
      <c r="GQ35" s="46"/>
      <c r="GR35" s="46"/>
      <c r="GS35" s="46"/>
      <c r="GT35" s="46"/>
      <c r="GU35" s="46"/>
      <c r="GV35" s="46"/>
      <c r="GW35" s="46"/>
      <c r="GX35" s="46"/>
      <c r="GY35" s="46"/>
      <c r="GZ35" s="46"/>
      <c r="HA35" s="46"/>
      <c r="HB35" s="46"/>
      <c r="HC35" s="46"/>
      <c r="HD35" s="46"/>
      <c r="HE35" s="46"/>
      <c r="HF35" s="70"/>
      <c r="HG35" s="55"/>
      <c r="HH35" s="55"/>
      <c r="HI35" s="70"/>
      <c r="HJ35" s="46"/>
      <c r="HK35" s="46"/>
      <c r="HL35" s="46"/>
      <c r="HM35" s="46"/>
      <c r="HN35" s="46"/>
      <c r="HO35" s="46"/>
      <c r="HP35" s="46"/>
      <c r="HQ35" s="46"/>
      <c r="HR35" s="46"/>
      <c r="HS35" s="46"/>
      <c r="HT35" s="46"/>
      <c r="HU35" s="46"/>
      <c r="HV35" s="46"/>
      <c r="HW35" s="46"/>
      <c r="HX35" s="46"/>
      <c r="HY35" s="46"/>
      <c r="HZ35" s="46"/>
      <c r="IA35" s="46"/>
      <c r="IB35" s="46"/>
      <c r="IC35" s="46"/>
      <c r="ID35" s="70"/>
      <c r="IE35" s="55"/>
      <c r="IF35" s="55"/>
      <c r="IG35" s="70"/>
      <c r="IH35" s="46"/>
      <c r="II35" s="46"/>
      <c r="IJ35" s="46"/>
      <c r="IK35" s="46"/>
      <c r="IL35" s="46"/>
      <c r="IM35" s="46"/>
      <c r="IN35" s="46"/>
      <c r="IO35" s="46"/>
      <c r="IP35" s="46"/>
      <c r="IQ35" s="46"/>
      <c r="IR35" s="46"/>
      <c r="IS35" s="46"/>
      <c r="IT35" s="46"/>
      <c r="IU35" s="46"/>
      <c r="IV35" s="46"/>
      <c r="IW35" s="46"/>
      <c r="IX35" s="46"/>
      <c r="IY35" s="46"/>
      <c r="IZ35" s="46"/>
      <c r="JA35" s="46"/>
      <c r="JB35" s="70"/>
      <c r="JC35" s="55"/>
      <c r="JD35" s="55"/>
      <c r="JE35" s="70"/>
      <c r="JF35" s="46"/>
      <c r="JG35" s="46"/>
      <c r="JH35" s="46"/>
      <c r="JI35" s="46"/>
      <c r="JJ35" s="46"/>
      <c r="JK35" s="46"/>
      <c r="JL35" s="46"/>
      <c r="JM35" s="46"/>
      <c r="JN35" s="46"/>
      <c r="JO35" s="46"/>
      <c r="JP35" s="46"/>
      <c r="JQ35" s="46"/>
      <c r="JR35" s="46"/>
      <c r="JS35" s="46"/>
      <c r="JT35" s="46"/>
      <c r="JU35" s="46"/>
      <c r="JV35" s="46"/>
      <c r="JW35" s="46"/>
      <c r="JX35" s="46"/>
      <c r="JY35" s="46"/>
      <c r="JZ35" s="70"/>
      <c r="KA35" s="55"/>
      <c r="KB35" s="55"/>
      <c r="KC35" s="70"/>
      <c r="KD35" s="46"/>
      <c r="KE35" s="46"/>
      <c r="KF35" s="46"/>
      <c r="KG35" s="46"/>
      <c r="KH35" s="46"/>
      <c r="KI35" s="46"/>
      <c r="KJ35" s="46"/>
      <c r="KK35" s="46"/>
      <c r="KL35" s="46"/>
      <c r="KM35" s="46"/>
      <c r="KN35" s="46"/>
      <c r="KO35" s="46"/>
      <c r="KP35" s="46"/>
      <c r="KQ35" s="46"/>
      <c r="KR35" s="46"/>
      <c r="KS35" s="46"/>
      <c r="KT35" s="46"/>
      <c r="KU35" s="46"/>
      <c r="KV35" s="46"/>
      <c r="KW35" s="46"/>
      <c r="KX35" s="70"/>
      <c r="KY35" s="55"/>
      <c r="KZ35" s="55"/>
      <c r="LA35" s="70"/>
      <c r="LB35" s="46"/>
      <c r="LC35" s="46"/>
      <c r="LD35" s="46"/>
      <c r="LE35" s="46"/>
      <c r="LF35" s="46"/>
      <c r="LG35" s="46"/>
      <c r="LH35" s="46"/>
      <c r="LI35" s="46"/>
      <c r="LJ35" s="46"/>
      <c r="LK35" s="46"/>
      <c r="LL35" s="46"/>
      <c r="LM35" s="46"/>
      <c r="LN35" s="46"/>
      <c r="LO35" s="46"/>
      <c r="LP35" s="46"/>
      <c r="LQ35" s="46"/>
      <c r="LR35" s="46"/>
      <c r="LS35" s="46"/>
      <c r="LT35" s="46"/>
      <c r="LU35" s="46"/>
      <c r="LV35" s="70"/>
      <c r="LW35" s="55"/>
      <c r="LX35" s="55"/>
      <c r="LY35" s="70"/>
      <c r="LZ35" s="46"/>
      <c r="MA35" s="46"/>
      <c r="MB35" s="46"/>
      <c r="MC35" s="46"/>
      <c r="MD35" s="46"/>
      <c r="ME35" s="46"/>
      <c r="MF35" s="46"/>
      <c r="MG35" s="46"/>
      <c r="MH35" s="46"/>
      <c r="MI35" s="46"/>
      <c r="MJ35" s="46"/>
      <c r="MK35" s="46"/>
      <c r="ML35" s="46"/>
      <c r="MM35" s="46"/>
      <c r="MN35" s="46"/>
      <c r="MO35" s="46"/>
      <c r="MP35" s="46"/>
      <c r="MQ35" s="46"/>
      <c r="MR35" s="46"/>
      <c r="MS35" s="46"/>
      <c r="MT35" s="70"/>
      <c r="MU35" s="55"/>
      <c r="MV35" s="55"/>
      <c r="MW35" s="70"/>
      <c r="MX35" s="46"/>
      <c r="MY35" s="46"/>
      <c r="MZ35" s="46"/>
      <c r="NA35" s="46"/>
      <c r="NB35" s="46"/>
      <c r="NC35" s="46"/>
      <c r="ND35" s="46"/>
      <c r="NE35" s="46"/>
      <c r="NF35" s="46"/>
      <c r="NG35" s="46"/>
      <c r="NH35" s="46"/>
      <c r="NI35" s="46"/>
      <c r="NJ35" s="46"/>
      <c r="NK35" s="46"/>
      <c r="NL35" s="46"/>
      <c r="NM35" s="46"/>
      <c r="NN35" s="46"/>
      <c r="NO35" s="46"/>
      <c r="NP35" s="46"/>
      <c r="NQ35" s="46"/>
      <c r="NR35" s="70"/>
      <c r="NS35" s="55"/>
      <c r="NT35" s="55"/>
      <c r="NU35" s="70"/>
      <c r="NV35" s="46"/>
      <c r="NW35" s="46"/>
      <c r="NX35" s="46"/>
      <c r="NY35" s="46"/>
      <c r="NZ35" s="46"/>
      <c r="OA35" s="46"/>
      <c r="OB35" s="46"/>
      <c r="OC35" s="46"/>
      <c r="OD35" s="46"/>
      <c r="OE35" s="46"/>
      <c r="OF35" s="46"/>
      <c r="OG35" s="46"/>
      <c r="OH35" s="46"/>
      <c r="OI35" s="46"/>
      <c r="OJ35" s="46"/>
      <c r="OK35" s="46"/>
      <c r="OL35" s="46"/>
      <c r="OM35" s="46"/>
      <c r="ON35" s="46"/>
      <c r="OO35" s="46"/>
      <c r="OP35" s="70"/>
      <c r="OQ35" s="55"/>
      <c r="OR35" s="55"/>
      <c r="OS35" s="70"/>
      <c r="OT35" s="46"/>
      <c r="OU35" s="46"/>
      <c r="OV35" s="46"/>
      <c r="OW35" s="46"/>
      <c r="OX35" s="46"/>
      <c r="OY35" s="46"/>
      <c r="OZ35" s="46"/>
      <c r="PA35" s="46"/>
      <c r="PB35" s="46"/>
      <c r="PC35" s="46"/>
      <c r="PD35" s="46"/>
      <c r="PE35" s="46"/>
      <c r="PF35" s="46"/>
      <c r="PG35" s="46"/>
      <c r="PH35" s="46"/>
      <c r="PI35" s="46"/>
      <c r="PJ35" s="46"/>
      <c r="PK35" s="46"/>
      <c r="PL35" s="46"/>
      <c r="PM35" s="46"/>
      <c r="PN35" s="70"/>
      <c r="PO35" s="55"/>
      <c r="PP35" s="55"/>
      <c r="PQ35" s="70"/>
      <c r="PR35" s="46"/>
      <c r="PS35" s="46"/>
      <c r="PT35" s="46"/>
      <c r="PU35" s="46"/>
      <c r="PV35" s="46"/>
      <c r="PW35" s="46"/>
      <c r="PX35" s="46"/>
      <c r="PY35" s="46"/>
      <c r="PZ35" s="46"/>
      <c r="QA35" s="46"/>
      <c r="QB35" s="46"/>
      <c r="QC35" s="46"/>
      <c r="QD35" s="46"/>
      <c r="QE35" s="46"/>
      <c r="QF35" s="46"/>
      <c r="QG35" s="46"/>
      <c r="QH35" s="46"/>
      <c r="QI35" s="46"/>
      <c r="QJ35" s="46"/>
      <c r="QK35" s="46"/>
      <c r="QL35" s="70"/>
      <c r="QM35" s="55"/>
      <c r="QN35" s="55"/>
      <c r="QO35" s="70"/>
      <c r="QP35" s="46"/>
      <c r="QQ35" s="46"/>
      <c r="QR35" s="46"/>
      <c r="QS35" s="46"/>
      <c r="QT35" s="46"/>
      <c r="QU35" s="46"/>
      <c r="QV35" s="46"/>
      <c r="QW35" s="46"/>
      <c r="QX35" s="46"/>
      <c r="QY35" s="46"/>
      <c r="QZ35" s="46"/>
      <c r="RA35" s="46"/>
      <c r="RB35" s="46"/>
      <c r="RC35" s="46"/>
      <c r="RD35" s="46"/>
      <c r="RE35" s="46"/>
      <c r="RF35" s="46"/>
      <c r="RG35" s="46"/>
      <c r="RH35" s="46"/>
      <c r="RI35" s="46"/>
      <c r="RJ35" s="70"/>
      <c r="RK35" s="55"/>
      <c r="RL35" s="55"/>
      <c r="RM35" s="70"/>
      <c r="RN35" s="46"/>
      <c r="RO35" s="46"/>
      <c r="RP35" s="46"/>
      <c r="RQ35" s="46"/>
      <c r="RR35" s="46"/>
      <c r="RS35" s="46"/>
      <c r="RT35" s="46"/>
      <c r="RU35" s="46"/>
      <c r="RV35" s="46"/>
      <c r="RW35" s="46"/>
      <c r="RX35" s="46"/>
      <c r="RY35" s="46"/>
      <c r="RZ35" s="46"/>
      <c r="SA35" s="46"/>
      <c r="SB35" s="46"/>
      <c r="SC35" s="46"/>
      <c r="SD35" s="46"/>
      <c r="SE35" s="46"/>
      <c r="SF35" s="46"/>
      <c r="SG35" s="46"/>
      <c r="SH35" s="70"/>
      <c r="SI35" s="55"/>
      <c r="SJ35" s="55"/>
      <c r="SK35" s="70"/>
      <c r="SL35" s="46"/>
      <c r="SM35" s="46"/>
      <c r="SN35" s="46"/>
      <c r="SO35" s="46"/>
      <c r="SP35" s="46"/>
      <c r="SQ35" s="46"/>
      <c r="SR35" s="46"/>
      <c r="SS35" s="46"/>
      <c r="ST35" s="46"/>
      <c r="SU35" s="46"/>
      <c r="SV35" s="46"/>
      <c r="SW35" s="46"/>
      <c r="SX35" s="46"/>
      <c r="SY35" s="46"/>
      <c r="SZ35" s="46"/>
      <c r="TA35" s="46"/>
      <c r="TB35" s="46"/>
      <c r="TC35" s="46"/>
      <c r="TD35" s="46"/>
      <c r="TE35" s="46"/>
      <c r="TF35" s="70"/>
      <c r="TG35" s="55"/>
      <c r="TH35" s="55"/>
      <c r="TI35" s="70"/>
      <c r="TJ35" s="46"/>
      <c r="TK35" s="46"/>
      <c r="TL35" s="46"/>
      <c r="TM35" s="46"/>
      <c r="TN35" s="46"/>
      <c r="TO35" s="46"/>
      <c r="TP35" s="46"/>
      <c r="TQ35" s="46"/>
      <c r="TR35" s="46"/>
      <c r="TS35" s="46"/>
      <c r="TT35" s="46"/>
      <c r="TU35" s="46"/>
      <c r="TV35" s="46"/>
      <c r="TW35" s="46"/>
      <c r="TX35" s="46"/>
      <c r="TY35" s="46"/>
      <c r="TZ35" s="46"/>
      <c r="UA35" s="46"/>
      <c r="UB35" s="46"/>
      <c r="UC35" s="46"/>
      <c r="UD35" s="70"/>
      <c r="UE35" s="55"/>
      <c r="UF35" s="55"/>
      <c r="UG35" s="70"/>
      <c r="UH35" s="46"/>
      <c r="UI35" s="46"/>
      <c r="UJ35" s="46"/>
      <c r="UK35" s="46"/>
      <c r="UL35" s="46"/>
      <c r="UM35" s="46"/>
      <c r="UN35" s="46"/>
      <c r="UO35" s="46"/>
      <c r="UP35" s="46"/>
      <c r="UQ35" s="46"/>
      <c r="UR35" s="46"/>
      <c r="US35" s="46"/>
      <c r="UT35" s="46"/>
      <c r="UU35" s="46"/>
      <c r="UV35" s="46"/>
      <c r="UW35" s="46"/>
      <c r="UX35" s="46"/>
      <c r="UY35" s="46"/>
      <c r="UZ35" s="46"/>
      <c r="VA35" s="46"/>
      <c r="VB35" s="70"/>
      <c r="VC35" s="55"/>
      <c r="VD35" s="55"/>
      <c r="VE35" s="70"/>
      <c r="VF35" s="46"/>
      <c r="VG35" s="46"/>
      <c r="VH35" s="46"/>
      <c r="VI35" s="46"/>
      <c r="VJ35" s="46"/>
      <c r="VK35" s="46"/>
      <c r="VL35" s="46"/>
      <c r="VM35" s="46"/>
      <c r="VN35" s="46"/>
      <c r="VO35" s="46"/>
      <c r="VP35" s="46"/>
      <c r="VQ35" s="46"/>
      <c r="VR35" s="46"/>
      <c r="VS35" s="46"/>
      <c r="VT35" s="46"/>
      <c r="VU35" s="46"/>
      <c r="VV35" s="46"/>
      <c r="VW35" s="46"/>
      <c r="VX35" s="46"/>
      <c r="VY35" s="46"/>
      <c r="VZ35" s="70"/>
      <c r="WA35" s="55"/>
      <c r="WB35" s="55"/>
      <c r="WC35" s="70"/>
      <c r="WD35" s="46"/>
      <c r="WE35" s="46"/>
      <c r="WF35" s="46"/>
      <c r="WG35" s="46"/>
      <c r="WH35" s="46"/>
      <c r="WI35" s="46"/>
      <c r="WJ35" s="46"/>
      <c r="WK35" s="46"/>
      <c r="WL35" s="46"/>
      <c r="WM35" s="46"/>
      <c r="WN35" s="46"/>
      <c r="WO35" s="46"/>
      <c r="WP35" s="46"/>
      <c r="WQ35" s="46"/>
      <c r="WR35" s="46"/>
      <c r="WS35" s="46"/>
      <c r="WT35" s="46"/>
      <c r="WU35" s="46"/>
      <c r="WV35" s="46"/>
      <c r="WW35" s="46"/>
      <c r="WX35" s="70"/>
      <c r="WY35" s="55"/>
      <c r="WZ35" s="55"/>
      <c r="XA35" s="70"/>
      <c r="XB35" s="46"/>
      <c r="XC35" s="46"/>
      <c r="XD35" s="46"/>
      <c r="XE35" s="46"/>
      <c r="XF35" s="46"/>
      <c r="XG35" s="46"/>
      <c r="XH35" s="46"/>
      <c r="XI35" s="46"/>
      <c r="XJ35" s="46"/>
      <c r="XK35" s="46"/>
      <c r="XL35" s="46"/>
      <c r="XM35" s="46"/>
      <c r="XN35" s="46"/>
      <c r="XO35" s="46"/>
      <c r="XP35" s="46"/>
      <c r="XQ35" s="46"/>
      <c r="XR35" s="46"/>
      <c r="XS35" s="46"/>
      <c r="XT35" s="46"/>
      <c r="XU35" s="46"/>
      <c r="XV35" s="70"/>
      <c r="XW35" s="55"/>
      <c r="XX35" s="55"/>
      <c r="XY35" s="70"/>
      <c r="XZ35" s="46"/>
      <c r="YA35" s="46"/>
      <c r="YB35" s="46"/>
      <c r="YC35" s="46"/>
      <c r="YD35" s="46"/>
      <c r="YE35" s="46"/>
      <c r="YF35" s="46"/>
      <c r="YG35" s="46"/>
      <c r="YH35" s="46"/>
      <c r="YI35" s="46"/>
      <c r="YJ35" s="46"/>
      <c r="YK35" s="46"/>
      <c r="YL35" s="46"/>
      <c r="YM35" s="46"/>
      <c r="YN35" s="46"/>
      <c r="YO35" s="46"/>
      <c r="YP35" s="46"/>
      <c r="YQ35" s="46"/>
      <c r="YR35" s="46"/>
      <c r="YS35" s="46"/>
      <c r="YT35" s="70"/>
      <c r="YU35" s="55"/>
      <c r="YV35" s="55"/>
      <c r="YW35" s="70"/>
      <c r="YX35" s="46"/>
      <c r="YY35" s="46"/>
      <c r="YZ35" s="46"/>
      <c r="ZA35" s="46"/>
      <c r="ZB35" s="46"/>
      <c r="ZC35" s="46"/>
      <c r="ZD35" s="46"/>
      <c r="ZE35" s="46"/>
      <c r="ZF35" s="46"/>
      <c r="ZG35" s="46"/>
      <c r="ZH35" s="46"/>
      <c r="ZI35" s="46"/>
      <c r="ZJ35" s="46"/>
      <c r="ZK35" s="46"/>
      <c r="ZL35" s="46"/>
      <c r="ZM35" s="46"/>
      <c r="ZN35" s="46"/>
      <c r="ZO35" s="46"/>
      <c r="ZP35" s="46"/>
      <c r="ZQ35" s="46"/>
      <c r="ZR35" s="70"/>
      <c r="ZS35" s="55"/>
      <c r="ZT35" s="55"/>
      <c r="ZU35" s="70"/>
      <c r="ZV35" s="46"/>
      <c r="ZW35" s="46"/>
      <c r="ZX35" s="46"/>
      <c r="ZY35" s="46"/>
      <c r="ZZ35" s="46"/>
      <c r="AAA35" s="46"/>
      <c r="AAB35" s="46"/>
      <c r="AAC35" s="46"/>
      <c r="AAD35" s="46"/>
      <c r="AAE35" s="46"/>
      <c r="AAF35" s="46"/>
      <c r="AAG35" s="46"/>
      <c r="AAH35" s="46"/>
      <c r="AAI35" s="46"/>
      <c r="AAJ35" s="46"/>
      <c r="AAK35" s="46"/>
      <c r="AAL35" s="46"/>
      <c r="AAM35" s="46"/>
      <c r="AAN35" s="46"/>
      <c r="AAO35" s="46"/>
      <c r="AAP35" s="70"/>
      <c r="AAQ35" s="55"/>
      <c r="AAR35" s="55"/>
      <c r="AAS35" s="70"/>
      <c r="AAT35" s="46"/>
      <c r="AAU35" s="46"/>
      <c r="AAV35" s="46"/>
      <c r="AAW35" s="46"/>
      <c r="AAX35" s="46"/>
      <c r="AAY35" s="46"/>
      <c r="AAZ35" s="46"/>
      <c r="ABA35" s="46"/>
      <c r="ABB35" s="46"/>
      <c r="ABC35" s="46"/>
      <c r="ABD35" s="46"/>
      <c r="ABE35" s="46"/>
      <c r="ABF35" s="46"/>
      <c r="ABG35" s="46"/>
      <c r="ABH35" s="46"/>
      <c r="ABI35" s="46"/>
      <c r="ABJ35" s="46"/>
      <c r="ABK35" s="46"/>
      <c r="ABL35" s="46"/>
      <c r="ABM35" s="46"/>
      <c r="ABN35" s="70"/>
      <c r="ABO35" s="55"/>
      <c r="ABP35" s="55"/>
      <c r="ABQ35" s="70"/>
      <c r="ABR35" s="46"/>
      <c r="ABS35" s="46"/>
      <c r="ABT35" s="46"/>
      <c r="ABU35" s="46"/>
      <c r="ABV35" s="46"/>
      <c r="ABW35" s="46"/>
      <c r="ABX35" s="46"/>
      <c r="ABY35" s="46"/>
      <c r="ABZ35" s="46"/>
      <c r="ACA35" s="46"/>
      <c r="ACB35" s="46"/>
      <c r="ACC35" s="46"/>
      <c r="ACD35" s="46"/>
      <c r="ACE35" s="46"/>
      <c r="ACF35" s="46"/>
      <c r="ACG35" s="46"/>
      <c r="ACH35" s="46"/>
      <c r="ACI35" s="46"/>
      <c r="ACJ35" s="46"/>
      <c r="ACK35" s="46"/>
      <c r="ACL35" s="70"/>
      <c r="ACM35" s="55"/>
      <c r="ACN35" s="55"/>
      <c r="ACO35" s="70"/>
      <c r="ACP35" s="46"/>
      <c r="ACQ35" s="46"/>
      <c r="ACR35" s="46"/>
      <c r="ACS35" s="46"/>
      <c r="ACT35" s="46"/>
      <c r="ACU35" s="46"/>
      <c r="ACV35" s="46"/>
      <c r="ACW35" s="46"/>
      <c r="ACX35" s="46"/>
      <c r="ACY35" s="46"/>
      <c r="ACZ35" s="46"/>
      <c r="ADA35" s="46"/>
      <c r="ADB35" s="46"/>
      <c r="ADC35" s="46"/>
      <c r="ADD35" s="46"/>
      <c r="ADE35" s="46"/>
      <c r="ADF35" s="46"/>
      <c r="ADG35" s="46"/>
      <c r="ADH35" s="46"/>
      <c r="ADI35" s="46"/>
      <c r="ADJ35" s="70"/>
      <c r="ADK35" s="55"/>
      <c r="ADL35" s="55"/>
      <c r="ADM35" s="70"/>
      <c r="ADN35" s="46"/>
      <c r="ADO35" s="46"/>
      <c r="ADP35" s="46"/>
      <c r="ADQ35" s="46"/>
      <c r="ADR35" s="46"/>
      <c r="ADS35" s="46"/>
      <c r="ADT35" s="46"/>
      <c r="ADU35" s="46"/>
      <c r="ADV35" s="46"/>
      <c r="ADW35" s="46"/>
      <c r="ADX35" s="46"/>
      <c r="ADY35" s="46"/>
      <c r="ADZ35" s="46"/>
      <c r="AEA35" s="46"/>
      <c r="AEB35" s="46"/>
      <c r="AEC35" s="46"/>
      <c r="AED35" s="46"/>
      <c r="AEE35" s="46"/>
      <c r="AEF35" s="46"/>
      <c r="AEG35" s="46"/>
      <c r="AEH35" s="70"/>
      <c r="AEI35" s="55"/>
      <c r="AEJ35" s="55"/>
      <c r="AEK35" s="70"/>
      <c r="AEL35" s="46"/>
      <c r="AEM35" s="46"/>
      <c r="AEN35" s="46"/>
      <c r="AEO35" s="46"/>
      <c r="AEP35" s="46"/>
      <c r="AEQ35" s="46"/>
      <c r="AER35" s="46"/>
      <c r="AES35" s="46"/>
      <c r="AET35" s="46"/>
      <c r="AEU35" s="46"/>
      <c r="AEV35" s="46"/>
      <c r="AEW35" s="46"/>
      <c r="AEX35" s="46"/>
      <c r="AEY35" s="46"/>
      <c r="AEZ35" s="46"/>
      <c r="AFA35" s="46"/>
      <c r="AFB35" s="46"/>
      <c r="AFC35" s="46"/>
      <c r="AFD35" s="46"/>
      <c r="AFE35" s="46"/>
      <c r="AFF35" s="70"/>
      <c r="AFG35" s="55"/>
      <c r="AFH35" s="55"/>
      <c r="AFI35" s="70"/>
      <c r="AFJ35" s="46"/>
      <c r="AFK35" s="46"/>
      <c r="AFL35" s="46"/>
      <c r="AFM35" s="46"/>
      <c r="AFN35" s="46"/>
      <c r="AFO35" s="46"/>
      <c r="AFP35" s="46"/>
      <c r="AFQ35" s="46"/>
      <c r="AFR35" s="46"/>
      <c r="AFS35" s="46"/>
      <c r="AFT35" s="46"/>
      <c r="AFU35" s="46"/>
      <c r="AFV35" s="46"/>
      <c r="AFW35" s="46"/>
      <c r="AFX35" s="46"/>
      <c r="AFY35" s="46"/>
      <c r="AFZ35" s="46"/>
      <c r="AGA35" s="46"/>
      <c r="AGB35" s="46"/>
      <c r="AGC35" s="46"/>
      <c r="AGD35" s="70"/>
      <c r="AGE35" s="55"/>
      <c r="AGF35" s="55"/>
      <c r="AGG35" s="70"/>
      <c r="AGH35" s="46"/>
      <c r="AGI35" s="46"/>
      <c r="AGJ35" s="46"/>
      <c r="AGK35" s="46"/>
      <c r="AGL35" s="46"/>
      <c r="AGM35" s="46"/>
      <c r="AGN35" s="46"/>
      <c r="AGO35" s="46"/>
      <c r="AGP35" s="46"/>
      <c r="AGQ35" s="46"/>
      <c r="AGR35" s="46"/>
      <c r="AGS35" s="46"/>
      <c r="AGT35" s="46"/>
      <c r="AGU35" s="46"/>
      <c r="AGV35" s="46"/>
      <c r="AGW35" s="46"/>
      <c r="AGX35" s="46"/>
      <c r="AGY35" s="46"/>
      <c r="AGZ35" s="46"/>
      <c r="AHA35" s="46"/>
      <c r="AHB35" s="70"/>
      <c r="AHC35" s="55"/>
      <c r="AHD35" s="55"/>
      <c r="AHE35" s="70"/>
      <c r="AHF35" s="46"/>
      <c r="AHG35" s="46"/>
      <c r="AHH35" s="46"/>
      <c r="AHI35" s="46"/>
      <c r="AHJ35" s="46"/>
      <c r="AHK35" s="46"/>
      <c r="AHL35" s="46"/>
      <c r="AHM35" s="46"/>
      <c r="AHN35" s="46"/>
      <c r="AHO35" s="46"/>
      <c r="AHP35" s="46"/>
      <c r="AHQ35" s="46"/>
      <c r="AHR35" s="46"/>
      <c r="AHS35" s="46"/>
      <c r="AHT35" s="46"/>
      <c r="AHU35" s="46"/>
      <c r="AHV35" s="46"/>
      <c r="AHW35" s="46"/>
      <c r="AHX35" s="46"/>
      <c r="AHY35" s="46"/>
      <c r="AHZ35" s="70"/>
      <c r="AIA35" s="55"/>
      <c r="AIB35" s="55"/>
      <c r="AIC35" s="70"/>
      <c r="AID35" s="46"/>
      <c r="AIE35" s="46"/>
      <c r="AIF35" s="46"/>
      <c r="AIG35" s="46"/>
      <c r="AIH35" s="46"/>
      <c r="AII35" s="46"/>
      <c r="AIJ35" s="46"/>
      <c r="AIK35" s="46"/>
      <c r="AIL35" s="46"/>
      <c r="AIM35" s="46"/>
      <c r="AIN35" s="46"/>
      <c r="AIO35" s="46"/>
      <c r="AIP35" s="46"/>
      <c r="AIQ35" s="46"/>
      <c r="AIR35" s="46"/>
      <c r="AIS35" s="46"/>
      <c r="AIT35" s="46"/>
      <c r="AIU35" s="46"/>
      <c r="AIV35" s="46"/>
      <c r="AIW35" s="46"/>
      <c r="AIX35" s="70"/>
      <c r="AIY35" s="55"/>
      <c r="AIZ35" s="55"/>
      <c r="AJA35" s="70"/>
      <c r="AJB35" s="46"/>
      <c r="AJC35" s="46"/>
      <c r="AJD35" s="46"/>
      <c r="AJE35" s="46"/>
      <c r="AJF35" s="46"/>
      <c r="AJG35" s="46"/>
      <c r="AJH35" s="46"/>
      <c r="AJI35" s="46"/>
      <c r="AJJ35" s="46"/>
      <c r="AJK35" s="46"/>
      <c r="AJL35" s="46"/>
      <c r="AJM35" s="46"/>
      <c r="AJN35" s="46"/>
      <c r="AJO35" s="46"/>
      <c r="AJP35" s="46"/>
      <c r="AJQ35" s="46"/>
      <c r="AJR35" s="46"/>
      <c r="AJS35" s="46"/>
      <c r="AJT35" s="46"/>
      <c r="AJU35" s="46"/>
      <c r="AJV35" s="70"/>
      <c r="AJW35" s="55"/>
      <c r="AJX35" s="55"/>
      <c r="AJY35" s="70"/>
      <c r="AJZ35" s="46"/>
      <c r="AKA35" s="46"/>
      <c r="AKB35" s="46"/>
      <c r="AKC35" s="46"/>
      <c r="AKD35" s="46"/>
      <c r="AKE35" s="46"/>
      <c r="AKF35" s="46"/>
      <c r="AKG35" s="46"/>
      <c r="AKH35" s="46"/>
      <c r="AKI35" s="46"/>
      <c r="AKJ35" s="46"/>
      <c r="AKK35" s="46"/>
      <c r="AKL35" s="46"/>
      <c r="AKM35" s="46"/>
      <c r="AKN35" s="46"/>
      <c r="AKO35" s="46"/>
      <c r="AKP35" s="46"/>
      <c r="AKQ35" s="46"/>
      <c r="AKR35" s="46"/>
      <c r="AKS35" s="46"/>
      <c r="AKT35" s="70"/>
      <c r="AKU35" s="55"/>
      <c r="AKV35" s="55"/>
      <c r="AKW35" s="70"/>
      <c r="AKX35" s="46"/>
      <c r="AKY35" s="46"/>
      <c r="AKZ35" s="46"/>
      <c r="ALA35" s="46"/>
      <c r="ALB35" s="46"/>
      <c r="ALC35" s="46"/>
      <c r="ALD35" s="46"/>
      <c r="ALE35" s="46"/>
      <c r="ALF35" s="46"/>
      <c r="ALG35" s="46"/>
      <c r="ALH35" s="46"/>
      <c r="ALI35" s="46"/>
      <c r="ALJ35" s="46"/>
      <c r="ALK35" s="46"/>
      <c r="ALL35" s="46"/>
      <c r="ALM35" s="46"/>
      <c r="ALN35" s="46"/>
      <c r="ALO35" s="46"/>
      <c r="ALP35" s="46"/>
      <c r="ALQ35" s="46"/>
      <c r="ALR35" s="70"/>
      <c r="ALS35" s="55"/>
      <c r="ALT35" s="55"/>
      <c r="ALU35" s="70"/>
      <c r="ALV35" s="46"/>
      <c r="ALW35" s="46"/>
      <c r="ALX35" s="46"/>
      <c r="ALY35" s="46"/>
      <c r="ALZ35" s="46"/>
      <c r="AMA35" s="46"/>
      <c r="AMB35" s="46"/>
      <c r="AMC35" s="46"/>
      <c r="AMD35" s="46"/>
      <c r="AME35" s="46"/>
      <c r="AMF35" s="46"/>
      <c r="AMG35" s="46"/>
      <c r="AMH35" s="46"/>
      <c r="AMI35" s="46"/>
      <c r="AMJ35" s="46"/>
      <c r="AMK35" s="46"/>
      <c r="AML35" s="46"/>
      <c r="AMM35" s="46"/>
      <c r="AMN35" s="46"/>
      <c r="AMO35" s="46"/>
      <c r="AMP35" s="70"/>
      <c r="AMQ35" s="55"/>
      <c r="AMR35" s="55"/>
      <c r="AMS35" s="70"/>
      <c r="AMT35" s="46"/>
      <c r="AMU35" s="46"/>
      <c r="AMV35" s="46"/>
      <c r="AMW35" s="46"/>
      <c r="AMX35" s="46"/>
      <c r="AMY35" s="46"/>
      <c r="AMZ35" s="46"/>
      <c r="ANA35" s="46"/>
      <c r="ANB35" s="46"/>
      <c r="ANC35" s="46"/>
      <c r="AND35" s="46"/>
      <c r="ANE35" s="46"/>
      <c r="ANF35" s="46"/>
      <c r="ANG35" s="46"/>
      <c r="ANH35" s="46"/>
      <c r="ANI35" s="46"/>
      <c r="ANJ35" s="46"/>
      <c r="ANK35" s="46"/>
      <c r="ANL35" s="46"/>
      <c r="ANM35" s="46"/>
      <c r="ANN35" s="70"/>
      <c r="ANO35" s="55"/>
      <c r="ANP35" s="55"/>
      <c r="ANQ35" s="70"/>
      <c r="ANR35" s="46"/>
      <c r="ANS35" s="46"/>
      <c r="ANT35" s="46"/>
      <c r="ANU35" s="46"/>
      <c r="ANV35" s="46"/>
      <c r="ANW35" s="46"/>
      <c r="ANX35" s="46"/>
      <c r="ANY35" s="46"/>
      <c r="ANZ35" s="46"/>
      <c r="AOA35" s="46"/>
      <c r="AOB35" s="46"/>
      <c r="AOC35" s="46"/>
      <c r="AOD35" s="46"/>
      <c r="AOE35" s="46"/>
      <c r="AOF35" s="46"/>
      <c r="AOG35" s="46"/>
      <c r="AOH35" s="46"/>
      <c r="AOI35" s="46"/>
      <c r="AOJ35" s="46"/>
      <c r="AOK35" s="46"/>
      <c r="AOL35" s="70"/>
      <c r="AOM35" s="55"/>
      <c r="AON35" s="55"/>
      <c r="AOO35" s="70"/>
      <c r="AOP35" s="46"/>
      <c r="AOQ35" s="46"/>
      <c r="AOR35" s="46"/>
      <c r="AOS35" s="46"/>
      <c r="AOT35" s="46"/>
      <c r="AOU35" s="46"/>
      <c r="AOV35" s="46"/>
      <c r="AOW35" s="46"/>
      <c r="AOX35" s="46"/>
      <c r="AOY35" s="46"/>
      <c r="AOZ35" s="46"/>
      <c r="APA35" s="46"/>
      <c r="APB35" s="46"/>
      <c r="APC35" s="46"/>
      <c r="APD35" s="46"/>
      <c r="APE35" s="46"/>
      <c r="APF35" s="46"/>
      <c r="APG35" s="46"/>
      <c r="APH35" s="46"/>
      <c r="API35" s="46"/>
      <c r="APJ35" s="70"/>
      <c r="APK35" s="55"/>
      <c r="APL35" s="55"/>
      <c r="APM35" s="70"/>
      <c r="APN35" s="46"/>
      <c r="APO35" s="46"/>
      <c r="APP35" s="46"/>
      <c r="APQ35" s="46"/>
      <c r="APR35" s="46"/>
      <c r="APS35" s="46"/>
      <c r="APT35" s="46"/>
      <c r="APU35" s="46"/>
      <c r="APV35" s="46"/>
      <c r="APW35" s="46"/>
      <c r="APX35" s="46"/>
      <c r="APY35" s="46"/>
      <c r="APZ35" s="46"/>
      <c r="AQA35" s="46"/>
      <c r="AQB35" s="46"/>
      <c r="AQC35" s="46"/>
      <c r="AQD35" s="46"/>
      <c r="AQE35" s="46"/>
      <c r="AQF35" s="46"/>
      <c r="AQG35" s="46"/>
      <c r="AQH35" s="70"/>
      <c r="AQI35" s="55"/>
      <c r="AQJ35" s="55"/>
      <c r="AQK35" s="70"/>
      <c r="AQL35" s="46"/>
      <c r="AQM35" s="46"/>
      <c r="AQN35" s="46"/>
      <c r="AQO35" s="46"/>
      <c r="AQP35" s="46"/>
      <c r="AQQ35" s="46"/>
      <c r="AQR35" s="46"/>
      <c r="AQS35" s="46"/>
      <c r="AQT35" s="46"/>
      <c r="AQU35" s="46"/>
      <c r="AQV35" s="46"/>
      <c r="AQW35" s="46"/>
      <c r="AQX35" s="46"/>
      <c r="AQY35" s="46"/>
      <c r="AQZ35" s="46"/>
      <c r="ARA35" s="46"/>
      <c r="ARB35" s="46"/>
      <c r="ARC35" s="46"/>
      <c r="ARD35" s="46"/>
      <c r="ARE35" s="46"/>
      <c r="ARF35" s="70"/>
      <c r="ARG35" s="55"/>
      <c r="ARH35" s="55"/>
      <c r="ARI35" s="70"/>
      <c r="ARJ35" s="46"/>
      <c r="ARK35" s="46"/>
      <c r="ARL35" s="46"/>
      <c r="ARM35" s="46"/>
      <c r="ARN35" s="46"/>
      <c r="ARO35" s="46"/>
      <c r="ARP35" s="46"/>
      <c r="ARQ35" s="46"/>
      <c r="ARR35" s="46"/>
      <c r="ARS35" s="46"/>
      <c r="ART35" s="46"/>
      <c r="ARU35" s="46"/>
      <c r="ARV35" s="46"/>
      <c r="ARW35" s="46"/>
      <c r="ARX35" s="46"/>
      <c r="ARY35" s="46"/>
      <c r="ARZ35" s="46"/>
      <c r="ASA35" s="46"/>
      <c r="ASB35" s="46"/>
      <c r="ASC35" s="46"/>
      <c r="ASD35" s="70"/>
      <c r="ASE35" s="55"/>
      <c r="ASF35" s="55"/>
      <c r="ASG35" s="70"/>
      <c r="ASH35" s="46"/>
      <c r="ASI35" s="46"/>
      <c r="ASJ35" s="46"/>
      <c r="ASK35" s="46"/>
      <c r="ASL35" s="46"/>
      <c r="ASM35" s="46"/>
      <c r="ASN35" s="46"/>
      <c r="ASO35" s="46"/>
      <c r="ASP35" s="46"/>
      <c r="ASQ35" s="46"/>
      <c r="ASR35" s="46"/>
      <c r="ASS35" s="46"/>
      <c r="AST35" s="46"/>
      <c r="ASU35" s="46"/>
      <c r="ASV35" s="46"/>
      <c r="ASW35" s="46"/>
      <c r="ASX35" s="46"/>
      <c r="ASY35" s="46"/>
      <c r="ASZ35" s="46"/>
      <c r="ATA35" s="46"/>
      <c r="ATB35" s="70"/>
      <c r="ATC35" s="55"/>
      <c r="ATD35" s="55"/>
      <c r="ATE35" s="70"/>
      <c r="ATF35" s="46"/>
      <c r="ATG35" s="46"/>
      <c r="ATH35" s="46"/>
      <c r="ATI35" s="46"/>
      <c r="ATJ35" s="46"/>
      <c r="ATK35" s="46"/>
      <c r="ATL35" s="46"/>
      <c r="ATM35" s="46"/>
      <c r="ATN35" s="46"/>
      <c r="ATO35" s="46"/>
      <c r="ATP35" s="46"/>
      <c r="ATQ35" s="46"/>
      <c r="ATR35" s="46"/>
      <c r="ATS35" s="46"/>
      <c r="ATT35" s="46"/>
      <c r="ATU35" s="46"/>
      <c r="ATV35" s="46"/>
      <c r="ATW35" s="46"/>
      <c r="ATX35" s="46"/>
      <c r="ATY35" s="46"/>
      <c r="ATZ35" s="70"/>
      <c r="AUA35" s="55"/>
      <c r="AUB35" s="55"/>
      <c r="AUC35" s="70"/>
      <c r="AUD35" s="46"/>
      <c r="AUE35" s="46"/>
      <c r="AUF35" s="46"/>
      <c r="AUG35" s="46"/>
      <c r="AUH35" s="46"/>
      <c r="AUI35" s="46"/>
      <c r="AUJ35" s="46"/>
      <c r="AUK35" s="46"/>
      <c r="AUL35" s="46"/>
      <c r="AUM35" s="46"/>
      <c r="AUN35" s="46"/>
      <c r="AUO35" s="46"/>
      <c r="AUP35" s="46"/>
      <c r="AUQ35" s="46"/>
      <c r="AUR35" s="46"/>
      <c r="AUS35" s="46"/>
      <c r="AUT35" s="46"/>
      <c r="AUU35" s="46"/>
      <c r="AUV35" s="46"/>
      <c r="AUW35" s="46"/>
      <c r="AUX35" s="70"/>
      <c r="AUY35" s="55"/>
      <c r="AUZ35" s="55"/>
      <c r="AVA35" s="70"/>
      <c r="AVB35" s="46"/>
      <c r="AVC35" s="46"/>
      <c r="AVD35" s="46"/>
      <c r="AVE35" s="46"/>
      <c r="AVF35" s="46"/>
      <c r="AVG35" s="46"/>
      <c r="AVH35" s="46"/>
      <c r="AVI35" s="46"/>
      <c r="AVJ35" s="46"/>
      <c r="AVK35" s="46"/>
      <c r="AVL35" s="46"/>
      <c r="AVM35" s="46"/>
      <c r="AVN35" s="46"/>
      <c r="AVO35" s="46"/>
      <c r="AVP35" s="46"/>
      <c r="AVQ35" s="46"/>
      <c r="AVR35" s="46"/>
      <c r="AVS35" s="46"/>
      <c r="AVT35" s="46"/>
      <c r="AVU35" s="46"/>
      <c r="AVV35" s="70"/>
      <c r="AVW35" s="55"/>
      <c r="AVX35" s="55"/>
      <c r="AVY35" s="70"/>
      <c r="AVZ35" s="46"/>
      <c r="AWA35" s="46"/>
      <c r="AWB35" s="46"/>
      <c r="AWC35" s="46"/>
      <c r="AWD35" s="46"/>
      <c r="AWE35" s="46"/>
      <c r="AWF35" s="46"/>
      <c r="AWG35" s="46"/>
      <c r="AWH35" s="46"/>
      <c r="AWI35" s="46"/>
      <c r="AWJ35" s="46"/>
      <c r="AWK35" s="46"/>
      <c r="AWL35" s="46"/>
      <c r="AWM35" s="46"/>
      <c r="AWN35" s="46"/>
      <c r="AWO35" s="46"/>
      <c r="AWP35" s="46"/>
      <c r="AWQ35" s="46"/>
      <c r="AWR35" s="46"/>
      <c r="AWS35" s="46"/>
      <c r="AWT35" s="70"/>
      <c r="AWU35" s="55"/>
      <c r="AWV35" s="55"/>
      <c r="AWW35" s="70"/>
      <c r="AWX35" s="46"/>
      <c r="AWY35" s="46"/>
      <c r="AWZ35" s="46"/>
      <c r="AXA35" s="46"/>
      <c r="AXB35" s="46"/>
      <c r="AXC35" s="46"/>
      <c r="AXD35" s="46"/>
      <c r="AXE35" s="46"/>
      <c r="AXF35" s="46"/>
      <c r="AXG35" s="46"/>
      <c r="AXH35" s="46"/>
      <c r="AXI35" s="46"/>
      <c r="AXJ35" s="46"/>
      <c r="AXK35" s="46"/>
      <c r="AXL35" s="46"/>
      <c r="AXM35" s="46"/>
      <c r="AXN35" s="46"/>
      <c r="AXO35" s="46"/>
      <c r="AXP35" s="46"/>
      <c r="AXQ35" s="46"/>
      <c r="AXR35" s="70"/>
      <c r="AXS35" s="55"/>
      <c r="AXT35" s="55"/>
      <c r="AXU35" s="70"/>
      <c r="AXV35" s="46"/>
      <c r="AXW35" s="46"/>
      <c r="AXX35" s="46"/>
      <c r="AXY35" s="46"/>
      <c r="AXZ35" s="46"/>
      <c r="AYA35" s="46"/>
      <c r="AYB35" s="46"/>
      <c r="AYC35" s="46"/>
      <c r="AYD35" s="46"/>
      <c r="AYE35" s="46"/>
      <c r="AYF35" s="46"/>
      <c r="AYG35" s="46"/>
      <c r="AYH35" s="46"/>
      <c r="AYI35" s="46"/>
      <c r="AYJ35" s="46"/>
      <c r="AYK35" s="46"/>
      <c r="AYL35" s="46"/>
      <c r="AYM35" s="46"/>
      <c r="AYN35" s="46"/>
      <c r="AYO35" s="46"/>
      <c r="AYP35" s="70"/>
      <c r="AYQ35" s="55"/>
      <c r="AYR35" s="55"/>
      <c r="AYS35" s="70"/>
      <c r="AYT35" s="46"/>
      <c r="AYU35" s="46"/>
      <c r="AYV35" s="46"/>
      <c r="AYW35" s="46"/>
      <c r="AYX35" s="46"/>
      <c r="AYY35" s="46"/>
      <c r="AYZ35" s="46"/>
      <c r="AZA35" s="46"/>
      <c r="AZB35" s="46"/>
      <c r="AZC35" s="46"/>
      <c r="AZD35" s="46"/>
      <c r="AZE35" s="46"/>
      <c r="AZF35" s="46"/>
      <c r="AZG35" s="46"/>
      <c r="AZH35" s="46"/>
      <c r="AZI35" s="46"/>
      <c r="AZJ35" s="46"/>
      <c r="AZK35" s="46"/>
      <c r="AZL35" s="46"/>
      <c r="AZM35" s="46"/>
      <c r="AZN35" s="70"/>
      <c r="AZO35" s="55"/>
      <c r="AZP35" s="55"/>
      <c r="AZQ35" s="70"/>
      <c r="AZR35" s="46"/>
      <c r="AZS35" s="46"/>
      <c r="AZT35" s="46"/>
      <c r="AZU35" s="46"/>
      <c r="AZV35" s="46"/>
      <c r="AZW35" s="46"/>
      <c r="AZX35" s="46"/>
      <c r="AZY35" s="46"/>
      <c r="AZZ35" s="46"/>
      <c r="BAA35" s="46"/>
      <c r="BAB35" s="46"/>
      <c r="BAC35" s="46"/>
      <c r="BAD35" s="46"/>
      <c r="BAE35" s="46"/>
      <c r="BAF35" s="46"/>
      <c r="BAG35" s="46"/>
      <c r="BAH35" s="46"/>
      <c r="BAI35" s="46"/>
      <c r="BAJ35" s="46"/>
      <c r="BAK35" s="46"/>
      <c r="BAL35" s="70"/>
      <c r="BAM35" s="55"/>
      <c r="BAN35" s="55"/>
      <c r="BAO35" s="70"/>
      <c r="BAP35" s="46"/>
      <c r="BAQ35" s="46"/>
      <c r="BAR35" s="46"/>
      <c r="BAS35" s="46"/>
      <c r="BAT35" s="46"/>
      <c r="BAU35" s="46"/>
      <c r="BAV35" s="46"/>
      <c r="BAW35" s="46"/>
      <c r="BAX35" s="46"/>
      <c r="BAY35" s="46"/>
      <c r="BAZ35" s="46"/>
      <c r="BBA35" s="46"/>
      <c r="BBB35" s="46"/>
      <c r="BBC35" s="46"/>
      <c r="BBD35" s="46"/>
      <c r="BBE35" s="46"/>
      <c r="BBF35" s="46"/>
      <c r="BBG35" s="46"/>
      <c r="BBH35" s="46"/>
      <c r="BBI35" s="46"/>
      <c r="BBJ35" s="70"/>
      <c r="BBK35" s="55"/>
      <c r="BBL35" s="55"/>
      <c r="BBM35" s="70"/>
      <c r="BBN35" s="46"/>
      <c r="BBO35" s="46"/>
      <c r="BBP35" s="46"/>
      <c r="BBQ35" s="46"/>
      <c r="BBR35" s="46"/>
      <c r="BBS35" s="46"/>
      <c r="BBT35" s="46"/>
      <c r="BBU35" s="46"/>
      <c r="BBV35" s="46"/>
      <c r="BBW35" s="46"/>
      <c r="BBX35" s="46"/>
      <c r="BBY35" s="46"/>
      <c r="BBZ35" s="46"/>
      <c r="BCA35" s="46"/>
      <c r="BCB35" s="46"/>
      <c r="BCC35" s="46"/>
      <c r="BCD35" s="46"/>
      <c r="BCE35" s="46"/>
      <c r="BCF35" s="46"/>
      <c r="BCG35" s="46"/>
      <c r="BCH35" s="70"/>
      <c r="BCI35" s="55"/>
      <c r="BCJ35" s="55"/>
      <c r="BCK35" s="70"/>
      <c r="BCL35" s="46"/>
      <c r="BCM35" s="46"/>
      <c r="BCN35" s="46"/>
      <c r="BCO35" s="46"/>
      <c r="BCP35" s="46"/>
      <c r="BCQ35" s="46"/>
      <c r="BCR35" s="46"/>
      <c r="BCS35" s="46"/>
      <c r="BCT35" s="46"/>
      <c r="BCU35" s="46"/>
      <c r="BCV35" s="46"/>
      <c r="BCW35" s="46"/>
      <c r="BCX35" s="46"/>
      <c r="BCY35" s="46"/>
      <c r="BCZ35" s="46"/>
      <c r="BDA35" s="46"/>
      <c r="BDB35" s="46"/>
      <c r="BDC35" s="46"/>
      <c r="BDD35" s="46"/>
      <c r="BDE35" s="46"/>
      <c r="BDF35" s="70"/>
      <c r="BDG35" s="55"/>
      <c r="BDH35" s="55"/>
      <c r="BDI35" s="70"/>
      <c r="BDJ35" s="46"/>
      <c r="BDK35" s="46"/>
      <c r="BDL35" s="46"/>
      <c r="BDM35" s="46"/>
      <c r="BDN35" s="46"/>
      <c r="BDO35" s="46"/>
      <c r="BDP35" s="46"/>
      <c r="BDQ35" s="46"/>
      <c r="BDR35" s="46"/>
      <c r="BDS35" s="46"/>
      <c r="BDT35" s="46"/>
      <c r="BDU35" s="46"/>
      <c r="BDV35" s="46"/>
      <c r="BDW35" s="46"/>
      <c r="BDX35" s="46"/>
      <c r="BDY35" s="46"/>
      <c r="BDZ35" s="46"/>
      <c r="BEA35" s="46"/>
      <c r="BEB35" s="46"/>
      <c r="BEC35" s="46"/>
      <c r="BED35" s="70"/>
      <c r="BEE35" s="55"/>
      <c r="BEF35" s="55"/>
      <c r="BEG35" s="70"/>
      <c r="BEH35" s="46"/>
      <c r="BEI35" s="46"/>
      <c r="BEJ35" s="46"/>
      <c r="BEK35" s="46"/>
      <c r="BEL35" s="46"/>
      <c r="BEM35" s="46"/>
      <c r="BEN35" s="46"/>
      <c r="BEO35" s="46"/>
      <c r="BEP35" s="46"/>
      <c r="BEQ35" s="46"/>
      <c r="BER35" s="46"/>
      <c r="BES35" s="46"/>
      <c r="BET35" s="46"/>
      <c r="BEU35" s="46"/>
      <c r="BEV35" s="46"/>
      <c r="BEW35" s="46"/>
      <c r="BEX35" s="46"/>
      <c r="BEY35" s="46"/>
      <c r="BEZ35" s="46"/>
      <c r="BFA35" s="46"/>
      <c r="BFB35" s="70"/>
      <c r="BFC35" s="55"/>
      <c r="BFD35" s="55"/>
      <c r="BFE35" s="70"/>
      <c r="BFF35" s="46"/>
      <c r="BFG35" s="46"/>
      <c r="BFH35" s="46"/>
      <c r="BFI35" s="46"/>
      <c r="BFJ35" s="46"/>
      <c r="BFK35" s="46"/>
      <c r="BFL35" s="46"/>
      <c r="BFM35" s="46"/>
      <c r="BFN35" s="46"/>
      <c r="BFO35" s="46"/>
      <c r="BFP35" s="46"/>
      <c r="BFQ35" s="46"/>
      <c r="BFR35" s="46"/>
      <c r="BFS35" s="46"/>
      <c r="BFT35" s="46"/>
      <c r="BFU35" s="46"/>
      <c r="BFV35" s="46"/>
      <c r="BFW35" s="46"/>
      <c r="BFX35" s="46"/>
      <c r="BFY35" s="46"/>
      <c r="BFZ35" s="70"/>
      <c r="BGA35" s="55"/>
      <c r="BGB35" s="55"/>
      <c r="BGC35" s="70"/>
      <c r="BGD35" s="46"/>
      <c r="BGE35" s="46"/>
      <c r="BGF35" s="46"/>
      <c r="BGG35" s="46"/>
      <c r="BGH35" s="46"/>
      <c r="BGI35" s="46"/>
      <c r="BGJ35" s="46"/>
      <c r="BGK35" s="46"/>
      <c r="BGL35" s="46"/>
      <c r="BGM35" s="46"/>
      <c r="BGN35" s="46"/>
      <c r="BGO35" s="46"/>
      <c r="BGP35" s="46"/>
      <c r="BGQ35" s="46"/>
      <c r="BGR35" s="46"/>
      <c r="BGS35" s="46"/>
      <c r="BGT35" s="46"/>
      <c r="BGU35" s="46"/>
      <c r="BGV35" s="46"/>
      <c r="BGW35" s="46"/>
      <c r="BGX35" s="70"/>
      <c r="BGY35" s="55"/>
      <c r="BGZ35" s="55"/>
      <c r="BHA35" s="70"/>
      <c r="BHB35" s="46"/>
      <c r="BHC35" s="46"/>
      <c r="BHD35" s="46"/>
      <c r="BHE35" s="46"/>
      <c r="BHF35" s="46"/>
      <c r="BHG35" s="46"/>
      <c r="BHH35" s="46"/>
      <c r="BHI35" s="46"/>
      <c r="BHJ35" s="46"/>
      <c r="BHK35" s="46"/>
      <c r="BHL35" s="46"/>
      <c r="BHM35" s="46"/>
      <c r="BHN35" s="46"/>
      <c r="BHO35" s="46"/>
      <c r="BHP35" s="46"/>
      <c r="BHQ35" s="46"/>
      <c r="BHR35" s="46"/>
      <c r="BHS35" s="46"/>
      <c r="BHT35" s="46"/>
      <c r="BHU35" s="46"/>
      <c r="BHV35" s="70"/>
      <c r="BHW35" s="55"/>
      <c r="BHX35" s="55"/>
      <c r="BHY35" s="70"/>
      <c r="BHZ35" s="46"/>
      <c r="BIA35" s="46"/>
      <c r="BIB35" s="46"/>
      <c r="BIC35" s="46"/>
      <c r="BID35" s="46"/>
      <c r="BIE35" s="46"/>
      <c r="BIF35" s="46"/>
      <c r="BIG35" s="46"/>
      <c r="BIH35" s="46"/>
      <c r="BII35" s="46"/>
      <c r="BIJ35" s="46"/>
      <c r="BIK35" s="46"/>
      <c r="BIL35" s="46"/>
      <c r="BIM35" s="46"/>
      <c r="BIN35" s="46"/>
      <c r="BIO35" s="46"/>
      <c r="BIP35" s="46"/>
      <c r="BIQ35" s="46"/>
      <c r="BIR35" s="46"/>
      <c r="BIS35" s="46"/>
      <c r="BIT35" s="70"/>
      <c r="BIU35" s="55"/>
      <c r="BIV35" s="55"/>
      <c r="BIW35" s="70"/>
      <c r="BIX35" s="46"/>
      <c r="BIY35" s="46"/>
      <c r="BIZ35" s="46"/>
      <c r="BJA35" s="46"/>
      <c r="BJB35" s="46"/>
      <c r="BJC35" s="46"/>
      <c r="BJD35" s="46"/>
      <c r="BJE35" s="46"/>
      <c r="BJF35" s="46"/>
      <c r="BJG35" s="46"/>
      <c r="BJH35" s="46"/>
      <c r="BJI35" s="46"/>
      <c r="BJJ35" s="46"/>
      <c r="BJK35" s="46"/>
      <c r="BJL35" s="46"/>
      <c r="BJM35" s="46"/>
      <c r="BJN35" s="46"/>
      <c r="BJO35" s="46"/>
      <c r="BJP35" s="46"/>
      <c r="BJQ35" s="46"/>
      <c r="BJR35" s="70"/>
      <c r="BJS35" s="55"/>
      <c r="BJT35" s="55"/>
      <c r="BJU35" s="70"/>
      <c r="BJV35" s="46"/>
      <c r="BJW35" s="46"/>
      <c r="BJX35" s="46"/>
      <c r="BJY35" s="46"/>
      <c r="BJZ35" s="46"/>
      <c r="BKA35" s="46"/>
      <c r="BKB35" s="46"/>
      <c r="BKC35" s="46"/>
      <c r="BKD35" s="46"/>
      <c r="BKE35" s="46"/>
      <c r="BKF35" s="46"/>
      <c r="BKG35" s="46"/>
      <c r="BKH35" s="46"/>
      <c r="BKI35" s="46"/>
      <c r="BKJ35" s="46"/>
      <c r="BKK35" s="46"/>
      <c r="BKL35" s="46"/>
      <c r="BKM35" s="46"/>
      <c r="BKN35" s="46"/>
      <c r="BKO35" s="46"/>
      <c r="BKP35" s="70"/>
      <c r="BKQ35" s="55"/>
      <c r="BKR35" s="55"/>
      <c r="BKS35" s="70"/>
      <c r="BKT35" s="46"/>
      <c r="BKU35" s="46"/>
      <c r="BKV35" s="46"/>
      <c r="BKW35" s="46"/>
      <c r="BKX35" s="46"/>
      <c r="BKY35" s="46"/>
      <c r="BKZ35" s="46"/>
      <c r="BLA35" s="46"/>
      <c r="BLB35" s="46"/>
      <c r="BLC35" s="46"/>
      <c r="BLD35" s="46"/>
      <c r="BLE35" s="46"/>
      <c r="BLF35" s="46"/>
      <c r="BLG35" s="46"/>
      <c r="BLH35" s="46"/>
      <c r="BLI35" s="46"/>
      <c r="BLJ35" s="46"/>
      <c r="BLK35" s="46"/>
      <c r="BLL35" s="46"/>
      <c r="BLM35" s="46"/>
      <c r="BLN35" s="70"/>
      <c r="BLO35" s="55"/>
      <c r="BLP35" s="55"/>
      <c r="BLQ35" s="70"/>
      <c r="BLR35" s="46"/>
      <c r="BLS35" s="46"/>
      <c r="BLT35" s="46"/>
      <c r="BLU35" s="46"/>
      <c r="BLV35" s="46"/>
      <c r="BLW35" s="46"/>
      <c r="BLX35" s="46"/>
      <c r="BLY35" s="46"/>
      <c r="BLZ35" s="46"/>
      <c r="BMA35" s="46"/>
      <c r="BMB35" s="46"/>
      <c r="BMC35" s="46"/>
      <c r="BMD35" s="46"/>
      <c r="BME35" s="46"/>
      <c r="BMF35" s="46"/>
      <c r="BMG35" s="46"/>
      <c r="BMH35" s="46"/>
      <c r="BMI35" s="46"/>
      <c r="BMJ35" s="46"/>
      <c r="BMK35" s="46"/>
      <c r="BML35" s="70"/>
      <c r="BMM35" s="55"/>
      <c r="BMN35" s="55"/>
      <c r="BMO35" s="70"/>
      <c r="BMP35" s="46"/>
      <c r="BMQ35" s="46"/>
      <c r="BMR35" s="46"/>
      <c r="BMS35" s="46"/>
      <c r="BMT35" s="46"/>
      <c r="BMU35" s="46"/>
      <c r="BMV35" s="46"/>
      <c r="BMW35" s="46"/>
      <c r="BMX35" s="46"/>
      <c r="BMY35" s="46"/>
      <c r="BMZ35" s="46"/>
      <c r="BNA35" s="46"/>
      <c r="BNB35" s="46"/>
      <c r="BNC35" s="46"/>
      <c r="BND35" s="46"/>
      <c r="BNE35" s="46"/>
      <c r="BNF35" s="46"/>
      <c r="BNG35" s="46"/>
      <c r="BNH35" s="46"/>
      <c r="BNI35" s="46"/>
      <c r="BNJ35" s="70"/>
      <c r="BNK35" s="55"/>
      <c r="BNL35" s="55"/>
      <c r="BNM35" s="70"/>
      <c r="BNN35" s="46"/>
      <c r="BNO35" s="46"/>
      <c r="BNP35" s="46"/>
      <c r="BNQ35" s="46"/>
      <c r="BNR35" s="46"/>
      <c r="BNS35" s="46"/>
      <c r="BNT35" s="46"/>
      <c r="BNU35" s="46"/>
      <c r="BNV35" s="46"/>
      <c r="BNW35" s="46"/>
      <c r="BNX35" s="46"/>
      <c r="BNY35" s="46"/>
      <c r="BNZ35" s="46"/>
      <c r="BOA35" s="46"/>
      <c r="BOB35" s="46"/>
      <c r="BOC35" s="46"/>
      <c r="BOD35" s="46"/>
      <c r="BOE35" s="46"/>
      <c r="BOF35" s="46"/>
      <c r="BOG35" s="46"/>
      <c r="BOH35" s="70"/>
      <c r="BOI35" s="55"/>
      <c r="BOJ35" s="55"/>
      <c r="BOK35" s="70"/>
      <c r="BOL35" s="46"/>
      <c r="BOM35" s="46"/>
      <c r="BON35" s="46"/>
      <c r="BOO35" s="46"/>
      <c r="BOP35" s="46"/>
      <c r="BOQ35" s="46"/>
      <c r="BOR35" s="46"/>
      <c r="BOS35" s="46"/>
      <c r="BOT35" s="46"/>
      <c r="BOU35" s="46"/>
      <c r="BOV35" s="46"/>
      <c r="BOW35" s="46"/>
      <c r="BOX35" s="46"/>
      <c r="BOY35" s="46"/>
      <c r="BOZ35" s="46"/>
      <c r="BPA35" s="46"/>
      <c r="BPB35" s="46"/>
      <c r="BPC35" s="46"/>
      <c r="BPD35" s="46"/>
      <c r="BPE35" s="46"/>
      <c r="BPF35" s="70"/>
      <c r="BPG35" s="55"/>
      <c r="BPH35" s="55"/>
      <c r="BPI35" s="70"/>
      <c r="BPJ35" s="46"/>
      <c r="BPK35" s="46"/>
      <c r="BPL35" s="46"/>
      <c r="BPM35" s="46"/>
      <c r="BPN35" s="46"/>
      <c r="BPO35" s="46"/>
      <c r="BPP35" s="46"/>
      <c r="BPQ35" s="46"/>
      <c r="BPR35" s="46"/>
      <c r="BPS35" s="46"/>
      <c r="BPT35" s="46"/>
      <c r="BPU35" s="46"/>
      <c r="BPV35" s="46"/>
      <c r="BPW35" s="46"/>
      <c r="BPX35" s="46"/>
      <c r="BPY35" s="46"/>
      <c r="BPZ35" s="46"/>
      <c r="BQA35" s="46"/>
      <c r="BQB35" s="46"/>
      <c r="BQC35" s="46"/>
      <c r="BQD35" s="70"/>
      <c r="BQE35" s="55"/>
      <c r="BQF35" s="55"/>
      <c r="BQG35" s="70"/>
      <c r="BQH35" s="46"/>
      <c r="BQI35" s="46"/>
      <c r="BQJ35" s="46"/>
      <c r="BQK35" s="46"/>
      <c r="BQL35" s="46"/>
      <c r="BQM35" s="46"/>
      <c r="BQN35" s="46"/>
      <c r="BQO35" s="46"/>
      <c r="BQP35" s="46"/>
      <c r="BQQ35" s="46"/>
      <c r="BQR35" s="46"/>
      <c r="BQS35" s="46"/>
      <c r="BQT35" s="46"/>
      <c r="BQU35" s="46"/>
      <c r="BQV35" s="46"/>
      <c r="BQW35" s="46"/>
      <c r="BQX35" s="46"/>
      <c r="BQY35" s="46"/>
      <c r="BQZ35" s="46"/>
      <c r="BRA35" s="46"/>
      <c r="BRB35" s="70"/>
      <c r="BRC35" s="55"/>
      <c r="BRD35" s="55"/>
      <c r="BRE35" s="70"/>
      <c r="BRF35" s="46"/>
      <c r="BRG35" s="46"/>
      <c r="BRH35" s="46"/>
      <c r="BRI35" s="46"/>
      <c r="BRJ35" s="46"/>
      <c r="BRK35" s="46"/>
      <c r="BRL35" s="46"/>
      <c r="BRM35" s="46"/>
      <c r="BRN35" s="46"/>
      <c r="BRO35" s="46"/>
      <c r="BRP35" s="46"/>
      <c r="BRQ35" s="46"/>
      <c r="BRR35" s="46"/>
      <c r="BRS35" s="46"/>
      <c r="BRT35" s="46"/>
      <c r="BRU35" s="46"/>
      <c r="BRV35" s="46"/>
      <c r="BRW35" s="46"/>
      <c r="BRX35" s="46"/>
      <c r="BRY35" s="46"/>
      <c r="BRZ35" s="70"/>
      <c r="BSA35" s="55"/>
      <c r="BSB35" s="55"/>
      <c r="BSC35" s="70"/>
      <c r="BSD35" s="46"/>
      <c r="BSE35" s="46"/>
      <c r="BSF35" s="46"/>
      <c r="BSG35" s="46"/>
      <c r="BSH35" s="46"/>
      <c r="BSI35" s="46"/>
      <c r="BSJ35" s="46"/>
      <c r="BSK35" s="46"/>
      <c r="BSL35" s="46"/>
      <c r="BSM35" s="46"/>
      <c r="BSN35" s="46"/>
      <c r="BSO35" s="46"/>
      <c r="BSP35" s="46"/>
      <c r="BSQ35" s="46"/>
      <c r="BSR35" s="46"/>
      <c r="BSS35" s="46"/>
      <c r="BST35" s="46"/>
      <c r="BSU35" s="46"/>
      <c r="BSV35" s="46"/>
      <c r="BSW35" s="46"/>
      <c r="BSX35" s="70"/>
      <c r="BSY35" s="55"/>
      <c r="BSZ35" s="55"/>
      <c r="BTA35" s="70"/>
      <c r="BTB35" s="46"/>
      <c r="BTC35" s="46"/>
      <c r="BTD35" s="46"/>
      <c r="BTE35" s="46"/>
      <c r="BTF35" s="46"/>
      <c r="BTG35" s="46"/>
      <c r="BTH35" s="46"/>
      <c r="BTI35" s="46"/>
      <c r="BTJ35" s="46"/>
      <c r="BTK35" s="46"/>
      <c r="BTL35" s="46"/>
      <c r="BTM35" s="46"/>
      <c r="BTN35" s="46"/>
      <c r="BTO35" s="46"/>
      <c r="BTP35" s="46"/>
      <c r="BTQ35" s="46"/>
      <c r="BTR35" s="46"/>
      <c r="BTS35" s="46"/>
      <c r="BTT35" s="46"/>
      <c r="BTU35" s="46"/>
      <c r="BTV35" s="70"/>
      <c r="BTW35" s="55"/>
      <c r="BTX35" s="55"/>
      <c r="BTY35" s="70"/>
      <c r="BTZ35" s="46"/>
      <c r="BUA35" s="46"/>
      <c r="BUB35" s="46"/>
      <c r="BUC35" s="46"/>
      <c r="BUD35" s="46"/>
      <c r="BUE35" s="46"/>
      <c r="BUF35" s="46"/>
      <c r="BUG35" s="46"/>
      <c r="BUH35" s="46"/>
      <c r="BUI35" s="46"/>
      <c r="BUJ35" s="46"/>
      <c r="BUK35" s="46"/>
      <c r="BUL35" s="46"/>
      <c r="BUM35" s="46"/>
      <c r="BUN35" s="46"/>
      <c r="BUO35" s="46"/>
      <c r="BUP35" s="46"/>
      <c r="BUQ35" s="46"/>
      <c r="BUR35" s="46"/>
      <c r="BUS35" s="46"/>
      <c r="BUT35" s="70"/>
      <c r="BUU35" s="55"/>
      <c r="BUV35" s="55"/>
      <c r="BUW35" s="70"/>
      <c r="BUX35" s="46"/>
      <c r="BUY35" s="46"/>
      <c r="BUZ35" s="46"/>
      <c r="BVA35" s="46"/>
      <c r="BVB35" s="46"/>
      <c r="BVC35" s="46"/>
      <c r="BVD35" s="46"/>
      <c r="BVE35" s="46"/>
      <c r="BVF35" s="46"/>
      <c r="BVG35" s="46"/>
      <c r="BVH35" s="46"/>
      <c r="BVI35" s="46"/>
      <c r="BVJ35" s="46"/>
      <c r="BVK35" s="46"/>
      <c r="BVL35" s="46"/>
      <c r="BVM35" s="46"/>
      <c r="BVN35" s="46"/>
      <c r="BVO35" s="46"/>
      <c r="BVP35" s="46"/>
      <c r="BVQ35" s="46"/>
      <c r="BVR35" s="70"/>
      <c r="BVS35" s="55"/>
      <c r="BVT35" s="55"/>
      <c r="BVU35" s="70"/>
      <c r="BVV35" s="46"/>
      <c r="BVW35" s="46"/>
      <c r="BVX35" s="46"/>
      <c r="BVY35" s="46"/>
      <c r="BVZ35" s="46"/>
      <c r="BWA35" s="46"/>
      <c r="BWB35" s="46"/>
      <c r="BWC35" s="46"/>
      <c r="BWD35" s="46"/>
      <c r="BWE35" s="46"/>
      <c r="BWF35" s="46"/>
      <c r="BWG35" s="46"/>
      <c r="BWH35" s="46"/>
      <c r="BWI35" s="46"/>
      <c r="BWJ35" s="46"/>
      <c r="BWK35" s="46"/>
      <c r="BWL35" s="46"/>
      <c r="BWM35" s="46"/>
      <c r="BWN35" s="46"/>
      <c r="BWO35" s="46"/>
      <c r="BWP35" s="70"/>
      <c r="BWQ35" s="55"/>
      <c r="BWR35" s="55"/>
      <c r="BWS35" s="70"/>
      <c r="BWT35" s="46"/>
      <c r="BWU35" s="46"/>
      <c r="BWV35" s="46"/>
      <c r="BWW35" s="46"/>
      <c r="BWX35" s="46"/>
      <c r="BWY35" s="46"/>
      <c r="BWZ35" s="46"/>
      <c r="BXA35" s="46"/>
      <c r="BXB35" s="46"/>
      <c r="BXC35" s="46"/>
      <c r="BXD35" s="46"/>
      <c r="BXE35" s="46"/>
      <c r="BXF35" s="46"/>
      <c r="BXG35" s="46"/>
      <c r="BXH35" s="46"/>
      <c r="BXI35" s="46"/>
      <c r="BXJ35" s="46"/>
      <c r="BXK35" s="46"/>
      <c r="BXL35" s="46"/>
      <c r="BXM35" s="46"/>
      <c r="BXN35" s="70"/>
      <c r="BXO35" s="55"/>
      <c r="BXP35" s="55"/>
      <c r="BXQ35" s="70"/>
      <c r="BXR35" s="46"/>
      <c r="BXS35" s="46"/>
      <c r="BXT35" s="46"/>
      <c r="BXU35" s="46"/>
      <c r="BXV35" s="46"/>
      <c r="BXW35" s="46"/>
      <c r="BXX35" s="46"/>
      <c r="BXY35" s="46"/>
      <c r="BXZ35" s="46"/>
      <c r="BYA35" s="46"/>
      <c r="BYB35" s="46"/>
      <c r="BYC35" s="46"/>
      <c r="BYD35" s="46"/>
      <c r="BYE35" s="46"/>
      <c r="BYF35" s="46"/>
      <c r="BYG35" s="46"/>
      <c r="BYH35" s="46"/>
      <c r="BYI35" s="46"/>
      <c r="BYJ35" s="46"/>
      <c r="BYK35" s="46"/>
      <c r="BYL35" s="70"/>
      <c r="BYM35" s="55"/>
      <c r="BYN35" s="55"/>
      <c r="BYO35" s="70"/>
      <c r="BYP35" s="46"/>
      <c r="BYQ35" s="46"/>
      <c r="BYR35" s="46"/>
      <c r="BYS35" s="46"/>
      <c r="BYT35" s="46"/>
      <c r="BYU35" s="46"/>
      <c r="BYV35" s="46"/>
      <c r="BYW35" s="46"/>
      <c r="BYX35" s="46"/>
      <c r="BYY35" s="46"/>
      <c r="BYZ35" s="46"/>
      <c r="BZA35" s="46"/>
      <c r="BZB35" s="46"/>
      <c r="BZC35" s="46"/>
      <c r="BZD35" s="46"/>
      <c r="BZE35" s="46"/>
      <c r="BZF35" s="46"/>
      <c r="BZG35" s="46"/>
      <c r="BZH35" s="46"/>
      <c r="BZI35" s="46"/>
      <c r="BZJ35" s="70"/>
      <c r="BZK35" s="55"/>
      <c r="BZL35" s="55"/>
      <c r="BZM35" s="70"/>
      <c r="BZN35" s="46"/>
      <c r="BZO35" s="46"/>
      <c r="BZP35" s="46"/>
      <c r="BZQ35" s="46"/>
      <c r="BZR35" s="46"/>
      <c r="BZS35" s="46"/>
      <c r="BZT35" s="46"/>
      <c r="BZU35" s="46"/>
      <c r="BZV35" s="46"/>
      <c r="BZW35" s="46"/>
      <c r="BZX35" s="46"/>
      <c r="BZY35" s="46"/>
      <c r="BZZ35" s="46"/>
      <c r="CAA35" s="46"/>
      <c r="CAB35" s="46"/>
      <c r="CAC35" s="46"/>
      <c r="CAD35" s="46"/>
      <c r="CAE35" s="46"/>
      <c r="CAF35" s="46"/>
      <c r="CAG35" s="46"/>
      <c r="CAH35" s="70"/>
      <c r="CAI35" s="55"/>
      <c r="CAJ35" s="55"/>
      <c r="CAK35" s="70"/>
      <c r="CAL35" s="46"/>
      <c r="CAM35" s="46"/>
      <c r="CAN35" s="46"/>
      <c r="CAO35" s="46"/>
      <c r="CAP35" s="46"/>
      <c r="CAQ35" s="46"/>
      <c r="CAR35" s="46"/>
      <c r="CAS35" s="46"/>
      <c r="CAT35" s="46"/>
      <c r="CAU35" s="46"/>
      <c r="CAV35" s="46"/>
      <c r="CAW35" s="46"/>
      <c r="CAX35" s="46"/>
      <c r="CAY35" s="46"/>
      <c r="CAZ35" s="46"/>
      <c r="CBA35" s="46"/>
      <c r="CBB35" s="46"/>
      <c r="CBC35" s="46"/>
      <c r="CBD35" s="46"/>
      <c r="CBE35" s="46"/>
      <c r="CBF35" s="70"/>
      <c r="CBG35" s="55"/>
      <c r="CBH35" s="55"/>
      <c r="CBI35" s="70"/>
      <c r="CBJ35" s="46"/>
      <c r="CBK35" s="46"/>
      <c r="CBL35" s="46"/>
      <c r="CBM35" s="46"/>
      <c r="CBN35" s="46"/>
      <c r="CBO35" s="46"/>
      <c r="CBP35" s="46"/>
      <c r="CBQ35" s="46"/>
      <c r="CBR35" s="46"/>
      <c r="CBS35" s="46"/>
      <c r="CBT35" s="46"/>
      <c r="CBU35" s="46"/>
      <c r="CBV35" s="46"/>
      <c r="CBW35" s="46"/>
      <c r="CBX35" s="46"/>
      <c r="CBY35" s="46"/>
      <c r="CBZ35" s="46"/>
      <c r="CCA35" s="46"/>
      <c r="CCB35" s="46"/>
      <c r="CCC35" s="46"/>
      <c r="CCD35" s="70"/>
      <c r="CCE35" s="55"/>
      <c r="CCF35" s="55"/>
      <c r="CCG35" s="70"/>
      <c r="CCH35" s="46"/>
      <c r="CCI35" s="46"/>
      <c r="CCJ35" s="46"/>
      <c r="CCK35" s="46"/>
      <c r="CCL35" s="46"/>
      <c r="CCM35" s="46"/>
      <c r="CCN35" s="46"/>
      <c r="CCO35" s="46"/>
      <c r="CCP35" s="46"/>
      <c r="CCQ35" s="46"/>
      <c r="CCR35" s="46"/>
      <c r="CCS35" s="46"/>
      <c r="CCT35" s="46"/>
      <c r="CCU35" s="46"/>
      <c r="CCV35" s="46"/>
      <c r="CCW35" s="46"/>
      <c r="CCX35" s="46"/>
      <c r="CCY35" s="46"/>
      <c r="CCZ35" s="46"/>
      <c r="CDA35" s="46"/>
      <c r="CDB35" s="70"/>
      <c r="CDC35" s="55"/>
      <c r="CDD35" s="55"/>
      <c r="CDE35" s="70"/>
      <c r="CDF35" s="46"/>
      <c r="CDG35" s="46"/>
      <c r="CDH35" s="46"/>
      <c r="CDI35" s="46"/>
      <c r="CDJ35" s="46"/>
      <c r="CDK35" s="46"/>
      <c r="CDL35" s="46"/>
      <c r="CDM35" s="46"/>
      <c r="CDN35" s="46"/>
      <c r="CDO35" s="46"/>
      <c r="CDP35" s="46"/>
      <c r="CDQ35" s="46"/>
      <c r="CDR35" s="46"/>
      <c r="CDS35" s="46"/>
      <c r="CDT35" s="46"/>
      <c r="CDU35" s="46"/>
      <c r="CDV35" s="46"/>
      <c r="CDW35" s="46"/>
      <c r="CDX35" s="46"/>
      <c r="CDY35" s="46"/>
      <c r="CDZ35" s="70"/>
      <c r="CEA35" s="55"/>
      <c r="CEB35" s="55"/>
      <c r="CEC35" s="70"/>
      <c r="CED35" s="46"/>
      <c r="CEE35" s="46"/>
      <c r="CEF35" s="46"/>
      <c r="CEG35" s="46"/>
      <c r="CEH35" s="46"/>
      <c r="CEI35" s="46"/>
      <c r="CEJ35" s="46"/>
      <c r="CEK35" s="46"/>
      <c r="CEL35" s="46"/>
      <c r="CEM35" s="46"/>
      <c r="CEN35" s="46"/>
      <c r="CEO35" s="46"/>
      <c r="CEP35" s="46"/>
      <c r="CEQ35" s="46"/>
      <c r="CER35" s="46"/>
      <c r="CES35" s="46"/>
      <c r="CET35" s="46"/>
      <c r="CEU35" s="46"/>
      <c r="CEV35" s="46"/>
      <c r="CEW35" s="46"/>
      <c r="CEX35" s="70"/>
      <c r="CEY35" s="55"/>
      <c r="CEZ35" s="55"/>
      <c r="CFA35" s="70"/>
      <c r="CFB35" s="46"/>
      <c r="CFC35" s="46"/>
      <c r="CFD35" s="46"/>
      <c r="CFE35" s="46"/>
      <c r="CFF35" s="46"/>
      <c r="CFG35" s="46"/>
      <c r="CFH35" s="46"/>
      <c r="CFI35" s="46"/>
      <c r="CFJ35" s="46"/>
      <c r="CFK35" s="46"/>
      <c r="CFL35" s="46"/>
      <c r="CFM35" s="46"/>
      <c r="CFN35" s="46"/>
      <c r="CFO35" s="46"/>
      <c r="CFP35" s="46"/>
      <c r="CFQ35" s="46"/>
      <c r="CFR35" s="46"/>
      <c r="CFS35" s="46"/>
      <c r="CFT35" s="46"/>
      <c r="CFU35" s="46"/>
      <c r="CFV35" s="70"/>
      <c r="CFW35" s="55"/>
      <c r="CFX35" s="55"/>
      <c r="CFY35" s="70"/>
      <c r="CFZ35" s="46"/>
      <c r="CGA35" s="46"/>
      <c r="CGB35" s="46"/>
      <c r="CGC35" s="46"/>
      <c r="CGD35" s="46"/>
      <c r="CGE35" s="46"/>
      <c r="CGF35" s="46"/>
      <c r="CGG35" s="46"/>
      <c r="CGH35" s="46"/>
      <c r="CGI35" s="46"/>
      <c r="CGJ35" s="46"/>
      <c r="CGK35" s="46"/>
      <c r="CGL35" s="46"/>
      <c r="CGM35" s="46"/>
      <c r="CGN35" s="46"/>
      <c r="CGO35" s="46"/>
      <c r="CGP35" s="46"/>
      <c r="CGQ35" s="46"/>
      <c r="CGR35" s="46"/>
      <c r="CGS35" s="46"/>
      <c r="CGT35" s="70"/>
      <c r="CGU35" s="55"/>
      <c r="CGV35" s="55"/>
      <c r="CGW35" s="70"/>
      <c r="CGX35" s="46"/>
      <c r="CGY35" s="46"/>
      <c r="CGZ35" s="46"/>
      <c r="CHA35" s="46"/>
      <c r="CHB35" s="46"/>
      <c r="CHC35" s="46"/>
      <c r="CHD35" s="46"/>
      <c r="CHE35" s="46"/>
      <c r="CHF35" s="46"/>
      <c r="CHG35" s="46"/>
      <c r="CHH35" s="46"/>
      <c r="CHI35" s="46"/>
      <c r="CHJ35" s="46"/>
      <c r="CHK35" s="46"/>
      <c r="CHL35" s="46"/>
      <c r="CHM35" s="46"/>
      <c r="CHN35" s="46"/>
      <c r="CHO35" s="46"/>
      <c r="CHP35" s="46"/>
      <c r="CHQ35" s="46"/>
      <c r="CHR35" s="70"/>
      <c r="CHS35" s="55"/>
      <c r="CHT35" s="55"/>
      <c r="CHU35" s="70"/>
      <c r="CHV35" s="46"/>
      <c r="CHW35" s="46"/>
      <c r="CHX35" s="46"/>
      <c r="CHY35" s="46"/>
      <c r="CHZ35" s="46"/>
      <c r="CIA35" s="46"/>
      <c r="CIB35" s="46"/>
      <c r="CIC35" s="46"/>
      <c r="CID35" s="46"/>
      <c r="CIE35" s="46"/>
      <c r="CIF35" s="46"/>
      <c r="CIG35" s="46"/>
      <c r="CIH35" s="46"/>
      <c r="CII35" s="46"/>
      <c r="CIJ35" s="46"/>
      <c r="CIK35" s="46"/>
      <c r="CIL35" s="46"/>
      <c r="CIM35" s="46"/>
      <c r="CIN35" s="46"/>
      <c r="CIO35" s="46"/>
      <c r="CIP35" s="70"/>
      <c r="CIQ35" s="55"/>
      <c r="CIR35" s="55"/>
      <c r="CIS35" s="70"/>
      <c r="CIT35" s="46"/>
      <c r="CIU35" s="46"/>
      <c r="CIV35" s="46"/>
      <c r="CIW35" s="46"/>
      <c r="CIX35" s="46"/>
      <c r="CIY35" s="46"/>
      <c r="CIZ35" s="46"/>
      <c r="CJA35" s="46"/>
      <c r="CJB35" s="46"/>
      <c r="CJC35" s="46"/>
      <c r="CJD35" s="46"/>
      <c r="CJE35" s="46"/>
      <c r="CJF35" s="46"/>
      <c r="CJG35" s="46"/>
      <c r="CJH35" s="46"/>
      <c r="CJI35" s="46"/>
      <c r="CJJ35" s="46"/>
      <c r="CJK35" s="46"/>
      <c r="CJL35" s="46"/>
      <c r="CJM35" s="46"/>
      <c r="CJN35" s="70"/>
      <c r="CJO35" s="55"/>
      <c r="CJP35" s="55"/>
      <c r="CJQ35" s="70"/>
      <c r="CJR35" s="46"/>
      <c r="CJS35" s="46"/>
      <c r="CJT35" s="46"/>
      <c r="CJU35" s="46"/>
      <c r="CJV35" s="46"/>
      <c r="CJW35" s="46"/>
      <c r="CJX35" s="46"/>
      <c r="CJY35" s="46"/>
      <c r="CJZ35" s="46"/>
      <c r="CKA35" s="46"/>
      <c r="CKB35" s="46"/>
      <c r="CKC35" s="46"/>
      <c r="CKD35" s="46"/>
      <c r="CKE35" s="46"/>
      <c r="CKF35" s="46"/>
      <c r="CKG35" s="46"/>
      <c r="CKH35" s="46"/>
      <c r="CKI35" s="46"/>
      <c r="CKJ35" s="46"/>
      <c r="CKK35" s="46"/>
      <c r="CKL35" s="70"/>
      <c r="CKM35" s="55"/>
      <c r="CKN35" s="55"/>
      <c r="CKO35" s="70"/>
      <c r="CKP35" s="46"/>
      <c r="CKQ35" s="46"/>
      <c r="CKR35" s="46"/>
      <c r="CKS35" s="46"/>
      <c r="CKT35" s="46"/>
      <c r="CKU35" s="46"/>
      <c r="CKV35" s="46"/>
      <c r="CKW35" s="46"/>
      <c r="CKX35" s="46"/>
      <c r="CKY35" s="46"/>
      <c r="CKZ35" s="46"/>
      <c r="CLA35" s="46"/>
      <c r="CLB35" s="46"/>
      <c r="CLC35" s="46"/>
      <c r="CLD35" s="46"/>
      <c r="CLE35" s="46"/>
      <c r="CLF35" s="46"/>
      <c r="CLG35" s="46"/>
      <c r="CLH35" s="46"/>
      <c r="CLI35" s="46"/>
      <c r="CLJ35" s="70"/>
      <c r="CLK35" s="55"/>
      <c r="CLL35" s="55"/>
      <c r="CLM35" s="70"/>
      <c r="CLN35" s="46"/>
      <c r="CLO35" s="46"/>
      <c r="CLP35" s="46"/>
      <c r="CLQ35" s="46"/>
      <c r="CLR35" s="46"/>
      <c r="CLS35" s="46"/>
      <c r="CLT35" s="46"/>
      <c r="CLU35" s="46"/>
      <c r="CLV35" s="46"/>
      <c r="CLW35" s="46"/>
      <c r="CLX35" s="46"/>
      <c r="CLY35" s="46"/>
      <c r="CLZ35" s="46"/>
      <c r="CMA35" s="46"/>
      <c r="CMB35" s="46"/>
      <c r="CMC35" s="46"/>
      <c r="CMD35" s="46"/>
      <c r="CME35" s="46"/>
      <c r="CMF35" s="46"/>
      <c r="CMG35" s="46"/>
      <c r="CMH35" s="70"/>
      <c r="CMI35" s="55"/>
      <c r="CMJ35" s="55"/>
      <c r="CMK35" s="70"/>
      <c r="CML35" s="46"/>
      <c r="CMM35" s="46"/>
      <c r="CMN35" s="46"/>
      <c r="CMO35" s="46"/>
      <c r="CMP35" s="46"/>
      <c r="CMQ35" s="46"/>
      <c r="CMR35" s="46"/>
      <c r="CMS35" s="46"/>
      <c r="CMT35" s="46"/>
      <c r="CMU35" s="46"/>
      <c r="CMV35" s="46"/>
      <c r="CMW35" s="46"/>
      <c r="CMX35" s="46"/>
      <c r="CMY35" s="46"/>
      <c r="CMZ35" s="46"/>
      <c r="CNA35" s="46"/>
      <c r="CNB35" s="46"/>
      <c r="CNC35" s="46"/>
      <c r="CND35" s="46"/>
      <c r="CNE35" s="46"/>
      <c r="CNF35" s="70"/>
      <c r="CNG35" s="55"/>
      <c r="CNH35" s="55"/>
      <c r="CNI35" s="70"/>
      <c r="CNJ35" s="46"/>
      <c r="CNK35" s="46"/>
      <c r="CNL35" s="46"/>
      <c r="CNM35" s="46"/>
      <c r="CNN35" s="46"/>
      <c r="CNO35" s="46"/>
      <c r="CNP35" s="46"/>
      <c r="CNQ35" s="46"/>
      <c r="CNR35" s="46"/>
      <c r="CNS35" s="46"/>
      <c r="CNT35" s="46"/>
      <c r="CNU35" s="46"/>
      <c r="CNV35" s="46"/>
      <c r="CNW35" s="46"/>
      <c r="CNX35" s="46"/>
      <c r="CNY35" s="46"/>
      <c r="CNZ35" s="46"/>
      <c r="COA35" s="46"/>
      <c r="COB35" s="46"/>
      <c r="COC35" s="46"/>
      <c r="COD35" s="70"/>
      <c r="COE35" s="55"/>
      <c r="COF35" s="55"/>
      <c r="COG35" s="70"/>
      <c r="COH35" s="46"/>
      <c r="COI35" s="46"/>
      <c r="COJ35" s="46"/>
      <c r="COK35" s="46"/>
      <c r="COL35" s="46"/>
      <c r="COM35" s="46"/>
      <c r="CON35" s="46"/>
      <c r="COO35" s="46"/>
      <c r="COP35" s="46"/>
      <c r="COQ35" s="46"/>
      <c r="COR35" s="46"/>
      <c r="COS35" s="46"/>
      <c r="COT35" s="46"/>
      <c r="COU35" s="46"/>
      <c r="COV35" s="46"/>
      <c r="COW35" s="46"/>
      <c r="COX35" s="46"/>
      <c r="COY35" s="46"/>
      <c r="COZ35" s="46"/>
      <c r="CPA35" s="46"/>
      <c r="CPB35" s="70"/>
      <c r="CPC35" s="55"/>
      <c r="CPD35" s="55"/>
      <c r="CPE35" s="70"/>
      <c r="CPF35" s="46"/>
      <c r="CPG35" s="46"/>
      <c r="CPH35" s="46"/>
      <c r="CPI35" s="46"/>
      <c r="CPJ35" s="46"/>
      <c r="CPK35" s="46"/>
      <c r="CPL35" s="46"/>
      <c r="CPM35" s="46"/>
      <c r="CPN35" s="46"/>
      <c r="CPO35" s="46"/>
      <c r="CPP35" s="46"/>
      <c r="CPQ35" s="46"/>
      <c r="CPR35" s="46"/>
      <c r="CPS35" s="46"/>
      <c r="CPT35" s="46"/>
      <c r="CPU35" s="46"/>
      <c r="CPV35" s="46"/>
      <c r="CPW35" s="46"/>
      <c r="CPX35" s="46"/>
      <c r="CPY35" s="46"/>
      <c r="CPZ35" s="70"/>
      <c r="CQA35" s="55"/>
      <c r="CQB35" s="55"/>
      <c r="CQC35" s="70"/>
      <c r="CQD35" s="46"/>
      <c r="CQE35" s="46"/>
      <c r="CQF35" s="46"/>
      <c r="CQG35" s="46"/>
      <c r="CQH35" s="46"/>
      <c r="CQI35" s="46"/>
      <c r="CQJ35" s="46"/>
      <c r="CQK35" s="46"/>
      <c r="CQL35" s="46"/>
      <c r="CQM35" s="46"/>
      <c r="CQN35" s="46"/>
      <c r="CQO35" s="46"/>
      <c r="CQP35" s="46"/>
      <c r="CQQ35" s="46"/>
      <c r="CQR35" s="46"/>
      <c r="CQS35" s="46"/>
      <c r="CQT35" s="46"/>
      <c r="CQU35" s="46"/>
      <c r="CQV35" s="46"/>
      <c r="CQW35" s="46"/>
      <c r="CQX35" s="70"/>
      <c r="CQY35" s="55"/>
      <c r="CQZ35" s="55"/>
      <c r="CRA35" s="70"/>
      <c r="CRB35" s="46"/>
      <c r="CRC35" s="46"/>
      <c r="CRD35" s="46"/>
      <c r="CRE35" s="46"/>
      <c r="CRF35" s="46"/>
      <c r="CRG35" s="46"/>
      <c r="CRH35" s="46"/>
      <c r="CRI35" s="46"/>
      <c r="CRJ35" s="46"/>
      <c r="CRK35" s="46"/>
      <c r="CRL35" s="46"/>
      <c r="CRM35" s="46"/>
      <c r="CRN35" s="46"/>
      <c r="CRO35" s="46"/>
      <c r="CRP35" s="46"/>
      <c r="CRQ35" s="46"/>
      <c r="CRR35" s="46"/>
      <c r="CRS35" s="46"/>
      <c r="CRT35" s="46"/>
      <c r="CRU35" s="46"/>
      <c r="CRV35" s="70"/>
      <c r="CRW35" s="55"/>
      <c r="CRX35" s="55"/>
      <c r="CRY35" s="70"/>
      <c r="CRZ35" s="46"/>
      <c r="CSA35" s="46"/>
      <c r="CSB35" s="46"/>
      <c r="CSC35" s="46"/>
      <c r="CSD35" s="46"/>
      <c r="CSE35" s="46"/>
      <c r="CSF35" s="46"/>
      <c r="CSG35" s="46"/>
      <c r="CSH35" s="46"/>
      <c r="CSI35" s="46"/>
      <c r="CSJ35" s="46"/>
      <c r="CSK35" s="46"/>
      <c r="CSL35" s="46"/>
      <c r="CSM35" s="46"/>
      <c r="CSN35" s="46"/>
      <c r="CSO35" s="46"/>
      <c r="CSP35" s="46"/>
      <c r="CSQ35" s="46"/>
      <c r="CSR35" s="46"/>
      <c r="CSS35" s="46"/>
      <c r="CST35" s="70"/>
      <c r="CSU35" s="55"/>
      <c r="CSV35" s="55"/>
      <c r="CSW35" s="70"/>
      <c r="CSX35" s="46"/>
      <c r="CSY35" s="46"/>
      <c r="CSZ35" s="46"/>
      <c r="CTA35" s="46"/>
      <c r="CTB35" s="46"/>
      <c r="CTC35" s="46"/>
      <c r="CTD35" s="46"/>
      <c r="CTE35" s="46"/>
      <c r="CTF35" s="46"/>
      <c r="CTG35" s="46"/>
      <c r="CTH35" s="46"/>
      <c r="CTI35" s="46"/>
      <c r="CTJ35" s="46"/>
      <c r="CTK35" s="46"/>
      <c r="CTL35" s="46"/>
      <c r="CTM35" s="46"/>
      <c r="CTN35" s="46"/>
      <c r="CTO35" s="46"/>
      <c r="CTP35" s="46"/>
      <c r="CTQ35" s="46"/>
      <c r="CTR35" s="70"/>
      <c r="CTS35" s="55"/>
      <c r="CTT35" s="55"/>
      <c r="CTU35" s="70"/>
      <c r="CTV35" s="46"/>
      <c r="CTW35" s="46"/>
      <c r="CTX35" s="46"/>
      <c r="CTY35" s="46"/>
      <c r="CTZ35" s="46"/>
      <c r="CUA35" s="46"/>
      <c r="CUB35" s="46"/>
      <c r="CUC35" s="46"/>
      <c r="CUD35" s="46"/>
      <c r="CUE35" s="46"/>
      <c r="CUF35" s="46"/>
      <c r="CUG35" s="46"/>
      <c r="CUH35" s="46"/>
      <c r="CUI35" s="46"/>
      <c r="CUJ35" s="46"/>
      <c r="CUK35" s="46"/>
      <c r="CUL35" s="46"/>
      <c r="CUM35" s="46"/>
      <c r="CUN35" s="46"/>
      <c r="CUO35" s="46"/>
      <c r="CUP35" s="70"/>
      <c r="CUQ35" s="55"/>
      <c r="CUR35" s="55"/>
      <c r="CUS35" s="70"/>
      <c r="CUT35" s="46"/>
      <c r="CUU35" s="46"/>
      <c r="CUV35" s="46"/>
      <c r="CUW35" s="46"/>
      <c r="CUX35" s="46"/>
      <c r="CUY35" s="46"/>
      <c r="CUZ35" s="46"/>
      <c r="CVA35" s="46"/>
      <c r="CVB35" s="46"/>
      <c r="CVC35" s="46"/>
      <c r="CVD35" s="46"/>
      <c r="CVE35" s="46"/>
      <c r="CVF35" s="46"/>
      <c r="CVG35" s="46"/>
      <c r="CVH35" s="46"/>
      <c r="CVI35" s="46"/>
      <c r="CVJ35" s="46"/>
      <c r="CVK35" s="46"/>
      <c r="CVL35" s="46"/>
      <c r="CVM35" s="46"/>
      <c r="CVN35" s="70"/>
      <c r="CVO35" s="55"/>
      <c r="CVP35" s="55"/>
      <c r="CVQ35" s="70"/>
      <c r="CVR35" s="46"/>
      <c r="CVS35" s="46"/>
      <c r="CVT35" s="46"/>
      <c r="CVU35" s="46"/>
      <c r="CVV35" s="46"/>
      <c r="CVW35" s="46"/>
      <c r="CVX35" s="46"/>
      <c r="CVY35" s="46"/>
      <c r="CVZ35" s="46"/>
      <c r="CWA35" s="46"/>
      <c r="CWB35" s="46"/>
      <c r="CWC35" s="46"/>
      <c r="CWD35" s="46"/>
      <c r="CWE35" s="46"/>
      <c r="CWF35" s="46"/>
      <c r="CWG35" s="46"/>
      <c r="CWH35" s="46"/>
      <c r="CWI35" s="46"/>
      <c r="CWJ35" s="46"/>
      <c r="CWK35" s="46"/>
      <c r="CWL35" s="70"/>
      <c r="CWM35" s="55"/>
      <c r="CWN35" s="55"/>
      <c r="CWO35" s="70"/>
      <c r="CWP35" s="46"/>
      <c r="CWQ35" s="46"/>
      <c r="CWR35" s="46"/>
      <c r="CWS35" s="46"/>
      <c r="CWT35" s="46"/>
      <c r="CWU35" s="46"/>
      <c r="CWV35" s="46"/>
      <c r="CWW35" s="46"/>
      <c r="CWX35" s="46"/>
      <c r="CWY35" s="46"/>
      <c r="CWZ35" s="46"/>
      <c r="CXA35" s="46"/>
      <c r="CXB35" s="46"/>
      <c r="CXC35" s="46"/>
      <c r="CXD35" s="46"/>
      <c r="CXE35" s="46"/>
      <c r="CXF35" s="46"/>
      <c r="CXG35" s="46"/>
      <c r="CXH35" s="46"/>
      <c r="CXI35" s="46"/>
      <c r="CXJ35" s="70"/>
      <c r="CXK35" s="55"/>
      <c r="CXL35" s="55"/>
      <c r="CXM35" s="70"/>
      <c r="CXN35" s="46"/>
      <c r="CXO35" s="46"/>
      <c r="CXP35" s="46"/>
      <c r="CXQ35" s="46"/>
      <c r="CXR35" s="46"/>
      <c r="CXS35" s="46"/>
      <c r="CXT35" s="46"/>
      <c r="CXU35" s="46"/>
      <c r="CXV35" s="46"/>
      <c r="CXW35" s="46"/>
      <c r="CXX35" s="46"/>
      <c r="CXY35" s="46"/>
      <c r="CXZ35" s="46"/>
      <c r="CYA35" s="46"/>
      <c r="CYB35" s="46"/>
      <c r="CYC35" s="46"/>
      <c r="CYD35" s="46"/>
      <c r="CYE35" s="46"/>
      <c r="CYF35" s="46"/>
      <c r="CYG35" s="46"/>
      <c r="CYH35" s="70"/>
      <c r="CYI35" s="55"/>
      <c r="CYJ35" s="55"/>
      <c r="CYK35" s="70"/>
      <c r="CYL35" s="46"/>
      <c r="CYM35" s="46"/>
      <c r="CYN35" s="46"/>
      <c r="CYO35" s="46"/>
      <c r="CYP35" s="46"/>
      <c r="CYQ35" s="46"/>
      <c r="CYR35" s="46"/>
      <c r="CYS35" s="46"/>
      <c r="CYT35" s="46"/>
      <c r="CYU35" s="46"/>
      <c r="CYV35" s="46"/>
      <c r="CYW35" s="46"/>
      <c r="CYX35" s="46"/>
      <c r="CYY35" s="46"/>
      <c r="CYZ35" s="46"/>
      <c r="CZA35" s="46"/>
      <c r="CZB35" s="46"/>
      <c r="CZC35" s="46"/>
      <c r="CZD35" s="46"/>
      <c r="CZE35" s="46"/>
      <c r="CZF35" s="70"/>
      <c r="CZG35" s="55"/>
      <c r="CZH35" s="55"/>
      <c r="CZI35" s="70"/>
      <c r="CZJ35" s="46"/>
      <c r="CZK35" s="46"/>
      <c r="CZL35" s="46"/>
      <c r="CZM35" s="46"/>
      <c r="CZN35" s="46"/>
      <c r="CZO35" s="46"/>
      <c r="CZP35" s="46"/>
      <c r="CZQ35" s="46"/>
      <c r="CZR35" s="46"/>
      <c r="CZS35" s="46"/>
      <c r="CZT35" s="46"/>
      <c r="CZU35" s="46"/>
      <c r="CZV35" s="46"/>
      <c r="CZW35" s="46"/>
      <c r="CZX35" s="46"/>
      <c r="CZY35" s="46"/>
      <c r="CZZ35" s="46"/>
      <c r="DAA35" s="46"/>
      <c r="DAB35" s="46"/>
      <c r="DAC35" s="46"/>
      <c r="DAD35" s="70"/>
      <c r="DAE35" s="55"/>
      <c r="DAF35" s="55"/>
      <c r="DAG35" s="70"/>
      <c r="DAH35" s="46"/>
      <c r="DAI35" s="46"/>
      <c r="DAJ35" s="46"/>
      <c r="DAK35" s="46"/>
      <c r="DAL35" s="46"/>
      <c r="DAM35" s="46"/>
      <c r="DAN35" s="46"/>
      <c r="DAO35" s="46"/>
      <c r="DAP35" s="46"/>
      <c r="DAQ35" s="46"/>
      <c r="DAR35" s="46"/>
      <c r="DAS35" s="46"/>
      <c r="DAT35" s="46"/>
      <c r="DAU35" s="46"/>
      <c r="DAV35" s="46"/>
      <c r="DAW35" s="46"/>
      <c r="DAX35" s="46"/>
      <c r="DAY35" s="46"/>
      <c r="DAZ35" s="46"/>
      <c r="DBA35" s="46"/>
      <c r="DBB35" s="70"/>
      <c r="DBC35" s="55"/>
      <c r="DBD35" s="55"/>
      <c r="DBE35" s="70"/>
      <c r="DBF35" s="46"/>
      <c r="DBG35" s="46"/>
      <c r="DBH35" s="46"/>
      <c r="DBI35" s="46"/>
      <c r="DBJ35" s="46"/>
      <c r="DBK35" s="46"/>
      <c r="DBL35" s="46"/>
      <c r="DBM35" s="46"/>
      <c r="DBN35" s="46"/>
      <c r="DBO35" s="46"/>
      <c r="DBP35" s="46"/>
      <c r="DBQ35" s="46"/>
      <c r="DBR35" s="46"/>
      <c r="DBS35" s="46"/>
      <c r="DBT35" s="46"/>
      <c r="DBU35" s="46"/>
      <c r="DBV35" s="46"/>
      <c r="DBW35" s="46"/>
      <c r="DBX35" s="46"/>
      <c r="DBY35" s="46"/>
      <c r="DBZ35" s="70"/>
      <c r="DCA35" s="55"/>
      <c r="DCB35" s="55"/>
      <c r="DCC35" s="70"/>
      <c r="DCD35" s="46"/>
      <c r="DCE35" s="46"/>
      <c r="DCF35" s="46"/>
      <c r="DCG35" s="46"/>
      <c r="DCH35" s="46"/>
      <c r="DCI35" s="46"/>
      <c r="DCJ35" s="46"/>
      <c r="DCK35" s="46"/>
      <c r="DCL35" s="46"/>
      <c r="DCM35" s="46"/>
      <c r="DCN35" s="46"/>
      <c r="DCO35" s="46"/>
      <c r="DCP35" s="46"/>
      <c r="DCQ35" s="46"/>
      <c r="DCR35" s="46"/>
      <c r="DCS35" s="46"/>
      <c r="DCT35" s="46"/>
      <c r="DCU35" s="46"/>
      <c r="DCV35" s="46"/>
      <c r="DCW35" s="46"/>
      <c r="DCX35" s="70"/>
      <c r="DCY35" s="55"/>
      <c r="DCZ35" s="55"/>
      <c r="DDA35" s="70"/>
      <c r="DDB35" s="46"/>
      <c r="DDC35" s="46"/>
      <c r="DDD35" s="46"/>
      <c r="DDE35" s="46"/>
      <c r="DDF35" s="46"/>
      <c r="DDG35" s="46"/>
      <c r="DDH35" s="46"/>
      <c r="DDI35" s="46"/>
      <c r="DDJ35" s="46"/>
      <c r="DDK35" s="46"/>
      <c r="DDL35" s="46"/>
      <c r="DDM35" s="46"/>
      <c r="DDN35" s="46"/>
      <c r="DDO35" s="46"/>
      <c r="DDP35" s="46"/>
      <c r="DDQ35" s="46"/>
      <c r="DDR35" s="46"/>
      <c r="DDS35" s="46"/>
      <c r="DDT35" s="46"/>
      <c r="DDU35" s="46"/>
      <c r="DDV35" s="70"/>
      <c r="DDW35" s="55"/>
      <c r="DDX35" s="55"/>
      <c r="DDY35" s="70"/>
      <c r="DDZ35" s="46"/>
      <c r="DEA35" s="46"/>
      <c r="DEB35" s="46"/>
      <c r="DEC35" s="46"/>
      <c r="DED35" s="46"/>
      <c r="DEE35" s="46"/>
      <c r="DEF35" s="46"/>
      <c r="DEG35" s="46"/>
      <c r="DEH35" s="46"/>
      <c r="DEI35" s="46"/>
      <c r="DEJ35" s="46"/>
      <c r="DEK35" s="46"/>
      <c r="DEL35" s="46"/>
      <c r="DEM35" s="46"/>
      <c r="DEN35" s="46"/>
      <c r="DEO35" s="46"/>
      <c r="DEP35" s="46"/>
      <c r="DEQ35" s="46"/>
      <c r="DER35" s="46"/>
      <c r="DES35" s="46"/>
      <c r="DET35" s="70"/>
      <c r="DEU35" s="55"/>
      <c r="DEV35" s="55"/>
      <c r="DEW35" s="70"/>
      <c r="DEX35" s="46"/>
      <c r="DEY35" s="46"/>
      <c r="DEZ35" s="46"/>
      <c r="DFA35" s="46"/>
      <c r="DFB35" s="46"/>
      <c r="DFC35" s="46"/>
      <c r="DFD35" s="46"/>
      <c r="DFE35" s="46"/>
      <c r="DFF35" s="46"/>
      <c r="DFG35" s="46"/>
      <c r="DFH35" s="46"/>
      <c r="DFI35" s="46"/>
      <c r="DFJ35" s="46"/>
      <c r="DFK35" s="46"/>
      <c r="DFL35" s="46"/>
      <c r="DFM35" s="46"/>
      <c r="DFN35" s="46"/>
      <c r="DFO35" s="46"/>
      <c r="DFP35" s="46"/>
      <c r="DFQ35" s="46"/>
      <c r="DFR35" s="70"/>
      <c r="DFS35" s="55"/>
      <c r="DFT35" s="55"/>
      <c r="DFU35" s="70"/>
      <c r="DFV35" s="46"/>
      <c r="DFW35" s="46"/>
      <c r="DFX35" s="46"/>
      <c r="DFY35" s="46"/>
      <c r="DFZ35" s="46"/>
      <c r="DGA35" s="46"/>
      <c r="DGB35" s="46"/>
      <c r="DGC35" s="46"/>
      <c r="DGD35" s="46"/>
      <c r="DGE35" s="46"/>
      <c r="DGF35" s="46"/>
      <c r="DGG35" s="46"/>
      <c r="DGH35" s="46"/>
      <c r="DGI35" s="46"/>
      <c r="DGJ35" s="46"/>
      <c r="DGK35" s="46"/>
      <c r="DGL35" s="46"/>
      <c r="DGM35" s="46"/>
      <c r="DGN35" s="46"/>
      <c r="DGO35" s="46"/>
      <c r="DGP35" s="70"/>
      <c r="DGQ35" s="55"/>
      <c r="DGR35" s="55"/>
      <c r="DGS35" s="70"/>
      <c r="DGT35" s="46"/>
      <c r="DGU35" s="46"/>
      <c r="DGV35" s="46"/>
      <c r="DGW35" s="46"/>
      <c r="DGX35" s="46"/>
      <c r="DGY35" s="46"/>
      <c r="DGZ35" s="46"/>
      <c r="DHA35" s="46"/>
      <c r="DHB35" s="46"/>
      <c r="DHC35" s="46"/>
      <c r="DHD35" s="46"/>
      <c r="DHE35" s="46"/>
      <c r="DHF35" s="46"/>
      <c r="DHG35" s="46"/>
      <c r="DHH35" s="46"/>
      <c r="DHI35" s="46"/>
      <c r="DHJ35" s="46"/>
      <c r="DHK35" s="46"/>
      <c r="DHL35" s="46"/>
      <c r="DHM35" s="46"/>
      <c r="DHN35" s="70"/>
      <c r="DHO35" s="55"/>
      <c r="DHP35" s="55"/>
      <c r="DHQ35" s="70"/>
      <c r="DHR35" s="46"/>
      <c r="DHS35" s="46"/>
      <c r="DHT35" s="46"/>
      <c r="DHU35" s="46"/>
      <c r="DHV35" s="46"/>
      <c r="DHW35" s="46"/>
      <c r="DHX35" s="46"/>
      <c r="DHY35" s="46"/>
      <c r="DHZ35" s="46"/>
      <c r="DIA35" s="46"/>
      <c r="DIB35" s="46"/>
      <c r="DIC35" s="46"/>
      <c r="DID35" s="46"/>
      <c r="DIE35" s="46"/>
      <c r="DIF35" s="46"/>
      <c r="DIG35" s="46"/>
      <c r="DIH35" s="46"/>
      <c r="DII35" s="46"/>
      <c r="DIJ35" s="46"/>
      <c r="DIK35" s="46"/>
      <c r="DIL35" s="70"/>
      <c r="DIM35" s="55"/>
      <c r="DIN35" s="55"/>
      <c r="DIO35" s="70"/>
      <c r="DIP35" s="46"/>
      <c r="DIQ35" s="46"/>
      <c r="DIR35" s="46"/>
      <c r="DIS35" s="46"/>
      <c r="DIT35" s="46"/>
      <c r="DIU35" s="46"/>
      <c r="DIV35" s="46"/>
      <c r="DIW35" s="46"/>
      <c r="DIX35" s="46"/>
      <c r="DIY35" s="46"/>
      <c r="DIZ35" s="46"/>
      <c r="DJA35" s="46"/>
      <c r="DJB35" s="46"/>
      <c r="DJC35" s="46"/>
      <c r="DJD35" s="46"/>
      <c r="DJE35" s="46"/>
      <c r="DJF35" s="46"/>
      <c r="DJG35" s="46"/>
      <c r="DJH35" s="46"/>
      <c r="DJI35" s="46"/>
      <c r="DJJ35" s="70"/>
      <c r="DJK35" s="55"/>
      <c r="DJL35" s="55"/>
      <c r="DJM35" s="70"/>
      <c r="DJN35" s="46"/>
      <c r="DJO35" s="46"/>
      <c r="DJP35" s="46"/>
      <c r="DJQ35" s="46"/>
      <c r="DJR35" s="46"/>
      <c r="DJS35" s="46"/>
      <c r="DJT35" s="46"/>
      <c r="DJU35" s="46"/>
      <c r="DJV35" s="46"/>
      <c r="DJW35" s="46"/>
      <c r="DJX35" s="46"/>
      <c r="DJY35" s="46"/>
      <c r="DJZ35" s="46"/>
      <c r="DKA35" s="46"/>
      <c r="DKB35" s="46"/>
      <c r="DKC35" s="46"/>
      <c r="DKD35" s="46"/>
      <c r="DKE35" s="46"/>
      <c r="DKF35" s="46"/>
      <c r="DKG35" s="46"/>
      <c r="DKH35" s="70"/>
      <c r="DKI35" s="55"/>
      <c r="DKJ35" s="55"/>
      <c r="DKK35" s="70"/>
      <c r="DKL35" s="46"/>
      <c r="DKM35" s="46"/>
      <c r="DKN35" s="46"/>
      <c r="DKO35" s="46"/>
      <c r="DKP35" s="46"/>
      <c r="DKQ35" s="46"/>
      <c r="DKR35" s="46"/>
      <c r="DKS35" s="46"/>
      <c r="DKT35" s="46"/>
      <c r="DKU35" s="46"/>
      <c r="DKV35" s="46"/>
      <c r="DKW35" s="46"/>
      <c r="DKX35" s="46"/>
      <c r="DKY35" s="46"/>
      <c r="DKZ35" s="46"/>
      <c r="DLA35" s="46"/>
      <c r="DLB35" s="46"/>
      <c r="DLC35" s="46"/>
      <c r="DLD35" s="46"/>
      <c r="DLE35" s="46"/>
      <c r="DLF35" s="70"/>
      <c r="DLG35" s="55"/>
      <c r="DLH35" s="55"/>
      <c r="DLI35" s="70"/>
      <c r="DLJ35" s="46"/>
      <c r="DLK35" s="46"/>
      <c r="DLL35" s="46"/>
      <c r="DLM35" s="46"/>
      <c r="DLN35" s="46"/>
      <c r="DLO35" s="46"/>
      <c r="DLP35" s="46"/>
      <c r="DLQ35" s="46"/>
      <c r="DLR35" s="46"/>
      <c r="DLS35" s="46"/>
      <c r="DLT35" s="46"/>
      <c r="DLU35" s="46"/>
      <c r="DLV35" s="46"/>
      <c r="DLW35" s="46"/>
      <c r="DLX35" s="46"/>
      <c r="DLY35" s="46"/>
      <c r="DLZ35" s="46"/>
      <c r="DMA35" s="46"/>
      <c r="DMB35" s="46"/>
      <c r="DMC35" s="46"/>
      <c r="DMD35" s="70"/>
      <c r="DME35" s="55"/>
      <c r="DMF35" s="55"/>
      <c r="DMG35" s="70"/>
      <c r="DMH35" s="46"/>
      <c r="DMI35" s="46"/>
      <c r="DMJ35" s="46"/>
      <c r="DMK35" s="46"/>
      <c r="DML35" s="46"/>
      <c r="DMM35" s="46"/>
      <c r="DMN35" s="46"/>
      <c r="DMO35" s="46"/>
      <c r="DMP35" s="46"/>
      <c r="DMQ35" s="46"/>
      <c r="DMR35" s="46"/>
      <c r="DMS35" s="46"/>
      <c r="DMT35" s="46"/>
      <c r="DMU35" s="46"/>
      <c r="DMV35" s="46"/>
      <c r="DMW35" s="46"/>
      <c r="DMX35" s="46"/>
      <c r="DMY35" s="46"/>
      <c r="DMZ35" s="46"/>
      <c r="DNA35" s="46"/>
      <c r="DNB35" s="70"/>
      <c r="DNC35" s="55"/>
      <c r="DND35" s="55"/>
      <c r="DNE35" s="70"/>
      <c r="DNF35" s="46"/>
      <c r="DNG35" s="46"/>
      <c r="DNH35" s="46"/>
      <c r="DNI35" s="46"/>
      <c r="DNJ35" s="46"/>
      <c r="DNK35" s="46"/>
      <c r="DNL35" s="46"/>
      <c r="DNM35" s="46"/>
      <c r="DNN35" s="46"/>
      <c r="DNO35" s="46"/>
      <c r="DNP35" s="46"/>
      <c r="DNQ35" s="46"/>
      <c r="DNR35" s="46"/>
      <c r="DNS35" s="46"/>
      <c r="DNT35" s="46"/>
      <c r="DNU35" s="46"/>
      <c r="DNV35" s="46"/>
      <c r="DNW35" s="46"/>
      <c r="DNX35" s="46"/>
      <c r="DNY35" s="46"/>
      <c r="DNZ35" s="70"/>
      <c r="DOA35" s="55"/>
      <c r="DOB35" s="55"/>
      <c r="DOC35" s="70"/>
      <c r="DOD35" s="46"/>
      <c r="DOE35" s="46"/>
      <c r="DOF35" s="46"/>
      <c r="DOG35" s="46"/>
      <c r="DOH35" s="46"/>
      <c r="DOI35" s="46"/>
      <c r="DOJ35" s="46"/>
      <c r="DOK35" s="46"/>
      <c r="DOL35" s="46"/>
      <c r="DOM35" s="46"/>
      <c r="DON35" s="46"/>
      <c r="DOO35" s="46"/>
      <c r="DOP35" s="46"/>
      <c r="DOQ35" s="46"/>
      <c r="DOR35" s="46"/>
      <c r="DOS35" s="46"/>
      <c r="DOT35" s="46"/>
      <c r="DOU35" s="46"/>
      <c r="DOV35" s="46"/>
      <c r="DOW35" s="46"/>
      <c r="DOX35" s="70"/>
      <c r="DOY35" s="55"/>
      <c r="DOZ35" s="55"/>
      <c r="DPA35" s="70"/>
      <c r="DPB35" s="46"/>
      <c r="DPC35" s="46"/>
      <c r="DPD35" s="46"/>
      <c r="DPE35" s="46"/>
      <c r="DPF35" s="46"/>
      <c r="DPG35" s="46"/>
      <c r="DPH35" s="46"/>
      <c r="DPI35" s="46"/>
      <c r="DPJ35" s="46"/>
      <c r="DPK35" s="46"/>
      <c r="DPL35" s="46"/>
      <c r="DPM35" s="46"/>
      <c r="DPN35" s="46"/>
      <c r="DPO35" s="46"/>
      <c r="DPP35" s="46"/>
      <c r="DPQ35" s="46"/>
      <c r="DPR35" s="46"/>
      <c r="DPS35" s="46"/>
      <c r="DPT35" s="46"/>
      <c r="DPU35" s="46"/>
      <c r="DPV35" s="70"/>
      <c r="DPW35" s="55"/>
      <c r="DPX35" s="55"/>
      <c r="DPY35" s="70"/>
      <c r="DPZ35" s="46"/>
      <c r="DQA35" s="46"/>
      <c r="DQB35" s="46"/>
      <c r="DQC35" s="46"/>
      <c r="DQD35" s="46"/>
      <c r="DQE35" s="46"/>
      <c r="DQF35" s="46"/>
      <c r="DQG35" s="46"/>
      <c r="DQH35" s="46"/>
      <c r="DQI35" s="46"/>
      <c r="DQJ35" s="46"/>
      <c r="DQK35" s="46"/>
      <c r="DQL35" s="46"/>
      <c r="DQM35" s="46"/>
      <c r="DQN35" s="46"/>
      <c r="DQO35" s="46"/>
      <c r="DQP35" s="46"/>
      <c r="DQQ35" s="46"/>
      <c r="DQR35" s="46"/>
      <c r="DQS35" s="46"/>
      <c r="DQT35" s="70"/>
      <c r="DQU35" s="55"/>
      <c r="DQV35" s="55"/>
      <c r="DQW35" s="70"/>
      <c r="DQX35" s="46"/>
      <c r="DQY35" s="46"/>
      <c r="DQZ35" s="46"/>
      <c r="DRA35" s="46"/>
      <c r="DRB35" s="46"/>
      <c r="DRC35" s="46"/>
      <c r="DRD35" s="46"/>
      <c r="DRE35" s="46"/>
      <c r="DRF35" s="46"/>
      <c r="DRG35" s="46"/>
      <c r="DRH35" s="46"/>
      <c r="DRI35" s="46"/>
      <c r="DRJ35" s="46"/>
      <c r="DRK35" s="46"/>
      <c r="DRL35" s="46"/>
      <c r="DRM35" s="46"/>
      <c r="DRN35" s="46"/>
      <c r="DRO35" s="46"/>
      <c r="DRP35" s="46"/>
      <c r="DRQ35" s="46"/>
      <c r="DRR35" s="70"/>
      <c r="DRS35" s="55"/>
      <c r="DRT35" s="55"/>
      <c r="DRU35" s="70"/>
      <c r="DRV35" s="46"/>
      <c r="DRW35" s="46"/>
      <c r="DRX35" s="46"/>
      <c r="DRY35" s="46"/>
      <c r="DRZ35" s="46"/>
      <c r="DSA35" s="46"/>
      <c r="DSB35" s="46"/>
      <c r="DSC35" s="46"/>
      <c r="DSD35" s="46"/>
      <c r="DSE35" s="46"/>
      <c r="DSF35" s="46"/>
      <c r="DSG35" s="46"/>
      <c r="DSH35" s="46"/>
      <c r="DSI35" s="46"/>
      <c r="DSJ35" s="46"/>
      <c r="DSK35" s="46"/>
      <c r="DSL35" s="46"/>
      <c r="DSM35" s="46"/>
      <c r="DSN35" s="46"/>
      <c r="DSO35" s="46"/>
      <c r="DSP35" s="70"/>
      <c r="DSQ35" s="55"/>
      <c r="DSR35" s="55"/>
      <c r="DSS35" s="70"/>
      <c r="DST35" s="46"/>
      <c r="DSU35" s="46"/>
      <c r="DSV35" s="46"/>
      <c r="DSW35" s="46"/>
      <c r="DSX35" s="46"/>
      <c r="DSY35" s="46"/>
      <c r="DSZ35" s="46"/>
      <c r="DTA35" s="46"/>
      <c r="DTB35" s="46"/>
      <c r="DTC35" s="46"/>
      <c r="DTD35" s="46"/>
      <c r="DTE35" s="46"/>
      <c r="DTF35" s="46"/>
      <c r="DTG35" s="46"/>
      <c r="DTH35" s="46"/>
      <c r="DTI35" s="46"/>
      <c r="DTJ35" s="46"/>
      <c r="DTK35" s="46"/>
      <c r="DTL35" s="46"/>
      <c r="DTM35" s="46"/>
      <c r="DTN35" s="70"/>
      <c r="DTO35" s="55"/>
      <c r="DTP35" s="55"/>
      <c r="DTQ35" s="70"/>
      <c r="DTR35" s="46"/>
      <c r="DTS35" s="46"/>
      <c r="DTT35" s="46"/>
      <c r="DTU35" s="46"/>
      <c r="DTV35" s="46"/>
      <c r="DTW35" s="46"/>
      <c r="DTX35" s="46"/>
      <c r="DTY35" s="46"/>
      <c r="DTZ35" s="46"/>
      <c r="DUA35" s="46"/>
      <c r="DUB35" s="46"/>
      <c r="DUC35" s="46"/>
      <c r="DUD35" s="46"/>
      <c r="DUE35" s="46"/>
      <c r="DUF35" s="46"/>
      <c r="DUG35" s="46"/>
      <c r="DUH35" s="46"/>
      <c r="DUI35" s="46"/>
      <c r="DUJ35" s="46"/>
      <c r="DUK35" s="46"/>
      <c r="DUL35" s="70"/>
      <c r="DUM35" s="55"/>
      <c r="DUN35" s="55"/>
      <c r="DUO35" s="70"/>
      <c r="DUP35" s="46"/>
      <c r="DUQ35" s="46"/>
      <c r="DUR35" s="46"/>
      <c r="DUS35" s="46"/>
      <c r="DUT35" s="46"/>
      <c r="DUU35" s="46"/>
      <c r="DUV35" s="46"/>
      <c r="DUW35" s="46"/>
      <c r="DUX35" s="46"/>
      <c r="DUY35" s="46"/>
      <c r="DUZ35" s="46"/>
      <c r="DVA35" s="46"/>
      <c r="DVB35" s="46"/>
      <c r="DVC35" s="46"/>
      <c r="DVD35" s="46"/>
      <c r="DVE35" s="46"/>
      <c r="DVF35" s="46"/>
      <c r="DVG35" s="46"/>
      <c r="DVH35" s="46"/>
      <c r="DVI35" s="46"/>
      <c r="DVJ35" s="70"/>
      <c r="DVK35" s="55"/>
      <c r="DVL35" s="55"/>
      <c r="DVM35" s="70"/>
      <c r="DVN35" s="46"/>
      <c r="DVO35" s="46"/>
      <c r="DVP35" s="46"/>
      <c r="DVQ35" s="46"/>
      <c r="DVR35" s="46"/>
      <c r="DVS35" s="46"/>
      <c r="DVT35" s="46"/>
      <c r="DVU35" s="46"/>
      <c r="DVV35" s="46"/>
      <c r="DVW35" s="46"/>
      <c r="DVX35" s="46"/>
      <c r="DVY35" s="46"/>
      <c r="DVZ35" s="46"/>
      <c r="DWA35" s="46"/>
      <c r="DWB35" s="46"/>
      <c r="DWC35" s="46"/>
      <c r="DWD35" s="46"/>
      <c r="DWE35" s="46"/>
      <c r="DWF35" s="46"/>
      <c r="DWG35" s="46"/>
      <c r="DWH35" s="70"/>
      <c r="DWI35" s="55"/>
      <c r="DWJ35" s="55"/>
      <c r="DWK35" s="70"/>
      <c r="DWL35" s="46"/>
      <c r="DWM35" s="46"/>
      <c r="DWN35" s="46"/>
      <c r="DWO35" s="46"/>
      <c r="DWP35" s="46"/>
      <c r="DWQ35" s="46"/>
      <c r="DWR35" s="46"/>
      <c r="DWS35" s="46"/>
      <c r="DWT35" s="46"/>
      <c r="DWU35" s="46"/>
      <c r="DWV35" s="46"/>
      <c r="DWW35" s="46"/>
      <c r="DWX35" s="46"/>
      <c r="DWY35" s="46"/>
      <c r="DWZ35" s="46"/>
      <c r="DXA35" s="46"/>
      <c r="DXB35" s="46"/>
      <c r="DXC35" s="46"/>
      <c r="DXD35" s="46"/>
      <c r="DXE35" s="46"/>
      <c r="DXF35" s="70"/>
      <c r="DXG35" s="55"/>
      <c r="DXH35" s="55"/>
      <c r="DXI35" s="70"/>
      <c r="DXJ35" s="46"/>
      <c r="DXK35" s="46"/>
      <c r="DXL35" s="46"/>
      <c r="DXM35" s="46"/>
      <c r="DXN35" s="46"/>
      <c r="DXO35" s="46"/>
      <c r="DXP35" s="46"/>
      <c r="DXQ35" s="46"/>
      <c r="DXR35" s="46"/>
      <c r="DXS35" s="46"/>
      <c r="DXT35" s="46"/>
      <c r="DXU35" s="46"/>
      <c r="DXV35" s="46"/>
      <c r="DXW35" s="46"/>
      <c r="DXX35" s="46"/>
      <c r="DXY35" s="46"/>
      <c r="DXZ35" s="46"/>
      <c r="DYA35" s="46"/>
      <c r="DYB35" s="46"/>
      <c r="DYC35" s="46"/>
      <c r="DYD35" s="70"/>
      <c r="DYE35" s="55"/>
      <c r="DYF35" s="55"/>
      <c r="DYG35" s="70"/>
      <c r="DYH35" s="46"/>
      <c r="DYI35" s="46"/>
      <c r="DYJ35" s="46"/>
      <c r="DYK35" s="46"/>
      <c r="DYL35" s="46"/>
      <c r="DYM35" s="46"/>
      <c r="DYN35" s="46"/>
      <c r="DYO35" s="46"/>
      <c r="DYP35" s="46"/>
      <c r="DYQ35" s="46"/>
      <c r="DYR35" s="46"/>
      <c r="DYS35" s="46"/>
      <c r="DYT35" s="46"/>
      <c r="DYU35" s="46"/>
      <c r="DYV35" s="46"/>
      <c r="DYW35" s="46"/>
      <c r="DYX35" s="46"/>
      <c r="DYY35" s="46"/>
      <c r="DYZ35" s="46"/>
      <c r="DZA35" s="46"/>
      <c r="DZB35" s="70"/>
      <c r="DZC35" s="55"/>
      <c r="DZD35" s="55"/>
      <c r="DZE35" s="70"/>
      <c r="DZF35" s="46"/>
      <c r="DZG35" s="46"/>
      <c r="DZH35" s="46"/>
      <c r="DZI35" s="46"/>
      <c r="DZJ35" s="46"/>
      <c r="DZK35" s="46"/>
      <c r="DZL35" s="46"/>
      <c r="DZM35" s="46"/>
      <c r="DZN35" s="46"/>
      <c r="DZO35" s="46"/>
      <c r="DZP35" s="46"/>
      <c r="DZQ35" s="46"/>
      <c r="DZR35" s="46"/>
      <c r="DZS35" s="46"/>
      <c r="DZT35" s="46"/>
      <c r="DZU35" s="46"/>
      <c r="DZV35" s="46"/>
      <c r="DZW35" s="46"/>
      <c r="DZX35" s="46"/>
      <c r="DZY35" s="46"/>
      <c r="DZZ35" s="70"/>
      <c r="EAA35" s="55"/>
      <c r="EAB35" s="55"/>
      <c r="EAC35" s="70"/>
      <c r="EAD35" s="46"/>
      <c r="EAE35" s="46"/>
      <c r="EAF35" s="46"/>
      <c r="EAG35" s="46"/>
      <c r="EAH35" s="46"/>
      <c r="EAI35" s="46"/>
      <c r="EAJ35" s="46"/>
      <c r="EAK35" s="46"/>
      <c r="EAL35" s="46"/>
      <c r="EAM35" s="46"/>
      <c r="EAN35" s="46"/>
      <c r="EAO35" s="46"/>
      <c r="EAP35" s="46"/>
      <c r="EAQ35" s="46"/>
      <c r="EAR35" s="46"/>
      <c r="EAS35" s="46"/>
      <c r="EAT35" s="46"/>
      <c r="EAU35" s="46"/>
      <c r="EAV35" s="46"/>
      <c r="EAW35" s="46"/>
      <c r="EAX35" s="70"/>
      <c r="EAY35" s="55"/>
      <c r="EAZ35" s="55"/>
      <c r="EBA35" s="70"/>
      <c r="EBB35" s="46"/>
      <c r="EBC35" s="46"/>
      <c r="EBD35" s="46"/>
      <c r="EBE35" s="46"/>
      <c r="EBF35" s="46"/>
      <c r="EBG35" s="46"/>
      <c r="EBH35" s="46"/>
      <c r="EBI35" s="46"/>
      <c r="EBJ35" s="46"/>
      <c r="EBK35" s="46"/>
      <c r="EBL35" s="46"/>
      <c r="EBM35" s="46"/>
      <c r="EBN35" s="46"/>
      <c r="EBO35" s="46"/>
      <c r="EBP35" s="46"/>
      <c r="EBQ35" s="46"/>
      <c r="EBR35" s="46"/>
      <c r="EBS35" s="46"/>
      <c r="EBT35" s="46"/>
      <c r="EBU35" s="46"/>
      <c r="EBV35" s="70"/>
      <c r="EBW35" s="55"/>
      <c r="EBX35" s="55"/>
      <c r="EBY35" s="70"/>
      <c r="EBZ35" s="46"/>
      <c r="ECA35" s="46"/>
      <c r="ECB35" s="46"/>
      <c r="ECC35" s="46"/>
      <c r="ECD35" s="46"/>
      <c r="ECE35" s="46"/>
      <c r="ECF35" s="46"/>
      <c r="ECG35" s="46"/>
      <c r="ECH35" s="46"/>
      <c r="ECI35" s="46"/>
      <c r="ECJ35" s="46"/>
      <c r="ECK35" s="46"/>
      <c r="ECL35" s="46"/>
      <c r="ECM35" s="46"/>
      <c r="ECN35" s="46"/>
      <c r="ECO35" s="46"/>
      <c r="ECP35" s="46"/>
      <c r="ECQ35" s="46"/>
      <c r="ECR35" s="46"/>
      <c r="ECS35" s="46"/>
      <c r="ECT35" s="70"/>
      <c r="ECU35" s="55"/>
      <c r="ECV35" s="55"/>
      <c r="ECW35" s="70"/>
      <c r="ECX35" s="46"/>
      <c r="ECY35" s="46"/>
      <c r="ECZ35" s="46"/>
      <c r="EDA35" s="46"/>
      <c r="EDB35" s="46"/>
      <c r="EDC35" s="46"/>
      <c r="EDD35" s="46"/>
      <c r="EDE35" s="46"/>
      <c r="EDF35" s="46"/>
      <c r="EDG35" s="46"/>
      <c r="EDH35" s="46"/>
      <c r="EDI35" s="46"/>
      <c r="EDJ35" s="46"/>
      <c r="EDK35" s="46"/>
      <c r="EDL35" s="46"/>
      <c r="EDM35" s="46"/>
      <c r="EDN35" s="46"/>
      <c r="EDO35" s="46"/>
      <c r="EDP35" s="46"/>
      <c r="EDQ35" s="46"/>
      <c r="EDR35" s="70"/>
      <c r="EDS35" s="55"/>
      <c r="EDT35" s="55"/>
      <c r="EDU35" s="70"/>
      <c r="EDV35" s="46"/>
      <c r="EDW35" s="46"/>
      <c r="EDX35" s="46"/>
      <c r="EDY35" s="46"/>
      <c r="EDZ35" s="46"/>
      <c r="EEA35" s="46"/>
      <c r="EEB35" s="46"/>
      <c r="EEC35" s="46"/>
      <c r="EED35" s="46"/>
      <c r="EEE35" s="46"/>
      <c r="EEF35" s="46"/>
      <c r="EEG35" s="46"/>
      <c r="EEH35" s="46"/>
      <c r="EEI35" s="46"/>
      <c r="EEJ35" s="46"/>
      <c r="EEK35" s="46"/>
      <c r="EEL35" s="46"/>
      <c r="EEM35" s="46"/>
      <c r="EEN35" s="46"/>
      <c r="EEO35" s="46"/>
      <c r="EEP35" s="70"/>
      <c r="EEQ35" s="55"/>
      <c r="EER35" s="55"/>
      <c r="EES35" s="70"/>
      <c r="EET35" s="46"/>
      <c r="EEU35" s="46"/>
      <c r="EEV35" s="46"/>
      <c r="EEW35" s="46"/>
      <c r="EEX35" s="46"/>
      <c r="EEY35" s="46"/>
      <c r="EEZ35" s="46"/>
      <c r="EFA35" s="46"/>
      <c r="EFB35" s="46"/>
      <c r="EFC35" s="46"/>
      <c r="EFD35" s="46"/>
      <c r="EFE35" s="46"/>
      <c r="EFF35" s="46"/>
      <c r="EFG35" s="46"/>
      <c r="EFH35" s="46"/>
      <c r="EFI35" s="46"/>
      <c r="EFJ35" s="46"/>
      <c r="EFK35" s="46"/>
      <c r="EFL35" s="46"/>
      <c r="EFM35" s="46"/>
      <c r="EFN35" s="70"/>
      <c r="EFO35" s="55"/>
      <c r="EFP35" s="55"/>
      <c r="EFQ35" s="70"/>
      <c r="EFR35" s="46"/>
      <c r="EFS35" s="46"/>
      <c r="EFT35" s="46"/>
      <c r="EFU35" s="46"/>
      <c r="EFV35" s="46"/>
      <c r="EFW35" s="46"/>
      <c r="EFX35" s="46"/>
      <c r="EFY35" s="46"/>
      <c r="EFZ35" s="46"/>
      <c r="EGA35" s="46"/>
      <c r="EGB35" s="46"/>
      <c r="EGC35" s="46"/>
      <c r="EGD35" s="46"/>
      <c r="EGE35" s="46"/>
      <c r="EGF35" s="46"/>
      <c r="EGG35" s="46"/>
      <c r="EGH35" s="46"/>
      <c r="EGI35" s="46"/>
      <c r="EGJ35" s="46"/>
      <c r="EGK35" s="46"/>
      <c r="EGL35" s="70"/>
      <c r="EGM35" s="55"/>
      <c r="EGN35" s="55"/>
      <c r="EGO35" s="70"/>
      <c r="EGP35" s="46"/>
      <c r="EGQ35" s="46"/>
      <c r="EGR35" s="46"/>
      <c r="EGS35" s="46"/>
      <c r="EGT35" s="46"/>
      <c r="EGU35" s="46"/>
      <c r="EGV35" s="46"/>
      <c r="EGW35" s="46"/>
      <c r="EGX35" s="46"/>
      <c r="EGY35" s="46"/>
      <c r="EGZ35" s="46"/>
      <c r="EHA35" s="46"/>
      <c r="EHB35" s="46"/>
      <c r="EHC35" s="46"/>
      <c r="EHD35" s="46"/>
      <c r="EHE35" s="46"/>
      <c r="EHF35" s="46"/>
      <c r="EHG35" s="46"/>
      <c r="EHH35" s="46"/>
      <c r="EHI35" s="46"/>
      <c r="EHJ35" s="70"/>
      <c r="EHK35" s="55"/>
      <c r="EHL35" s="55"/>
      <c r="EHM35" s="70"/>
      <c r="EHN35" s="46"/>
      <c r="EHO35" s="46"/>
      <c r="EHP35" s="46"/>
      <c r="EHQ35" s="46"/>
      <c r="EHR35" s="46"/>
      <c r="EHS35" s="46"/>
      <c r="EHT35" s="46"/>
      <c r="EHU35" s="46"/>
      <c r="EHV35" s="46"/>
      <c r="EHW35" s="46"/>
      <c r="EHX35" s="46"/>
      <c r="EHY35" s="46"/>
      <c r="EHZ35" s="46"/>
      <c r="EIA35" s="46"/>
      <c r="EIB35" s="46"/>
      <c r="EIC35" s="46"/>
      <c r="EID35" s="46"/>
      <c r="EIE35" s="46"/>
      <c r="EIF35" s="46"/>
      <c r="EIG35" s="46"/>
      <c r="EIH35" s="70"/>
      <c r="EII35" s="55"/>
      <c r="EIJ35" s="55"/>
      <c r="EIK35" s="70"/>
      <c r="EIL35" s="46"/>
      <c r="EIM35" s="46"/>
      <c r="EIN35" s="46"/>
      <c r="EIO35" s="46"/>
      <c r="EIP35" s="46"/>
      <c r="EIQ35" s="46"/>
      <c r="EIR35" s="46"/>
      <c r="EIS35" s="46"/>
      <c r="EIT35" s="46"/>
      <c r="EIU35" s="46"/>
      <c r="EIV35" s="46"/>
      <c r="EIW35" s="46"/>
      <c r="EIX35" s="46"/>
      <c r="EIY35" s="46"/>
      <c r="EIZ35" s="46"/>
      <c r="EJA35" s="46"/>
      <c r="EJB35" s="46"/>
      <c r="EJC35" s="46"/>
      <c r="EJD35" s="46"/>
      <c r="EJE35" s="46"/>
      <c r="EJF35" s="70"/>
      <c r="EJG35" s="55"/>
      <c r="EJH35" s="55"/>
      <c r="EJI35" s="70"/>
      <c r="EJJ35" s="46"/>
      <c r="EJK35" s="46"/>
      <c r="EJL35" s="46"/>
      <c r="EJM35" s="46"/>
      <c r="EJN35" s="46"/>
      <c r="EJO35" s="46"/>
      <c r="EJP35" s="46"/>
      <c r="EJQ35" s="46"/>
      <c r="EJR35" s="46"/>
      <c r="EJS35" s="46"/>
      <c r="EJT35" s="46"/>
      <c r="EJU35" s="46"/>
      <c r="EJV35" s="46"/>
      <c r="EJW35" s="46"/>
      <c r="EJX35" s="46"/>
      <c r="EJY35" s="46"/>
      <c r="EJZ35" s="46"/>
      <c r="EKA35" s="46"/>
      <c r="EKB35" s="46"/>
      <c r="EKC35" s="46"/>
      <c r="EKD35" s="70"/>
      <c r="EKE35" s="55"/>
      <c r="EKF35" s="55"/>
      <c r="EKG35" s="70"/>
      <c r="EKH35" s="46"/>
      <c r="EKI35" s="46"/>
      <c r="EKJ35" s="46"/>
      <c r="EKK35" s="46"/>
      <c r="EKL35" s="46"/>
      <c r="EKM35" s="46"/>
      <c r="EKN35" s="46"/>
      <c r="EKO35" s="46"/>
      <c r="EKP35" s="46"/>
      <c r="EKQ35" s="46"/>
      <c r="EKR35" s="46"/>
      <c r="EKS35" s="46"/>
      <c r="EKT35" s="46"/>
      <c r="EKU35" s="46"/>
      <c r="EKV35" s="46"/>
      <c r="EKW35" s="46"/>
      <c r="EKX35" s="46"/>
      <c r="EKY35" s="46"/>
      <c r="EKZ35" s="46"/>
      <c r="ELA35" s="46"/>
      <c r="ELB35" s="70"/>
      <c r="ELC35" s="55"/>
      <c r="ELD35" s="55"/>
      <c r="ELE35" s="70"/>
      <c r="ELF35" s="46"/>
      <c r="ELG35" s="46"/>
      <c r="ELH35" s="46"/>
      <c r="ELI35" s="46"/>
      <c r="ELJ35" s="46"/>
      <c r="ELK35" s="46"/>
      <c r="ELL35" s="46"/>
      <c r="ELM35" s="46"/>
      <c r="ELN35" s="46"/>
      <c r="ELO35" s="46"/>
      <c r="ELP35" s="46"/>
      <c r="ELQ35" s="46"/>
      <c r="ELR35" s="46"/>
      <c r="ELS35" s="46"/>
      <c r="ELT35" s="46"/>
      <c r="ELU35" s="46"/>
      <c r="ELV35" s="46"/>
      <c r="ELW35" s="46"/>
      <c r="ELX35" s="46"/>
      <c r="ELY35" s="46"/>
      <c r="ELZ35" s="70"/>
      <c r="EMA35" s="55"/>
      <c r="EMB35" s="55"/>
      <c r="EMC35" s="70"/>
      <c r="EMD35" s="46"/>
      <c r="EME35" s="46"/>
      <c r="EMF35" s="46"/>
      <c r="EMG35" s="46"/>
      <c r="EMH35" s="46"/>
      <c r="EMI35" s="46"/>
      <c r="EMJ35" s="46"/>
      <c r="EMK35" s="46"/>
      <c r="EML35" s="46"/>
      <c r="EMM35" s="46"/>
      <c r="EMN35" s="46"/>
      <c r="EMO35" s="46"/>
      <c r="EMP35" s="46"/>
      <c r="EMQ35" s="46"/>
      <c r="EMR35" s="46"/>
      <c r="EMS35" s="46"/>
      <c r="EMT35" s="46"/>
      <c r="EMU35" s="46"/>
      <c r="EMV35" s="46"/>
      <c r="EMW35" s="46"/>
      <c r="EMX35" s="70"/>
      <c r="EMY35" s="55"/>
      <c r="EMZ35" s="55"/>
      <c r="ENA35" s="70"/>
      <c r="ENB35" s="46"/>
      <c r="ENC35" s="46"/>
      <c r="END35" s="46"/>
      <c r="ENE35" s="46"/>
      <c r="ENF35" s="46"/>
      <c r="ENG35" s="46"/>
      <c r="ENH35" s="46"/>
      <c r="ENI35" s="46"/>
      <c r="ENJ35" s="46"/>
      <c r="ENK35" s="46"/>
      <c r="ENL35" s="46"/>
      <c r="ENM35" s="46"/>
      <c r="ENN35" s="46"/>
      <c r="ENO35" s="46"/>
      <c r="ENP35" s="46"/>
      <c r="ENQ35" s="46"/>
      <c r="ENR35" s="46"/>
      <c r="ENS35" s="46"/>
      <c r="ENT35" s="46"/>
      <c r="ENU35" s="46"/>
      <c r="ENV35" s="70"/>
      <c r="ENW35" s="55"/>
      <c r="ENX35" s="55"/>
      <c r="ENY35" s="70"/>
      <c r="ENZ35" s="46"/>
      <c r="EOA35" s="46"/>
      <c r="EOB35" s="46"/>
      <c r="EOC35" s="46"/>
      <c r="EOD35" s="46"/>
      <c r="EOE35" s="46"/>
      <c r="EOF35" s="46"/>
      <c r="EOG35" s="46"/>
      <c r="EOH35" s="46"/>
      <c r="EOI35" s="46"/>
      <c r="EOJ35" s="46"/>
      <c r="EOK35" s="46"/>
      <c r="EOL35" s="46"/>
      <c r="EOM35" s="46"/>
      <c r="EON35" s="46"/>
      <c r="EOO35" s="46"/>
      <c r="EOP35" s="46"/>
      <c r="EOQ35" s="46"/>
      <c r="EOR35" s="46"/>
      <c r="EOS35" s="46"/>
      <c r="EOT35" s="70"/>
      <c r="EOU35" s="55"/>
      <c r="EOV35" s="55"/>
      <c r="EOW35" s="70"/>
      <c r="EOX35" s="46"/>
      <c r="EOY35" s="46"/>
      <c r="EOZ35" s="46"/>
      <c r="EPA35" s="46"/>
      <c r="EPB35" s="46"/>
      <c r="EPC35" s="46"/>
      <c r="EPD35" s="46"/>
      <c r="EPE35" s="46"/>
      <c r="EPF35" s="46"/>
      <c r="EPG35" s="46"/>
      <c r="EPH35" s="46"/>
      <c r="EPI35" s="46"/>
      <c r="EPJ35" s="46"/>
      <c r="EPK35" s="46"/>
      <c r="EPL35" s="46"/>
      <c r="EPM35" s="46"/>
      <c r="EPN35" s="46"/>
      <c r="EPO35" s="46"/>
      <c r="EPP35" s="46"/>
      <c r="EPQ35" s="46"/>
      <c r="EPR35" s="70"/>
      <c r="EPS35" s="55"/>
      <c r="EPT35" s="55"/>
      <c r="EPU35" s="70"/>
      <c r="EPV35" s="46"/>
      <c r="EPW35" s="46"/>
      <c r="EPX35" s="46"/>
      <c r="EPY35" s="46"/>
      <c r="EPZ35" s="46"/>
      <c r="EQA35" s="46"/>
      <c r="EQB35" s="46"/>
      <c r="EQC35" s="46"/>
      <c r="EQD35" s="46"/>
      <c r="EQE35" s="46"/>
      <c r="EQF35" s="46"/>
      <c r="EQG35" s="46"/>
      <c r="EQH35" s="46"/>
      <c r="EQI35" s="46"/>
      <c r="EQJ35" s="46"/>
      <c r="EQK35" s="46"/>
      <c r="EQL35" s="46"/>
      <c r="EQM35" s="46"/>
      <c r="EQN35" s="46"/>
      <c r="EQO35" s="46"/>
      <c r="EQP35" s="70"/>
      <c r="EQQ35" s="55"/>
      <c r="EQR35" s="55"/>
      <c r="EQS35" s="70"/>
      <c r="EQT35" s="46"/>
      <c r="EQU35" s="46"/>
      <c r="EQV35" s="46"/>
      <c r="EQW35" s="46"/>
      <c r="EQX35" s="46"/>
      <c r="EQY35" s="46"/>
      <c r="EQZ35" s="46"/>
      <c r="ERA35" s="46"/>
      <c r="ERB35" s="46"/>
      <c r="ERC35" s="46"/>
      <c r="ERD35" s="46"/>
      <c r="ERE35" s="46"/>
      <c r="ERF35" s="46"/>
      <c r="ERG35" s="46"/>
      <c r="ERH35" s="46"/>
      <c r="ERI35" s="46"/>
      <c r="ERJ35" s="46"/>
      <c r="ERK35" s="46"/>
      <c r="ERL35" s="46"/>
      <c r="ERM35" s="46"/>
      <c r="ERN35" s="70"/>
      <c r="ERO35" s="55"/>
      <c r="ERP35" s="55"/>
      <c r="ERQ35" s="70"/>
      <c r="ERR35" s="46"/>
      <c r="ERS35" s="46"/>
      <c r="ERT35" s="46"/>
      <c r="ERU35" s="46"/>
      <c r="ERV35" s="46"/>
      <c r="ERW35" s="46"/>
      <c r="ERX35" s="46"/>
      <c r="ERY35" s="46"/>
      <c r="ERZ35" s="46"/>
      <c r="ESA35" s="46"/>
      <c r="ESB35" s="46"/>
      <c r="ESC35" s="46"/>
      <c r="ESD35" s="46"/>
      <c r="ESE35" s="46"/>
      <c r="ESF35" s="46"/>
      <c r="ESG35" s="46"/>
      <c r="ESH35" s="46"/>
      <c r="ESI35" s="46"/>
      <c r="ESJ35" s="46"/>
      <c r="ESK35" s="46"/>
      <c r="ESL35" s="70"/>
      <c r="ESM35" s="55"/>
      <c r="ESN35" s="55"/>
      <c r="ESO35" s="70"/>
      <c r="ESP35" s="46"/>
      <c r="ESQ35" s="46"/>
      <c r="ESR35" s="46"/>
      <c r="ESS35" s="46"/>
      <c r="EST35" s="46"/>
      <c r="ESU35" s="46"/>
      <c r="ESV35" s="46"/>
      <c r="ESW35" s="46"/>
      <c r="ESX35" s="46"/>
      <c r="ESY35" s="46"/>
      <c r="ESZ35" s="46"/>
      <c r="ETA35" s="46"/>
      <c r="ETB35" s="46"/>
      <c r="ETC35" s="46"/>
      <c r="ETD35" s="46"/>
      <c r="ETE35" s="46"/>
      <c r="ETF35" s="46"/>
      <c r="ETG35" s="46"/>
      <c r="ETH35" s="46"/>
      <c r="ETI35" s="46"/>
      <c r="ETJ35" s="70"/>
      <c r="ETK35" s="55"/>
      <c r="ETL35" s="55"/>
      <c r="ETM35" s="70"/>
      <c r="ETN35" s="46"/>
      <c r="ETO35" s="46"/>
      <c r="ETP35" s="46"/>
      <c r="ETQ35" s="46"/>
      <c r="ETR35" s="46"/>
      <c r="ETS35" s="46"/>
      <c r="ETT35" s="46"/>
      <c r="ETU35" s="46"/>
      <c r="ETV35" s="46"/>
      <c r="ETW35" s="46"/>
      <c r="ETX35" s="46"/>
      <c r="ETY35" s="46"/>
      <c r="ETZ35" s="46"/>
      <c r="EUA35" s="46"/>
      <c r="EUB35" s="46"/>
      <c r="EUC35" s="46"/>
      <c r="EUD35" s="46"/>
      <c r="EUE35" s="46"/>
      <c r="EUF35" s="46"/>
      <c r="EUG35" s="46"/>
      <c r="EUH35" s="70"/>
      <c r="EUI35" s="55"/>
      <c r="EUJ35" s="55"/>
      <c r="EUK35" s="70"/>
      <c r="EUL35" s="46"/>
      <c r="EUM35" s="46"/>
      <c r="EUN35" s="46"/>
      <c r="EUO35" s="46"/>
      <c r="EUP35" s="46"/>
      <c r="EUQ35" s="46"/>
      <c r="EUR35" s="46"/>
      <c r="EUS35" s="46"/>
      <c r="EUT35" s="46"/>
      <c r="EUU35" s="46"/>
      <c r="EUV35" s="46"/>
      <c r="EUW35" s="46"/>
      <c r="EUX35" s="46"/>
      <c r="EUY35" s="46"/>
      <c r="EUZ35" s="46"/>
      <c r="EVA35" s="46"/>
      <c r="EVB35" s="46"/>
      <c r="EVC35" s="46"/>
      <c r="EVD35" s="46"/>
      <c r="EVE35" s="46"/>
      <c r="EVF35" s="70"/>
      <c r="EVG35" s="55"/>
      <c r="EVH35" s="55"/>
      <c r="EVI35" s="70"/>
      <c r="EVJ35" s="46"/>
      <c r="EVK35" s="46"/>
      <c r="EVL35" s="46"/>
      <c r="EVM35" s="46"/>
      <c r="EVN35" s="46"/>
      <c r="EVO35" s="46"/>
      <c r="EVP35" s="46"/>
      <c r="EVQ35" s="46"/>
      <c r="EVR35" s="46"/>
      <c r="EVS35" s="46"/>
      <c r="EVT35" s="46"/>
      <c r="EVU35" s="46"/>
      <c r="EVV35" s="46"/>
      <c r="EVW35" s="46"/>
      <c r="EVX35" s="46"/>
      <c r="EVY35" s="46"/>
      <c r="EVZ35" s="46"/>
      <c r="EWA35" s="46"/>
      <c r="EWB35" s="46"/>
      <c r="EWC35" s="46"/>
      <c r="EWD35" s="70"/>
      <c r="EWE35" s="55"/>
      <c r="EWF35" s="55"/>
      <c r="EWG35" s="70"/>
      <c r="EWH35" s="46"/>
      <c r="EWI35" s="46"/>
      <c r="EWJ35" s="46"/>
      <c r="EWK35" s="46"/>
      <c r="EWL35" s="46"/>
      <c r="EWM35" s="46"/>
      <c r="EWN35" s="46"/>
      <c r="EWO35" s="46"/>
      <c r="EWP35" s="46"/>
      <c r="EWQ35" s="46"/>
      <c r="EWR35" s="46"/>
      <c r="EWS35" s="46"/>
      <c r="EWT35" s="46"/>
      <c r="EWU35" s="46"/>
      <c r="EWV35" s="46"/>
      <c r="EWW35" s="46"/>
      <c r="EWX35" s="46"/>
      <c r="EWY35" s="46"/>
      <c r="EWZ35" s="46"/>
      <c r="EXA35" s="46"/>
      <c r="EXB35" s="70"/>
      <c r="EXC35" s="55"/>
      <c r="EXD35" s="55"/>
      <c r="EXE35" s="70"/>
      <c r="EXF35" s="46"/>
      <c r="EXG35" s="46"/>
      <c r="EXH35" s="46"/>
      <c r="EXI35" s="46"/>
      <c r="EXJ35" s="46"/>
      <c r="EXK35" s="46"/>
      <c r="EXL35" s="46"/>
      <c r="EXM35" s="46"/>
      <c r="EXN35" s="46"/>
      <c r="EXO35" s="46"/>
      <c r="EXP35" s="46"/>
      <c r="EXQ35" s="46"/>
      <c r="EXR35" s="46"/>
      <c r="EXS35" s="46"/>
      <c r="EXT35" s="46"/>
      <c r="EXU35" s="46"/>
      <c r="EXV35" s="46"/>
      <c r="EXW35" s="46"/>
      <c r="EXX35" s="46"/>
      <c r="EXY35" s="46"/>
      <c r="EXZ35" s="70"/>
      <c r="EYA35" s="55"/>
      <c r="EYB35" s="55"/>
      <c r="EYC35" s="70"/>
      <c r="EYD35" s="46"/>
      <c r="EYE35" s="46"/>
      <c r="EYF35" s="46"/>
      <c r="EYG35" s="46"/>
      <c r="EYH35" s="46"/>
      <c r="EYI35" s="46"/>
      <c r="EYJ35" s="46"/>
      <c r="EYK35" s="46"/>
      <c r="EYL35" s="46"/>
      <c r="EYM35" s="46"/>
      <c r="EYN35" s="46"/>
      <c r="EYO35" s="46"/>
      <c r="EYP35" s="46"/>
      <c r="EYQ35" s="46"/>
      <c r="EYR35" s="46"/>
      <c r="EYS35" s="46"/>
      <c r="EYT35" s="46"/>
      <c r="EYU35" s="46"/>
      <c r="EYV35" s="46"/>
      <c r="EYW35" s="46"/>
      <c r="EYX35" s="70"/>
      <c r="EYY35" s="55"/>
      <c r="EYZ35" s="55"/>
      <c r="EZA35" s="70"/>
      <c r="EZB35" s="46"/>
      <c r="EZC35" s="46"/>
      <c r="EZD35" s="46"/>
      <c r="EZE35" s="46"/>
      <c r="EZF35" s="46"/>
      <c r="EZG35" s="46"/>
      <c r="EZH35" s="46"/>
      <c r="EZI35" s="46"/>
      <c r="EZJ35" s="46"/>
      <c r="EZK35" s="46"/>
      <c r="EZL35" s="46"/>
      <c r="EZM35" s="46"/>
      <c r="EZN35" s="46"/>
      <c r="EZO35" s="46"/>
      <c r="EZP35" s="46"/>
      <c r="EZQ35" s="46"/>
      <c r="EZR35" s="46"/>
      <c r="EZS35" s="46"/>
      <c r="EZT35" s="46"/>
      <c r="EZU35" s="46"/>
      <c r="EZV35" s="70"/>
      <c r="EZW35" s="55"/>
      <c r="EZX35" s="55"/>
      <c r="EZY35" s="70"/>
      <c r="EZZ35" s="46"/>
      <c r="FAA35" s="46"/>
      <c r="FAB35" s="46"/>
      <c r="FAC35" s="46"/>
      <c r="FAD35" s="46"/>
      <c r="FAE35" s="46"/>
      <c r="FAF35" s="46"/>
      <c r="FAG35" s="46"/>
      <c r="FAH35" s="46"/>
      <c r="FAI35" s="46"/>
      <c r="FAJ35" s="46"/>
      <c r="FAK35" s="46"/>
      <c r="FAL35" s="46"/>
      <c r="FAM35" s="46"/>
      <c r="FAN35" s="46"/>
      <c r="FAO35" s="46"/>
      <c r="FAP35" s="46"/>
      <c r="FAQ35" s="46"/>
      <c r="FAR35" s="46"/>
      <c r="FAS35" s="46"/>
      <c r="FAT35" s="70"/>
      <c r="FAU35" s="55"/>
      <c r="FAV35" s="55"/>
      <c r="FAW35" s="70"/>
      <c r="FAX35" s="46"/>
      <c r="FAY35" s="46"/>
      <c r="FAZ35" s="46"/>
      <c r="FBA35" s="46"/>
      <c r="FBB35" s="46"/>
      <c r="FBC35" s="46"/>
      <c r="FBD35" s="46"/>
      <c r="FBE35" s="46"/>
      <c r="FBF35" s="46"/>
      <c r="FBG35" s="46"/>
      <c r="FBH35" s="46"/>
      <c r="FBI35" s="46"/>
      <c r="FBJ35" s="46"/>
      <c r="FBK35" s="46"/>
      <c r="FBL35" s="46"/>
      <c r="FBM35" s="46"/>
      <c r="FBN35" s="46"/>
      <c r="FBO35" s="46"/>
      <c r="FBP35" s="46"/>
      <c r="FBQ35" s="46"/>
      <c r="FBR35" s="70"/>
      <c r="FBS35" s="55"/>
      <c r="FBT35" s="55"/>
      <c r="FBU35" s="70"/>
      <c r="FBV35" s="46"/>
      <c r="FBW35" s="46"/>
      <c r="FBX35" s="46"/>
      <c r="FBY35" s="46"/>
      <c r="FBZ35" s="46"/>
      <c r="FCA35" s="46"/>
      <c r="FCB35" s="46"/>
      <c r="FCC35" s="46"/>
      <c r="FCD35" s="46"/>
      <c r="FCE35" s="46"/>
      <c r="FCF35" s="46"/>
      <c r="FCG35" s="46"/>
      <c r="FCH35" s="46"/>
      <c r="FCI35" s="46"/>
      <c r="FCJ35" s="46"/>
      <c r="FCK35" s="46"/>
      <c r="FCL35" s="46"/>
      <c r="FCM35" s="46"/>
      <c r="FCN35" s="46"/>
      <c r="FCO35" s="46"/>
      <c r="FCP35" s="70"/>
      <c r="FCQ35" s="55"/>
      <c r="FCR35" s="55"/>
      <c r="FCS35" s="70"/>
      <c r="FCT35" s="46"/>
      <c r="FCU35" s="46"/>
      <c r="FCV35" s="46"/>
      <c r="FCW35" s="46"/>
      <c r="FCX35" s="46"/>
      <c r="FCY35" s="46"/>
      <c r="FCZ35" s="46"/>
      <c r="FDA35" s="46"/>
      <c r="FDB35" s="46"/>
      <c r="FDC35" s="46"/>
      <c r="FDD35" s="46"/>
      <c r="FDE35" s="46"/>
      <c r="FDF35" s="46"/>
      <c r="FDG35" s="46"/>
      <c r="FDH35" s="46"/>
      <c r="FDI35" s="46"/>
      <c r="FDJ35" s="46"/>
      <c r="FDK35" s="46"/>
      <c r="FDL35" s="46"/>
      <c r="FDM35" s="46"/>
      <c r="FDN35" s="70"/>
      <c r="FDO35" s="55"/>
      <c r="FDP35" s="55"/>
      <c r="FDQ35" s="70"/>
      <c r="FDR35" s="46"/>
      <c r="FDS35" s="46"/>
      <c r="FDT35" s="46"/>
      <c r="FDU35" s="46"/>
      <c r="FDV35" s="46"/>
      <c r="FDW35" s="46"/>
      <c r="FDX35" s="46"/>
      <c r="FDY35" s="46"/>
      <c r="FDZ35" s="46"/>
      <c r="FEA35" s="46"/>
      <c r="FEB35" s="46"/>
      <c r="FEC35" s="46"/>
      <c r="FED35" s="46"/>
      <c r="FEE35" s="46"/>
      <c r="FEF35" s="46"/>
      <c r="FEG35" s="46"/>
      <c r="FEH35" s="46"/>
      <c r="FEI35" s="46"/>
      <c r="FEJ35" s="46"/>
      <c r="FEK35" s="46"/>
      <c r="FEL35" s="70"/>
      <c r="FEM35" s="55"/>
      <c r="FEN35" s="55"/>
      <c r="FEO35" s="70"/>
      <c r="FEP35" s="46"/>
      <c r="FEQ35" s="46"/>
      <c r="FER35" s="46"/>
      <c r="FES35" s="46"/>
      <c r="FET35" s="46"/>
      <c r="FEU35" s="46"/>
      <c r="FEV35" s="46"/>
      <c r="FEW35" s="46"/>
      <c r="FEX35" s="46"/>
      <c r="FEY35" s="46"/>
      <c r="FEZ35" s="46"/>
      <c r="FFA35" s="46"/>
      <c r="FFB35" s="46"/>
      <c r="FFC35" s="46"/>
      <c r="FFD35" s="46"/>
      <c r="FFE35" s="46"/>
      <c r="FFF35" s="46"/>
      <c r="FFG35" s="46"/>
      <c r="FFH35" s="46"/>
      <c r="FFI35" s="46"/>
      <c r="FFJ35" s="70"/>
      <c r="FFK35" s="55"/>
      <c r="FFL35" s="55"/>
      <c r="FFM35" s="70"/>
      <c r="FFN35" s="46"/>
      <c r="FFO35" s="46"/>
      <c r="FFP35" s="46"/>
      <c r="FFQ35" s="46"/>
      <c r="FFR35" s="46"/>
      <c r="FFS35" s="46"/>
      <c r="FFT35" s="46"/>
      <c r="FFU35" s="46"/>
      <c r="FFV35" s="46"/>
      <c r="FFW35" s="46"/>
      <c r="FFX35" s="46"/>
      <c r="FFY35" s="46"/>
      <c r="FFZ35" s="46"/>
      <c r="FGA35" s="46"/>
      <c r="FGB35" s="46"/>
      <c r="FGC35" s="46"/>
      <c r="FGD35" s="46"/>
      <c r="FGE35" s="46"/>
      <c r="FGF35" s="46"/>
      <c r="FGG35" s="46"/>
      <c r="FGH35" s="70"/>
      <c r="FGI35" s="55"/>
      <c r="FGJ35" s="55"/>
      <c r="FGK35" s="70"/>
      <c r="FGL35" s="46"/>
      <c r="FGM35" s="46"/>
      <c r="FGN35" s="46"/>
      <c r="FGO35" s="46"/>
      <c r="FGP35" s="46"/>
      <c r="FGQ35" s="46"/>
      <c r="FGR35" s="46"/>
      <c r="FGS35" s="46"/>
      <c r="FGT35" s="46"/>
      <c r="FGU35" s="46"/>
      <c r="FGV35" s="46"/>
      <c r="FGW35" s="46"/>
      <c r="FGX35" s="46"/>
      <c r="FGY35" s="46"/>
      <c r="FGZ35" s="46"/>
      <c r="FHA35" s="46"/>
      <c r="FHB35" s="46"/>
      <c r="FHC35" s="46"/>
      <c r="FHD35" s="46"/>
      <c r="FHE35" s="46"/>
      <c r="FHF35" s="70"/>
      <c r="FHG35" s="55"/>
      <c r="FHH35" s="55"/>
      <c r="FHI35" s="70"/>
      <c r="FHJ35" s="46"/>
      <c r="FHK35" s="46"/>
      <c r="FHL35" s="46"/>
      <c r="FHM35" s="46"/>
      <c r="FHN35" s="46"/>
      <c r="FHO35" s="46"/>
      <c r="FHP35" s="46"/>
      <c r="FHQ35" s="46"/>
      <c r="FHR35" s="46"/>
      <c r="FHS35" s="46"/>
      <c r="FHT35" s="46"/>
      <c r="FHU35" s="46"/>
      <c r="FHV35" s="46"/>
      <c r="FHW35" s="46"/>
      <c r="FHX35" s="46"/>
      <c r="FHY35" s="46"/>
      <c r="FHZ35" s="46"/>
      <c r="FIA35" s="46"/>
      <c r="FIB35" s="46"/>
      <c r="FIC35" s="46"/>
      <c r="FID35" s="70"/>
      <c r="FIE35" s="55"/>
      <c r="FIF35" s="55"/>
      <c r="FIG35" s="70"/>
      <c r="FIH35" s="46"/>
      <c r="FII35" s="46"/>
      <c r="FIJ35" s="46"/>
      <c r="FIK35" s="46"/>
      <c r="FIL35" s="46"/>
      <c r="FIM35" s="46"/>
      <c r="FIN35" s="46"/>
      <c r="FIO35" s="46"/>
      <c r="FIP35" s="46"/>
      <c r="FIQ35" s="46"/>
      <c r="FIR35" s="46"/>
      <c r="FIS35" s="46"/>
      <c r="FIT35" s="46"/>
      <c r="FIU35" s="46"/>
      <c r="FIV35" s="46"/>
      <c r="FIW35" s="46"/>
      <c r="FIX35" s="46"/>
      <c r="FIY35" s="46"/>
      <c r="FIZ35" s="46"/>
      <c r="FJA35" s="46"/>
      <c r="FJB35" s="70"/>
      <c r="FJC35" s="55"/>
      <c r="FJD35" s="55"/>
      <c r="FJE35" s="70"/>
      <c r="FJF35" s="46"/>
      <c r="FJG35" s="46"/>
      <c r="FJH35" s="46"/>
      <c r="FJI35" s="46"/>
      <c r="FJJ35" s="46"/>
      <c r="FJK35" s="46"/>
      <c r="FJL35" s="46"/>
      <c r="FJM35" s="46"/>
      <c r="FJN35" s="46"/>
      <c r="FJO35" s="46"/>
      <c r="FJP35" s="46"/>
      <c r="FJQ35" s="46"/>
      <c r="FJR35" s="46"/>
      <c r="FJS35" s="46"/>
      <c r="FJT35" s="46"/>
      <c r="FJU35" s="46"/>
      <c r="FJV35" s="46"/>
      <c r="FJW35" s="46"/>
      <c r="FJX35" s="46"/>
      <c r="FJY35" s="46"/>
      <c r="FJZ35" s="70"/>
      <c r="FKA35" s="55"/>
      <c r="FKB35" s="55"/>
      <c r="FKC35" s="70"/>
      <c r="FKD35" s="46"/>
      <c r="FKE35" s="46"/>
      <c r="FKF35" s="46"/>
      <c r="FKG35" s="46"/>
      <c r="FKH35" s="46"/>
      <c r="FKI35" s="46"/>
      <c r="FKJ35" s="46"/>
      <c r="FKK35" s="46"/>
      <c r="FKL35" s="46"/>
      <c r="FKM35" s="46"/>
      <c r="FKN35" s="46"/>
      <c r="FKO35" s="46"/>
      <c r="FKP35" s="46"/>
      <c r="FKQ35" s="46"/>
      <c r="FKR35" s="46"/>
      <c r="FKS35" s="46"/>
      <c r="FKT35" s="46"/>
      <c r="FKU35" s="46"/>
      <c r="FKV35" s="46"/>
      <c r="FKW35" s="46"/>
      <c r="FKX35" s="70"/>
      <c r="FKY35" s="55"/>
      <c r="FKZ35" s="55"/>
      <c r="FLA35" s="70"/>
      <c r="FLB35" s="46"/>
      <c r="FLC35" s="46"/>
      <c r="FLD35" s="46"/>
      <c r="FLE35" s="46"/>
      <c r="FLF35" s="46"/>
      <c r="FLG35" s="46"/>
      <c r="FLH35" s="46"/>
      <c r="FLI35" s="46"/>
      <c r="FLJ35" s="46"/>
      <c r="FLK35" s="46"/>
      <c r="FLL35" s="46"/>
      <c r="FLM35" s="46"/>
      <c r="FLN35" s="46"/>
      <c r="FLO35" s="46"/>
      <c r="FLP35" s="46"/>
      <c r="FLQ35" s="46"/>
      <c r="FLR35" s="46"/>
      <c r="FLS35" s="46"/>
      <c r="FLT35" s="46"/>
      <c r="FLU35" s="46"/>
      <c r="FLV35" s="70"/>
      <c r="FLW35" s="55"/>
      <c r="FLX35" s="55"/>
      <c r="FLY35" s="70"/>
      <c r="FLZ35" s="46"/>
      <c r="FMA35" s="46"/>
      <c r="FMB35" s="46"/>
      <c r="FMC35" s="46"/>
      <c r="FMD35" s="46"/>
      <c r="FME35" s="46"/>
      <c r="FMF35" s="46"/>
      <c r="FMG35" s="46"/>
      <c r="FMH35" s="46"/>
      <c r="FMI35" s="46"/>
      <c r="FMJ35" s="46"/>
      <c r="FMK35" s="46"/>
      <c r="FML35" s="46"/>
      <c r="FMM35" s="46"/>
      <c r="FMN35" s="46"/>
      <c r="FMO35" s="46"/>
      <c r="FMP35" s="46"/>
      <c r="FMQ35" s="46"/>
      <c r="FMR35" s="46"/>
      <c r="FMS35" s="46"/>
      <c r="FMT35" s="70"/>
      <c r="FMU35" s="55"/>
      <c r="FMV35" s="55"/>
      <c r="FMW35" s="70"/>
      <c r="FMX35" s="46"/>
      <c r="FMY35" s="46"/>
      <c r="FMZ35" s="46"/>
      <c r="FNA35" s="46"/>
      <c r="FNB35" s="46"/>
      <c r="FNC35" s="46"/>
      <c r="FND35" s="46"/>
      <c r="FNE35" s="46"/>
      <c r="FNF35" s="46"/>
      <c r="FNG35" s="46"/>
      <c r="FNH35" s="46"/>
      <c r="FNI35" s="46"/>
      <c r="FNJ35" s="46"/>
      <c r="FNK35" s="46"/>
      <c r="FNL35" s="46"/>
      <c r="FNM35" s="46"/>
      <c r="FNN35" s="46"/>
      <c r="FNO35" s="46"/>
      <c r="FNP35" s="46"/>
      <c r="FNQ35" s="46"/>
      <c r="FNR35" s="70"/>
      <c r="FNS35" s="55"/>
      <c r="FNT35" s="55"/>
      <c r="FNU35" s="70"/>
      <c r="FNV35" s="46"/>
      <c r="FNW35" s="46"/>
      <c r="FNX35" s="46"/>
      <c r="FNY35" s="46"/>
      <c r="FNZ35" s="46"/>
      <c r="FOA35" s="46"/>
      <c r="FOB35" s="46"/>
      <c r="FOC35" s="46"/>
      <c r="FOD35" s="46"/>
      <c r="FOE35" s="46"/>
      <c r="FOF35" s="46"/>
      <c r="FOG35" s="46"/>
      <c r="FOH35" s="46"/>
      <c r="FOI35" s="46"/>
      <c r="FOJ35" s="46"/>
      <c r="FOK35" s="46"/>
      <c r="FOL35" s="46"/>
      <c r="FOM35" s="46"/>
      <c r="FON35" s="46"/>
      <c r="FOO35" s="46"/>
      <c r="FOP35" s="70"/>
      <c r="FOQ35" s="55"/>
      <c r="FOR35" s="55"/>
      <c r="FOS35" s="70"/>
      <c r="FOT35" s="46"/>
      <c r="FOU35" s="46"/>
      <c r="FOV35" s="46"/>
      <c r="FOW35" s="46"/>
      <c r="FOX35" s="46"/>
      <c r="FOY35" s="46"/>
      <c r="FOZ35" s="46"/>
      <c r="FPA35" s="46"/>
      <c r="FPB35" s="46"/>
      <c r="FPC35" s="46"/>
      <c r="FPD35" s="46"/>
      <c r="FPE35" s="46"/>
      <c r="FPF35" s="46"/>
      <c r="FPG35" s="46"/>
      <c r="FPH35" s="46"/>
      <c r="FPI35" s="46"/>
      <c r="FPJ35" s="46"/>
      <c r="FPK35" s="46"/>
      <c r="FPL35" s="46"/>
      <c r="FPM35" s="46"/>
      <c r="FPN35" s="70"/>
      <c r="FPO35" s="55"/>
      <c r="FPP35" s="55"/>
      <c r="FPQ35" s="70"/>
      <c r="FPR35" s="46"/>
      <c r="FPS35" s="46"/>
      <c r="FPT35" s="46"/>
      <c r="FPU35" s="46"/>
      <c r="FPV35" s="46"/>
      <c r="FPW35" s="46"/>
      <c r="FPX35" s="46"/>
      <c r="FPY35" s="46"/>
      <c r="FPZ35" s="46"/>
      <c r="FQA35" s="46"/>
      <c r="FQB35" s="46"/>
      <c r="FQC35" s="46"/>
      <c r="FQD35" s="46"/>
      <c r="FQE35" s="46"/>
      <c r="FQF35" s="46"/>
      <c r="FQG35" s="46"/>
      <c r="FQH35" s="46"/>
      <c r="FQI35" s="46"/>
      <c r="FQJ35" s="46"/>
      <c r="FQK35" s="46"/>
      <c r="FQL35" s="70"/>
      <c r="FQM35" s="55"/>
      <c r="FQN35" s="55"/>
      <c r="FQO35" s="70"/>
      <c r="FQP35" s="46"/>
      <c r="FQQ35" s="46"/>
      <c r="FQR35" s="46"/>
      <c r="FQS35" s="46"/>
      <c r="FQT35" s="46"/>
      <c r="FQU35" s="46"/>
      <c r="FQV35" s="46"/>
      <c r="FQW35" s="46"/>
      <c r="FQX35" s="46"/>
      <c r="FQY35" s="46"/>
      <c r="FQZ35" s="46"/>
      <c r="FRA35" s="46"/>
      <c r="FRB35" s="46"/>
      <c r="FRC35" s="46"/>
      <c r="FRD35" s="46"/>
      <c r="FRE35" s="46"/>
      <c r="FRF35" s="46"/>
      <c r="FRG35" s="46"/>
      <c r="FRH35" s="46"/>
      <c r="FRI35" s="46"/>
      <c r="FRJ35" s="70"/>
      <c r="FRK35" s="55"/>
      <c r="FRL35" s="55"/>
      <c r="FRM35" s="70"/>
      <c r="FRN35" s="46"/>
      <c r="FRO35" s="46"/>
      <c r="FRP35" s="46"/>
      <c r="FRQ35" s="46"/>
      <c r="FRR35" s="46"/>
      <c r="FRS35" s="46"/>
      <c r="FRT35" s="46"/>
      <c r="FRU35" s="46"/>
      <c r="FRV35" s="46"/>
      <c r="FRW35" s="46"/>
      <c r="FRX35" s="46"/>
      <c r="FRY35" s="46"/>
      <c r="FRZ35" s="46"/>
      <c r="FSA35" s="46"/>
      <c r="FSB35" s="46"/>
      <c r="FSC35" s="46"/>
      <c r="FSD35" s="46"/>
      <c r="FSE35" s="46"/>
      <c r="FSF35" s="46"/>
      <c r="FSG35" s="46"/>
      <c r="FSH35" s="70"/>
      <c r="FSI35" s="55"/>
      <c r="FSJ35" s="55"/>
      <c r="FSK35" s="70"/>
      <c r="FSL35" s="46"/>
      <c r="FSM35" s="46"/>
      <c r="FSN35" s="46"/>
      <c r="FSO35" s="46"/>
      <c r="FSP35" s="46"/>
      <c r="FSQ35" s="46"/>
      <c r="FSR35" s="46"/>
      <c r="FSS35" s="46"/>
      <c r="FST35" s="46"/>
      <c r="FSU35" s="46"/>
      <c r="FSV35" s="46"/>
      <c r="FSW35" s="46"/>
      <c r="FSX35" s="46"/>
      <c r="FSY35" s="46"/>
      <c r="FSZ35" s="46"/>
      <c r="FTA35" s="46"/>
      <c r="FTB35" s="46"/>
      <c r="FTC35" s="46"/>
      <c r="FTD35" s="46"/>
      <c r="FTE35" s="46"/>
      <c r="FTF35" s="70"/>
      <c r="FTG35" s="55"/>
      <c r="FTH35" s="55"/>
      <c r="FTI35" s="70"/>
      <c r="FTJ35" s="46"/>
      <c r="FTK35" s="46"/>
      <c r="FTL35" s="46"/>
      <c r="FTM35" s="46"/>
      <c r="FTN35" s="46"/>
      <c r="FTO35" s="46"/>
      <c r="FTP35" s="46"/>
      <c r="FTQ35" s="46"/>
      <c r="FTR35" s="46"/>
      <c r="FTS35" s="46"/>
      <c r="FTT35" s="46"/>
      <c r="FTU35" s="46"/>
      <c r="FTV35" s="46"/>
      <c r="FTW35" s="46"/>
      <c r="FTX35" s="46"/>
      <c r="FTY35" s="46"/>
      <c r="FTZ35" s="46"/>
      <c r="FUA35" s="46"/>
      <c r="FUB35" s="46"/>
      <c r="FUC35" s="46"/>
      <c r="FUD35" s="70"/>
      <c r="FUE35" s="55"/>
      <c r="FUF35" s="55"/>
      <c r="FUG35" s="70"/>
      <c r="FUH35" s="46"/>
      <c r="FUI35" s="46"/>
      <c r="FUJ35" s="46"/>
      <c r="FUK35" s="46"/>
      <c r="FUL35" s="46"/>
      <c r="FUM35" s="46"/>
      <c r="FUN35" s="46"/>
      <c r="FUO35" s="46"/>
      <c r="FUP35" s="46"/>
      <c r="FUQ35" s="46"/>
      <c r="FUR35" s="46"/>
      <c r="FUS35" s="46"/>
      <c r="FUT35" s="46"/>
      <c r="FUU35" s="46"/>
      <c r="FUV35" s="46"/>
      <c r="FUW35" s="46"/>
      <c r="FUX35" s="46"/>
      <c r="FUY35" s="46"/>
      <c r="FUZ35" s="46"/>
      <c r="FVA35" s="46"/>
      <c r="FVB35" s="70"/>
      <c r="FVC35" s="55"/>
      <c r="FVD35" s="55"/>
      <c r="FVE35" s="70"/>
      <c r="FVF35" s="46"/>
      <c r="FVG35" s="46"/>
      <c r="FVH35" s="46"/>
      <c r="FVI35" s="46"/>
      <c r="FVJ35" s="46"/>
      <c r="FVK35" s="46"/>
      <c r="FVL35" s="46"/>
      <c r="FVM35" s="46"/>
      <c r="FVN35" s="46"/>
      <c r="FVO35" s="46"/>
      <c r="FVP35" s="46"/>
      <c r="FVQ35" s="46"/>
      <c r="FVR35" s="46"/>
      <c r="FVS35" s="46"/>
      <c r="FVT35" s="46"/>
      <c r="FVU35" s="46"/>
      <c r="FVV35" s="46"/>
      <c r="FVW35" s="46"/>
      <c r="FVX35" s="46"/>
      <c r="FVY35" s="46"/>
      <c r="FVZ35" s="70"/>
      <c r="FWA35" s="55"/>
      <c r="FWB35" s="55"/>
      <c r="FWC35" s="70"/>
      <c r="FWD35" s="46"/>
      <c r="FWE35" s="46"/>
      <c r="FWF35" s="46"/>
      <c r="FWG35" s="46"/>
      <c r="FWH35" s="46"/>
      <c r="FWI35" s="46"/>
      <c r="FWJ35" s="46"/>
      <c r="FWK35" s="46"/>
      <c r="FWL35" s="46"/>
      <c r="FWM35" s="46"/>
      <c r="FWN35" s="46"/>
      <c r="FWO35" s="46"/>
      <c r="FWP35" s="46"/>
      <c r="FWQ35" s="46"/>
      <c r="FWR35" s="46"/>
      <c r="FWS35" s="46"/>
      <c r="FWT35" s="46"/>
      <c r="FWU35" s="46"/>
      <c r="FWV35" s="46"/>
      <c r="FWW35" s="46"/>
      <c r="FWX35" s="70"/>
      <c r="FWY35" s="55"/>
      <c r="FWZ35" s="55"/>
      <c r="FXA35" s="70"/>
      <c r="FXB35" s="46"/>
      <c r="FXC35" s="46"/>
      <c r="FXD35" s="46"/>
      <c r="FXE35" s="46"/>
      <c r="FXF35" s="46"/>
      <c r="FXG35" s="46"/>
      <c r="FXH35" s="46"/>
      <c r="FXI35" s="46"/>
      <c r="FXJ35" s="46"/>
      <c r="FXK35" s="46"/>
      <c r="FXL35" s="46"/>
      <c r="FXM35" s="46"/>
      <c r="FXN35" s="46"/>
      <c r="FXO35" s="46"/>
      <c r="FXP35" s="46"/>
      <c r="FXQ35" s="46"/>
      <c r="FXR35" s="46"/>
      <c r="FXS35" s="46"/>
      <c r="FXT35" s="46"/>
      <c r="FXU35" s="46"/>
      <c r="FXV35" s="70"/>
      <c r="FXW35" s="55"/>
      <c r="FXX35" s="55"/>
      <c r="FXY35" s="70"/>
      <c r="FXZ35" s="46"/>
      <c r="FYA35" s="46"/>
      <c r="FYB35" s="46"/>
      <c r="FYC35" s="46"/>
      <c r="FYD35" s="46"/>
      <c r="FYE35" s="46"/>
      <c r="FYF35" s="46"/>
      <c r="FYG35" s="46"/>
      <c r="FYH35" s="46"/>
      <c r="FYI35" s="46"/>
      <c r="FYJ35" s="46"/>
      <c r="FYK35" s="46"/>
      <c r="FYL35" s="46"/>
      <c r="FYM35" s="46"/>
      <c r="FYN35" s="46"/>
      <c r="FYO35" s="46"/>
      <c r="FYP35" s="46"/>
      <c r="FYQ35" s="46"/>
      <c r="FYR35" s="46"/>
      <c r="FYS35" s="46"/>
      <c r="FYT35" s="70"/>
      <c r="FYU35" s="55"/>
      <c r="FYV35" s="55"/>
      <c r="FYW35" s="70"/>
      <c r="FYX35" s="46"/>
      <c r="FYY35" s="46"/>
      <c r="FYZ35" s="46"/>
      <c r="FZA35" s="46"/>
      <c r="FZB35" s="46"/>
      <c r="FZC35" s="46"/>
      <c r="FZD35" s="46"/>
      <c r="FZE35" s="46"/>
      <c r="FZF35" s="46"/>
      <c r="FZG35" s="46"/>
      <c r="FZH35" s="46"/>
      <c r="FZI35" s="46"/>
      <c r="FZJ35" s="46"/>
      <c r="FZK35" s="46"/>
      <c r="FZL35" s="46"/>
      <c r="FZM35" s="46"/>
      <c r="FZN35" s="46"/>
      <c r="FZO35" s="46"/>
      <c r="FZP35" s="46"/>
      <c r="FZQ35" s="46"/>
      <c r="FZR35" s="70"/>
      <c r="FZS35" s="55"/>
      <c r="FZT35" s="55"/>
      <c r="FZU35" s="70"/>
      <c r="FZV35" s="46"/>
      <c r="FZW35" s="46"/>
      <c r="FZX35" s="46"/>
      <c r="FZY35" s="46"/>
      <c r="FZZ35" s="46"/>
      <c r="GAA35" s="46"/>
      <c r="GAB35" s="46"/>
      <c r="GAC35" s="46"/>
      <c r="GAD35" s="46"/>
      <c r="GAE35" s="46"/>
      <c r="GAF35" s="46"/>
      <c r="GAG35" s="46"/>
      <c r="GAH35" s="46"/>
      <c r="GAI35" s="46"/>
      <c r="GAJ35" s="46"/>
      <c r="GAK35" s="46"/>
      <c r="GAL35" s="46"/>
      <c r="GAM35" s="46"/>
      <c r="GAN35" s="46"/>
      <c r="GAO35" s="46"/>
      <c r="GAP35" s="70"/>
      <c r="GAQ35" s="55"/>
      <c r="GAR35" s="55"/>
      <c r="GAS35" s="70"/>
      <c r="GAT35" s="46"/>
      <c r="GAU35" s="46"/>
      <c r="GAV35" s="46"/>
      <c r="GAW35" s="46"/>
      <c r="GAX35" s="46"/>
      <c r="GAY35" s="46"/>
      <c r="GAZ35" s="46"/>
      <c r="GBA35" s="46"/>
      <c r="GBB35" s="46"/>
      <c r="GBC35" s="46"/>
      <c r="GBD35" s="46"/>
      <c r="GBE35" s="46"/>
      <c r="GBF35" s="46"/>
      <c r="GBG35" s="46"/>
      <c r="GBH35" s="46"/>
      <c r="GBI35" s="46"/>
      <c r="GBJ35" s="46"/>
      <c r="GBK35" s="46"/>
      <c r="GBL35" s="46"/>
      <c r="GBM35" s="46"/>
      <c r="GBN35" s="70"/>
      <c r="GBO35" s="55"/>
      <c r="GBP35" s="55"/>
      <c r="GBQ35" s="70"/>
      <c r="GBR35" s="46"/>
      <c r="GBS35" s="46"/>
      <c r="GBT35" s="46"/>
      <c r="GBU35" s="46"/>
      <c r="GBV35" s="46"/>
      <c r="GBW35" s="46"/>
      <c r="GBX35" s="46"/>
      <c r="GBY35" s="46"/>
      <c r="GBZ35" s="46"/>
      <c r="GCA35" s="46"/>
      <c r="GCB35" s="46"/>
      <c r="GCC35" s="46"/>
      <c r="GCD35" s="46"/>
      <c r="GCE35" s="46"/>
      <c r="GCF35" s="46"/>
      <c r="GCG35" s="46"/>
      <c r="GCH35" s="46"/>
      <c r="GCI35" s="46"/>
      <c r="GCJ35" s="46"/>
      <c r="GCK35" s="46"/>
      <c r="GCL35" s="70"/>
      <c r="GCM35" s="55"/>
      <c r="GCN35" s="55"/>
      <c r="GCO35" s="70"/>
      <c r="GCP35" s="46"/>
      <c r="GCQ35" s="46"/>
      <c r="GCR35" s="46"/>
      <c r="GCS35" s="46"/>
      <c r="GCT35" s="46"/>
      <c r="GCU35" s="46"/>
      <c r="GCV35" s="46"/>
      <c r="GCW35" s="46"/>
      <c r="GCX35" s="46"/>
      <c r="GCY35" s="46"/>
      <c r="GCZ35" s="46"/>
      <c r="GDA35" s="46"/>
      <c r="GDB35" s="46"/>
      <c r="GDC35" s="46"/>
      <c r="GDD35" s="46"/>
      <c r="GDE35" s="46"/>
      <c r="GDF35" s="46"/>
      <c r="GDG35" s="46"/>
      <c r="GDH35" s="46"/>
      <c r="GDI35" s="46"/>
      <c r="GDJ35" s="70"/>
      <c r="GDK35" s="55"/>
      <c r="GDL35" s="55"/>
      <c r="GDM35" s="70"/>
      <c r="GDN35" s="46"/>
      <c r="GDO35" s="46"/>
      <c r="GDP35" s="46"/>
      <c r="GDQ35" s="46"/>
      <c r="GDR35" s="46"/>
      <c r="GDS35" s="46"/>
      <c r="GDT35" s="46"/>
      <c r="GDU35" s="46"/>
      <c r="GDV35" s="46"/>
      <c r="GDW35" s="46"/>
      <c r="GDX35" s="46"/>
      <c r="GDY35" s="46"/>
      <c r="GDZ35" s="46"/>
      <c r="GEA35" s="46"/>
      <c r="GEB35" s="46"/>
      <c r="GEC35" s="46"/>
      <c r="GED35" s="46"/>
      <c r="GEE35" s="46"/>
      <c r="GEF35" s="46"/>
      <c r="GEG35" s="46"/>
      <c r="GEH35" s="70"/>
      <c r="GEI35" s="55"/>
      <c r="GEJ35" s="55"/>
      <c r="GEK35" s="70"/>
      <c r="GEL35" s="46"/>
      <c r="GEM35" s="46"/>
      <c r="GEN35" s="46"/>
      <c r="GEO35" s="46"/>
      <c r="GEP35" s="46"/>
      <c r="GEQ35" s="46"/>
      <c r="GER35" s="46"/>
      <c r="GES35" s="46"/>
      <c r="GET35" s="46"/>
      <c r="GEU35" s="46"/>
      <c r="GEV35" s="46"/>
      <c r="GEW35" s="46"/>
      <c r="GEX35" s="46"/>
      <c r="GEY35" s="46"/>
      <c r="GEZ35" s="46"/>
      <c r="GFA35" s="46"/>
      <c r="GFB35" s="46"/>
      <c r="GFC35" s="46"/>
      <c r="GFD35" s="46"/>
      <c r="GFE35" s="46"/>
      <c r="GFF35" s="70"/>
      <c r="GFG35" s="55"/>
      <c r="GFH35" s="55"/>
      <c r="GFI35" s="70"/>
      <c r="GFJ35" s="46"/>
      <c r="GFK35" s="46"/>
      <c r="GFL35" s="46"/>
      <c r="GFM35" s="46"/>
      <c r="GFN35" s="46"/>
      <c r="GFO35" s="46"/>
      <c r="GFP35" s="46"/>
      <c r="GFQ35" s="46"/>
      <c r="GFR35" s="46"/>
      <c r="GFS35" s="46"/>
      <c r="GFT35" s="46"/>
      <c r="GFU35" s="46"/>
      <c r="GFV35" s="46"/>
      <c r="GFW35" s="46"/>
      <c r="GFX35" s="46"/>
      <c r="GFY35" s="46"/>
      <c r="GFZ35" s="46"/>
      <c r="GGA35" s="46"/>
      <c r="GGB35" s="46"/>
      <c r="GGC35" s="46"/>
      <c r="GGD35" s="70"/>
      <c r="GGE35" s="55"/>
      <c r="GGF35" s="55"/>
      <c r="GGG35" s="70"/>
      <c r="GGH35" s="46"/>
      <c r="GGI35" s="46"/>
      <c r="GGJ35" s="46"/>
      <c r="GGK35" s="46"/>
      <c r="GGL35" s="46"/>
      <c r="GGM35" s="46"/>
      <c r="GGN35" s="46"/>
      <c r="GGO35" s="46"/>
      <c r="GGP35" s="46"/>
      <c r="GGQ35" s="46"/>
      <c r="GGR35" s="46"/>
      <c r="GGS35" s="46"/>
      <c r="GGT35" s="46"/>
      <c r="GGU35" s="46"/>
      <c r="GGV35" s="46"/>
      <c r="GGW35" s="46"/>
      <c r="GGX35" s="46"/>
      <c r="GGY35" s="46"/>
      <c r="GGZ35" s="46"/>
      <c r="GHA35" s="46"/>
      <c r="GHB35" s="70"/>
      <c r="GHC35" s="55"/>
      <c r="GHD35" s="55"/>
      <c r="GHE35" s="70"/>
      <c r="GHF35" s="46"/>
      <c r="GHG35" s="46"/>
      <c r="GHH35" s="46"/>
      <c r="GHI35" s="46"/>
      <c r="GHJ35" s="46"/>
      <c r="GHK35" s="46"/>
      <c r="GHL35" s="46"/>
      <c r="GHM35" s="46"/>
      <c r="GHN35" s="46"/>
      <c r="GHO35" s="46"/>
      <c r="GHP35" s="46"/>
      <c r="GHQ35" s="46"/>
      <c r="GHR35" s="46"/>
      <c r="GHS35" s="46"/>
      <c r="GHT35" s="46"/>
      <c r="GHU35" s="46"/>
      <c r="GHV35" s="46"/>
      <c r="GHW35" s="46"/>
      <c r="GHX35" s="46"/>
      <c r="GHY35" s="46"/>
      <c r="GHZ35" s="70"/>
      <c r="GIA35" s="55"/>
      <c r="GIB35" s="55"/>
      <c r="GIC35" s="70"/>
      <c r="GID35" s="46"/>
      <c r="GIE35" s="46"/>
      <c r="GIF35" s="46"/>
      <c r="GIG35" s="46"/>
      <c r="GIH35" s="46"/>
      <c r="GII35" s="46"/>
      <c r="GIJ35" s="46"/>
      <c r="GIK35" s="46"/>
      <c r="GIL35" s="46"/>
      <c r="GIM35" s="46"/>
      <c r="GIN35" s="46"/>
      <c r="GIO35" s="46"/>
      <c r="GIP35" s="46"/>
      <c r="GIQ35" s="46"/>
      <c r="GIR35" s="46"/>
      <c r="GIS35" s="46"/>
      <c r="GIT35" s="46"/>
      <c r="GIU35" s="46"/>
      <c r="GIV35" s="46"/>
      <c r="GIW35" s="46"/>
      <c r="GIX35" s="70"/>
      <c r="GIY35" s="55"/>
      <c r="GIZ35" s="55"/>
      <c r="GJA35" s="70"/>
      <c r="GJB35" s="46"/>
      <c r="GJC35" s="46"/>
      <c r="GJD35" s="46"/>
      <c r="GJE35" s="46"/>
      <c r="GJF35" s="46"/>
      <c r="GJG35" s="46"/>
      <c r="GJH35" s="46"/>
      <c r="GJI35" s="46"/>
      <c r="GJJ35" s="46"/>
      <c r="GJK35" s="46"/>
      <c r="GJL35" s="46"/>
      <c r="GJM35" s="46"/>
      <c r="GJN35" s="46"/>
      <c r="GJO35" s="46"/>
      <c r="GJP35" s="46"/>
      <c r="GJQ35" s="46"/>
      <c r="GJR35" s="46"/>
      <c r="GJS35" s="46"/>
      <c r="GJT35" s="46"/>
      <c r="GJU35" s="46"/>
      <c r="GJV35" s="70"/>
      <c r="GJW35" s="55"/>
      <c r="GJX35" s="55"/>
      <c r="GJY35" s="70"/>
      <c r="GJZ35" s="46"/>
      <c r="GKA35" s="46"/>
      <c r="GKB35" s="46"/>
      <c r="GKC35" s="46"/>
      <c r="GKD35" s="46"/>
      <c r="GKE35" s="46"/>
      <c r="GKF35" s="46"/>
      <c r="GKG35" s="46"/>
      <c r="GKH35" s="46"/>
      <c r="GKI35" s="46"/>
      <c r="GKJ35" s="46"/>
      <c r="GKK35" s="46"/>
      <c r="GKL35" s="46"/>
      <c r="GKM35" s="46"/>
      <c r="GKN35" s="46"/>
      <c r="GKO35" s="46"/>
      <c r="GKP35" s="46"/>
      <c r="GKQ35" s="46"/>
      <c r="GKR35" s="46"/>
      <c r="GKS35" s="46"/>
      <c r="GKT35" s="70"/>
      <c r="GKU35" s="55"/>
      <c r="GKV35" s="55"/>
      <c r="GKW35" s="70"/>
      <c r="GKX35" s="46"/>
      <c r="GKY35" s="46"/>
      <c r="GKZ35" s="46"/>
      <c r="GLA35" s="46"/>
      <c r="GLB35" s="46"/>
      <c r="GLC35" s="46"/>
      <c r="GLD35" s="46"/>
      <c r="GLE35" s="46"/>
      <c r="GLF35" s="46"/>
      <c r="GLG35" s="46"/>
      <c r="GLH35" s="46"/>
      <c r="GLI35" s="46"/>
      <c r="GLJ35" s="46"/>
      <c r="GLK35" s="46"/>
      <c r="GLL35" s="46"/>
      <c r="GLM35" s="46"/>
      <c r="GLN35" s="46"/>
      <c r="GLO35" s="46"/>
      <c r="GLP35" s="46"/>
      <c r="GLQ35" s="46"/>
      <c r="GLR35" s="70"/>
      <c r="GLS35" s="55"/>
      <c r="GLT35" s="55"/>
      <c r="GLU35" s="70"/>
      <c r="GLV35" s="46"/>
      <c r="GLW35" s="46"/>
      <c r="GLX35" s="46"/>
      <c r="GLY35" s="46"/>
      <c r="GLZ35" s="46"/>
      <c r="GMA35" s="46"/>
      <c r="GMB35" s="46"/>
      <c r="GMC35" s="46"/>
      <c r="GMD35" s="46"/>
      <c r="GME35" s="46"/>
      <c r="GMF35" s="46"/>
      <c r="GMG35" s="46"/>
      <c r="GMH35" s="46"/>
      <c r="GMI35" s="46"/>
      <c r="GMJ35" s="46"/>
      <c r="GMK35" s="46"/>
      <c r="GML35" s="46"/>
      <c r="GMM35" s="46"/>
      <c r="GMN35" s="46"/>
      <c r="GMO35" s="46"/>
      <c r="GMP35" s="70"/>
      <c r="GMQ35" s="55"/>
      <c r="GMR35" s="55"/>
      <c r="GMS35" s="70"/>
      <c r="GMT35" s="46"/>
      <c r="GMU35" s="46"/>
      <c r="GMV35" s="46"/>
      <c r="GMW35" s="46"/>
      <c r="GMX35" s="46"/>
      <c r="GMY35" s="46"/>
      <c r="GMZ35" s="46"/>
      <c r="GNA35" s="46"/>
      <c r="GNB35" s="46"/>
      <c r="GNC35" s="46"/>
      <c r="GND35" s="46"/>
      <c r="GNE35" s="46"/>
      <c r="GNF35" s="46"/>
      <c r="GNG35" s="46"/>
      <c r="GNH35" s="46"/>
      <c r="GNI35" s="46"/>
      <c r="GNJ35" s="46"/>
      <c r="GNK35" s="46"/>
      <c r="GNL35" s="46"/>
      <c r="GNM35" s="46"/>
      <c r="GNN35" s="70"/>
      <c r="GNO35" s="55"/>
      <c r="GNP35" s="55"/>
      <c r="GNQ35" s="70"/>
      <c r="GNR35" s="46"/>
      <c r="GNS35" s="46"/>
      <c r="GNT35" s="46"/>
      <c r="GNU35" s="46"/>
      <c r="GNV35" s="46"/>
      <c r="GNW35" s="46"/>
      <c r="GNX35" s="46"/>
      <c r="GNY35" s="46"/>
      <c r="GNZ35" s="46"/>
      <c r="GOA35" s="46"/>
      <c r="GOB35" s="46"/>
      <c r="GOC35" s="46"/>
      <c r="GOD35" s="46"/>
      <c r="GOE35" s="46"/>
      <c r="GOF35" s="46"/>
      <c r="GOG35" s="46"/>
      <c r="GOH35" s="46"/>
      <c r="GOI35" s="46"/>
      <c r="GOJ35" s="46"/>
      <c r="GOK35" s="46"/>
      <c r="GOL35" s="70"/>
      <c r="GOM35" s="55"/>
      <c r="GON35" s="55"/>
      <c r="GOO35" s="70"/>
      <c r="GOP35" s="46"/>
      <c r="GOQ35" s="46"/>
      <c r="GOR35" s="46"/>
      <c r="GOS35" s="46"/>
      <c r="GOT35" s="46"/>
      <c r="GOU35" s="46"/>
      <c r="GOV35" s="46"/>
      <c r="GOW35" s="46"/>
      <c r="GOX35" s="46"/>
      <c r="GOY35" s="46"/>
      <c r="GOZ35" s="46"/>
      <c r="GPA35" s="46"/>
      <c r="GPB35" s="46"/>
      <c r="GPC35" s="46"/>
      <c r="GPD35" s="46"/>
      <c r="GPE35" s="46"/>
      <c r="GPF35" s="46"/>
      <c r="GPG35" s="46"/>
      <c r="GPH35" s="46"/>
      <c r="GPI35" s="46"/>
      <c r="GPJ35" s="70"/>
      <c r="GPK35" s="55"/>
      <c r="GPL35" s="55"/>
      <c r="GPM35" s="70"/>
      <c r="GPN35" s="46"/>
      <c r="GPO35" s="46"/>
      <c r="GPP35" s="46"/>
      <c r="GPQ35" s="46"/>
      <c r="GPR35" s="46"/>
      <c r="GPS35" s="46"/>
      <c r="GPT35" s="46"/>
      <c r="GPU35" s="46"/>
      <c r="GPV35" s="46"/>
      <c r="GPW35" s="46"/>
      <c r="GPX35" s="46"/>
      <c r="GPY35" s="46"/>
      <c r="GPZ35" s="46"/>
      <c r="GQA35" s="46"/>
      <c r="GQB35" s="46"/>
      <c r="GQC35" s="46"/>
      <c r="GQD35" s="46"/>
      <c r="GQE35" s="46"/>
      <c r="GQF35" s="46"/>
      <c r="GQG35" s="46"/>
      <c r="GQH35" s="70"/>
      <c r="GQI35" s="55"/>
      <c r="GQJ35" s="55"/>
      <c r="GQK35" s="70"/>
      <c r="GQL35" s="46"/>
      <c r="GQM35" s="46"/>
      <c r="GQN35" s="46"/>
      <c r="GQO35" s="46"/>
      <c r="GQP35" s="46"/>
      <c r="GQQ35" s="46"/>
      <c r="GQR35" s="46"/>
      <c r="GQS35" s="46"/>
      <c r="GQT35" s="46"/>
      <c r="GQU35" s="46"/>
      <c r="GQV35" s="46"/>
      <c r="GQW35" s="46"/>
      <c r="GQX35" s="46"/>
      <c r="GQY35" s="46"/>
      <c r="GQZ35" s="46"/>
      <c r="GRA35" s="46"/>
      <c r="GRB35" s="46"/>
      <c r="GRC35" s="46"/>
      <c r="GRD35" s="46"/>
      <c r="GRE35" s="46"/>
      <c r="GRF35" s="70"/>
      <c r="GRG35" s="55"/>
      <c r="GRH35" s="55"/>
      <c r="GRI35" s="70"/>
      <c r="GRJ35" s="46"/>
      <c r="GRK35" s="46"/>
      <c r="GRL35" s="46"/>
      <c r="GRM35" s="46"/>
      <c r="GRN35" s="46"/>
      <c r="GRO35" s="46"/>
      <c r="GRP35" s="46"/>
      <c r="GRQ35" s="46"/>
      <c r="GRR35" s="46"/>
      <c r="GRS35" s="46"/>
      <c r="GRT35" s="46"/>
      <c r="GRU35" s="46"/>
      <c r="GRV35" s="46"/>
      <c r="GRW35" s="46"/>
      <c r="GRX35" s="46"/>
      <c r="GRY35" s="46"/>
      <c r="GRZ35" s="46"/>
      <c r="GSA35" s="46"/>
      <c r="GSB35" s="46"/>
      <c r="GSC35" s="46"/>
      <c r="GSD35" s="70"/>
      <c r="GSE35" s="55"/>
      <c r="GSF35" s="55"/>
      <c r="GSG35" s="70"/>
      <c r="GSH35" s="46"/>
      <c r="GSI35" s="46"/>
      <c r="GSJ35" s="46"/>
      <c r="GSK35" s="46"/>
      <c r="GSL35" s="46"/>
      <c r="GSM35" s="46"/>
      <c r="GSN35" s="46"/>
      <c r="GSO35" s="46"/>
      <c r="GSP35" s="46"/>
      <c r="GSQ35" s="46"/>
      <c r="GSR35" s="46"/>
      <c r="GSS35" s="46"/>
      <c r="GST35" s="46"/>
      <c r="GSU35" s="46"/>
      <c r="GSV35" s="46"/>
      <c r="GSW35" s="46"/>
      <c r="GSX35" s="46"/>
      <c r="GSY35" s="46"/>
      <c r="GSZ35" s="46"/>
      <c r="GTA35" s="46"/>
      <c r="GTB35" s="70"/>
      <c r="GTC35" s="55"/>
      <c r="GTD35" s="55"/>
      <c r="GTE35" s="70"/>
      <c r="GTF35" s="46"/>
      <c r="GTG35" s="46"/>
      <c r="GTH35" s="46"/>
      <c r="GTI35" s="46"/>
      <c r="GTJ35" s="46"/>
      <c r="GTK35" s="46"/>
      <c r="GTL35" s="46"/>
      <c r="GTM35" s="46"/>
      <c r="GTN35" s="46"/>
      <c r="GTO35" s="46"/>
      <c r="GTP35" s="46"/>
      <c r="GTQ35" s="46"/>
      <c r="GTR35" s="46"/>
      <c r="GTS35" s="46"/>
      <c r="GTT35" s="46"/>
      <c r="GTU35" s="46"/>
      <c r="GTV35" s="46"/>
      <c r="GTW35" s="46"/>
      <c r="GTX35" s="46"/>
      <c r="GTY35" s="46"/>
      <c r="GTZ35" s="70"/>
      <c r="GUA35" s="55"/>
      <c r="GUB35" s="55"/>
      <c r="GUC35" s="70"/>
      <c r="GUD35" s="46"/>
      <c r="GUE35" s="46"/>
      <c r="GUF35" s="46"/>
      <c r="GUG35" s="46"/>
      <c r="GUH35" s="46"/>
      <c r="GUI35" s="46"/>
      <c r="GUJ35" s="46"/>
      <c r="GUK35" s="46"/>
      <c r="GUL35" s="46"/>
      <c r="GUM35" s="46"/>
      <c r="GUN35" s="46"/>
      <c r="GUO35" s="46"/>
      <c r="GUP35" s="46"/>
      <c r="GUQ35" s="46"/>
      <c r="GUR35" s="46"/>
      <c r="GUS35" s="46"/>
      <c r="GUT35" s="46"/>
      <c r="GUU35" s="46"/>
      <c r="GUV35" s="46"/>
      <c r="GUW35" s="46"/>
      <c r="GUX35" s="70"/>
      <c r="GUY35" s="55"/>
      <c r="GUZ35" s="55"/>
      <c r="GVA35" s="70"/>
      <c r="GVB35" s="46"/>
      <c r="GVC35" s="46"/>
      <c r="GVD35" s="46"/>
      <c r="GVE35" s="46"/>
      <c r="GVF35" s="46"/>
      <c r="GVG35" s="46"/>
      <c r="GVH35" s="46"/>
      <c r="GVI35" s="46"/>
      <c r="GVJ35" s="46"/>
      <c r="GVK35" s="46"/>
      <c r="GVL35" s="46"/>
      <c r="GVM35" s="46"/>
      <c r="GVN35" s="46"/>
      <c r="GVO35" s="46"/>
      <c r="GVP35" s="46"/>
      <c r="GVQ35" s="46"/>
      <c r="GVR35" s="46"/>
      <c r="GVS35" s="46"/>
      <c r="GVT35" s="46"/>
      <c r="GVU35" s="46"/>
      <c r="GVV35" s="70"/>
      <c r="GVW35" s="55"/>
      <c r="GVX35" s="55"/>
      <c r="GVY35" s="70"/>
      <c r="GVZ35" s="46"/>
      <c r="GWA35" s="46"/>
      <c r="GWB35" s="46"/>
      <c r="GWC35" s="46"/>
      <c r="GWD35" s="46"/>
      <c r="GWE35" s="46"/>
      <c r="GWF35" s="46"/>
      <c r="GWG35" s="46"/>
      <c r="GWH35" s="46"/>
      <c r="GWI35" s="46"/>
      <c r="GWJ35" s="46"/>
      <c r="GWK35" s="46"/>
      <c r="GWL35" s="46"/>
      <c r="GWM35" s="46"/>
      <c r="GWN35" s="46"/>
      <c r="GWO35" s="46"/>
      <c r="GWP35" s="46"/>
      <c r="GWQ35" s="46"/>
      <c r="GWR35" s="46"/>
      <c r="GWS35" s="46"/>
      <c r="GWT35" s="70"/>
      <c r="GWU35" s="55"/>
      <c r="GWV35" s="55"/>
      <c r="GWW35" s="70"/>
      <c r="GWX35" s="46"/>
      <c r="GWY35" s="46"/>
      <c r="GWZ35" s="46"/>
      <c r="GXA35" s="46"/>
      <c r="GXB35" s="46"/>
      <c r="GXC35" s="46"/>
      <c r="GXD35" s="46"/>
      <c r="GXE35" s="46"/>
      <c r="GXF35" s="46"/>
      <c r="GXG35" s="46"/>
      <c r="GXH35" s="46"/>
      <c r="GXI35" s="46"/>
      <c r="GXJ35" s="46"/>
      <c r="GXK35" s="46"/>
      <c r="GXL35" s="46"/>
      <c r="GXM35" s="46"/>
      <c r="GXN35" s="46"/>
      <c r="GXO35" s="46"/>
      <c r="GXP35" s="46"/>
      <c r="GXQ35" s="46"/>
      <c r="GXR35" s="70"/>
      <c r="GXS35" s="55"/>
      <c r="GXT35" s="55"/>
      <c r="GXU35" s="70"/>
      <c r="GXV35" s="46"/>
      <c r="GXW35" s="46"/>
      <c r="GXX35" s="46"/>
      <c r="GXY35" s="46"/>
      <c r="GXZ35" s="46"/>
      <c r="GYA35" s="46"/>
      <c r="GYB35" s="46"/>
      <c r="GYC35" s="46"/>
      <c r="GYD35" s="46"/>
      <c r="GYE35" s="46"/>
      <c r="GYF35" s="46"/>
      <c r="GYG35" s="46"/>
      <c r="GYH35" s="46"/>
      <c r="GYI35" s="46"/>
      <c r="GYJ35" s="46"/>
      <c r="GYK35" s="46"/>
      <c r="GYL35" s="46"/>
      <c r="GYM35" s="46"/>
      <c r="GYN35" s="46"/>
      <c r="GYO35" s="46"/>
      <c r="GYP35" s="70"/>
      <c r="GYQ35" s="55"/>
      <c r="GYR35" s="55"/>
      <c r="GYS35" s="70"/>
      <c r="GYT35" s="46"/>
      <c r="GYU35" s="46"/>
      <c r="GYV35" s="46"/>
      <c r="GYW35" s="46"/>
      <c r="GYX35" s="46"/>
      <c r="GYY35" s="46"/>
      <c r="GYZ35" s="46"/>
      <c r="GZA35" s="46"/>
      <c r="GZB35" s="46"/>
      <c r="GZC35" s="46"/>
      <c r="GZD35" s="46"/>
      <c r="GZE35" s="46"/>
      <c r="GZF35" s="46"/>
      <c r="GZG35" s="46"/>
      <c r="GZH35" s="46"/>
      <c r="GZI35" s="46"/>
      <c r="GZJ35" s="46"/>
      <c r="GZK35" s="46"/>
      <c r="GZL35" s="46"/>
      <c r="GZM35" s="46"/>
      <c r="GZN35" s="70"/>
      <c r="GZO35" s="55"/>
      <c r="GZP35" s="55"/>
      <c r="GZQ35" s="70"/>
      <c r="GZR35" s="46"/>
      <c r="GZS35" s="46"/>
      <c r="GZT35" s="46"/>
      <c r="GZU35" s="46"/>
      <c r="GZV35" s="46"/>
      <c r="GZW35" s="46"/>
      <c r="GZX35" s="46"/>
      <c r="GZY35" s="46"/>
      <c r="GZZ35" s="46"/>
      <c r="HAA35" s="46"/>
      <c r="HAB35" s="46"/>
      <c r="HAC35" s="46"/>
      <c r="HAD35" s="46"/>
      <c r="HAE35" s="46"/>
      <c r="HAF35" s="46"/>
      <c r="HAG35" s="46"/>
      <c r="HAH35" s="46"/>
      <c r="HAI35" s="46"/>
      <c r="HAJ35" s="46"/>
      <c r="HAK35" s="46"/>
      <c r="HAL35" s="70"/>
      <c r="HAM35" s="55"/>
      <c r="HAN35" s="55"/>
      <c r="HAO35" s="70"/>
      <c r="HAP35" s="46"/>
      <c r="HAQ35" s="46"/>
      <c r="HAR35" s="46"/>
      <c r="HAS35" s="46"/>
      <c r="HAT35" s="46"/>
      <c r="HAU35" s="46"/>
      <c r="HAV35" s="46"/>
      <c r="HAW35" s="46"/>
      <c r="HAX35" s="46"/>
      <c r="HAY35" s="46"/>
      <c r="HAZ35" s="46"/>
      <c r="HBA35" s="46"/>
      <c r="HBB35" s="46"/>
      <c r="HBC35" s="46"/>
      <c r="HBD35" s="46"/>
      <c r="HBE35" s="46"/>
      <c r="HBF35" s="46"/>
      <c r="HBG35" s="46"/>
      <c r="HBH35" s="46"/>
      <c r="HBI35" s="46"/>
      <c r="HBJ35" s="70"/>
      <c r="HBK35" s="55"/>
      <c r="HBL35" s="55"/>
      <c r="HBM35" s="70"/>
      <c r="HBN35" s="46"/>
      <c r="HBO35" s="46"/>
      <c r="HBP35" s="46"/>
      <c r="HBQ35" s="46"/>
      <c r="HBR35" s="46"/>
      <c r="HBS35" s="46"/>
      <c r="HBT35" s="46"/>
      <c r="HBU35" s="46"/>
      <c r="HBV35" s="46"/>
      <c r="HBW35" s="46"/>
      <c r="HBX35" s="46"/>
      <c r="HBY35" s="46"/>
      <c r="HBZ35" s="46"/>
      <c r="HCA35" s="46"/>
      <c r="HCB35" s="46"/>
      <c r="HCC35" s="46"/>
      <c r="HCD35" s="46"/>
      <c r="HCE35" s="46"/>
      <c r="HCF35" s="46"/>
      <c r="HCG35" s="46"/>
      <c r="HCH35" s="70"/>
      <c r="HCI35" s="55"/>
      <c r="HCJ35" s="55"/>
      <c r="HCK35" s="70"/>
      <c r="HCL35" s="46"/>
      <c r="HCM35" s="46"/>
      <c r="HCN35" s="46"/>
      <c r="HCO35" s="46"/>
      <c r="HCP35" s="46"/>
      <c r="HCQ35" s="46"/>
      <c r="HCR35" s="46"/>
      <c r="HCS35" s="46"/>
      <c r="HCT35" s="46"/>
      <c r="HCU35" s="46"/>
      <c r="HCV35" s="46"/>
      <c r="HCW35" s="46"/>
      <c r="HCX35" s="46"/>
      <c r="HCY35" s="46"/>
      <c r="HCZ35" s="46"/>
      <c r="HDA35" s="46"/>
      <c r="HDB35" s="46"/>
      <c r="HDC35" s="46"/>
      <c r="HDD35" s="46"/>
      <c r="HDE35" s="46"/>
      <c r="HDF35" s="70"/>
      <c r="HDG35" s="55"/>
      <c r="HDH35" s="55"/>
      <c r="HDI35" s="70"/>
      <c r="HDJ35" s="46"/>
      <c r="HDK35" s="46"/>
      <c r="HDL35" s="46"/>
      <c r="HDM35" s="46"/>
      <c r="HDN35" s="46"/>
      <c r="HDO35" s="46"/>
      <c r="HDP35" s="46"/>
      <c r="HDQ35" s="46"/>
      <c r="HDR35" s="46"/>
      <c r="HDS35" s="46"/>
      <c r="HDT35" s="46"/>
      <c r="HDU35" s="46"/>
      <c r="HDV35" s="46"/>
      <c r="HDW35" s="46"/>
      <c r="HDX35" s="46"/>
      <c r="HDY35" s="46"/>
      <c r="HDZ35" s="46"/>
      <c r="HEA35" s="46"/>
      <c r="HEB35" s="46"/>
      <c r="HEC35" s="46"/>
      <c r="HED35" s="70"/>
      <c r="HEE35" s="55"/>
      <c r="HEF35" s="55"/>
      <c r="HEG35" s="70"/>
      <c r="HEH35" s="46"/>
      <c r="HEI35" s="46"/>
      <c r="HEJ35" s="46"/>
      <c r="HEK35" s="46"/>
      <c r="HEL35" s="46"/>
      <c r="HEM35" s="46"/>
      <c r="HEN35" s="46"/>
      <c r="HEO35" s="46"/>
      <c r="HEP35" s="46"/>
      <c r="HEQ35" s="46"/>
      <c r="HER35" s="46"/>
      <c r="HES35" s="46"/>
      <c r="HET35" s="46"/>
      <c r="HEU35" s="46"/>
      <c r="HEV35" s="46"/>
      <c r="HEW35" s="46"/>
      <c r="HEX35" s="46"/>
      <c r="HEY35" s="46"/>
      <c r="HEZ35" s="46"/>
      <c r="HFA35" s="46"/>
      <c r="HFB35" s="70"/>
      <c r="HFC35" s="55"/>
      <c r="HFD35" s="55"/>
      <c r="HFE35" s="70"/>
      <c r="HFF35" s="46"/>
      <c r="HFG35" s="46"/>
      <c r="HFH35" s="46"/>
      <c r="HFI35" s="46"/>
      <c r="HFJ35" s="46"/>
      <c r="HFK35" s="46"/>
      <c r="HFL35" s="46"/>
      <c r="HFM35" s="46"/>
      <c r="HFN35" s="46"/>
      <c r="HFO35" s="46"/>
      <c r="HFP35" s="46"/>
      <c r="HFQ35" s="46"/>
      <c r="HFR35" s="46"/>
      <c r="HFS35" s="46"/>
      <c r="HFT35" s="46"/>
      <c r="HFU35" s="46"/>
      <c r="HFV35" s="46"/>
      <c r="HFW35" s="46"/>
      <c r="HFX35" s="46"/>
      <c r="HFY35" s="46"/>
      <c r="HFZ35" s="70"/>
      <c r="HGA35" s="55"/>
      <c r="HGB35" s="55"/>
      <c r="HGC35" s="70"/>
      <c r="HGD35" s="46"/>
      <c r="HGE35" s="46"/>
      <c r="HGF35" s="46"/>
      <c r="HGG35" s="46"/>
      <c r="HGH35" s="46"/>
      <c r="HGI35" s="46"/>
      <c r="HGJ35" s="46"/>
      <c r="HGK35" s="46"/>
      <c r="HGL35" s="46"/>
      <c r="HGM35" s="46"/>
      <c r="HGN35" s="46"/>
      <c r="HGO35" s="46"/>
      <c r="HGP35" s="46"/>
      <c r="HGQ35" s="46"/>
      <c r="HGR35" s="46"/>
      <c r="HGS35" s="46"/>
      <c r="HGT35" s="46"/>
      <c r="HGU35" s="46"/>
      <c r="HGV35" s="46"/>
      <c r="HGW35" s="46"/>
      <c r="HGX35" s="70"/>
      <c r="HGY35" s="55"/>
      <c r="HGZ35" s="55"/>
      <c r="HHA35" s="70"/>
      <c r="HHB35" s="46"/>
      <c r="HHC35" s="46"/>
      <c r="HHD35" s="46"/>
      <c r="HHE35" s="46"/>
      <c r="HHF35" s="46"/>
      <c r="HHG35" s="46"/>
      <c r="HHH35" s="46"/>
      <c r="HHI35" s="46"/>
      <c r="HHJ35" s="46"/>
      <c r="HHK35" s="46"/>
      <c r="HHL35" s="46"/>
      <c r="HHM35" s="46"/>
      <c r="HHN35" s="46"/>
      <c r="HHO35" s="46"/>
      <c r="HHP35" s="46"/>
      <c r="HHQ35" s="46"/>
      <c r="HHR35" s="46"/>
      <c r="HHS35" s="46"/>
      <c r="HHT35" s="46"/>
      <c r="HHU35" s="46"/>
      <c r="HHV35" s="70"/>
      <c r="HHW35" s="55"/>
      <c r="HHX35" s="55"/>
      <c r="HHY35" s="70"/>
      <c r="HHZ35" s="46"/>
      <c r="HIA35" s="46"/>
      <c r="HIB35" s="46"/>
      <c r="HIC35" s="46"/>
      <c r="HID35" s="46"/>
      <c r="HIE35" s="46"/>
      <c r="HIF35" s="46"/>
      <c r="HIG35" s="46"/>
      <c r="HIH35" s="46"/>
      <c r="HII35" s="46"/>
      <c r="HIJ35" s="46"/>
      <c r="HIK35" s="46"/>
      <c r="HIL35" s="46"/>
      <c r="HIM35" s="46"/>
      <c r="HIN35" s="46"/>
      <c r="HIO35" s="46"/>
      <c r="HIP35" s="46"/>
      <c r="HIQ35" s="46"/>
      <c r="HIR35" s="46"/>
      <c r="HIS35" s="46"/>
      <c r="HIT35" s="70"/>
      <c r="HIU35" s="55"/>
      <c r="HIV35" s="55"/>
      <c r="HIW35" s="70"/>
      <c r="HIX35" s="46"/>
      <c r="HIY35" s="46"/>
      <c r="HIZ35" s="46"/>
      <c r="HJA35" s="46"/>
      <c r="HJB35" s="46"/>
      <c r="HJC35" s="46"/>
      <c r="HJD35" s="46"/>
      <c r="HJE35" s="46"/>
      <c r="HJF35" s="46"/>
      <c r="HJG35" s="46"/>
      <c r="HJH35" s="46"/>
      <c r="HJI35" s="46"/>
      <c r="HJJ35" s="46"/>
      <c r="HJK35" s="46"/>
      <c r="HJL35" s="46"/>
      <c r="HJM35" s="46"/>
      <c r="HJN35" s="46"/>
      <c r="HJO35" s="46"/>
      <c r="HJP35" s="46"/>
      <c r="HJQ35" s="46"/>
      <c r="HJR35" s="70"/>
      <c r="HJS35" s="55"/>
      <c r="HJT35" s="55"/>
      <c r="HJU35" s="70"/>
      <c r="HJV35" s="46"/>
      <c r="HJW35" s="46"/>
      <c r="HJX35" s="46"/>
      <c r="HJY35" s="46"/>
      <c r="HJZ35" s="46"/>
      <c r="HKA35" s="46"/>
      <c r="HKB35" s="46"/>
      <c r="HKC35" s="46"/>
      <c r="HKD35" s="46"/>
      <c r="HKE35" s="46"/>
      <c r="HKF35" s="46"/>
      <c r="HKG35" s="46"/>
      <c r="HKH35" s="46"/>
      <c r="HKI35" s="46"/>
      <c r="HKJ35" s="46"/>
      <c r="HKK35" s="46"/>
      <c r="HKL35" s="46"/>
      <c r="HKM35" s="46"/>
      <c r="HKN35" s="46"/>
      <c r="HKO35" s="46"/>
      <c r="HKP35" s="70"/>
      <c r="HKQ35" s="55"/>
      <c r="HKR35" s="55"/>
      <c r="HKS35" s="70"/>
      <c r="HKT35" s="46"/>
      <c r="HKU35" s="46"/>
      <c r="HKV35" s="46"/>
      <c r="HKW35" s="46"/>
      <c r="HKX35" s="46"/>
      <c r="HKY35" s="46"/>
      <c r="HKZ35" s="46"/>
      <c r="HLA35" s="46"/>
      <c r="HLB35" s="46"/>
      <c r="HLC35" s="46"/>
      <c r="HLD35" s="46"/>
      <c r="HLE35" s="46"/>
      <c r="HLF35" s="46"/>
      <c r="HLG35" s="46"/>
      <c r="HLH35" s="46"/>
      <c r="HLI35" s="46"/>
      <c r="HLJ35" s="46"/>
      <c r="HLK35" s="46"/>
      <c r="HLL35" s="46"/>
      <c r="HLM35" s="46"/>
      <c r="HLN35" s="70"/>
      <c r="HLO35" s="55"/>
      <c r="HLP35" s="55"/>
      <c r="HLQ35" s="70"/>
      <c r="HLR35" s="46"/>
      <c r="HLS35" s="46"/>
      <c r="HLT35" s="46"/>
      <c r="HLU35" s="46"/>
      <c r="HLV35" s="46"/>
      <c r="HLW35" s="46"/>
      <c r="HLX35" s="46"/>
      <c r="HLY35" s="46"/>
      <c r="HLZ35" s="46"/>
      <c r="HMA35" s="46"/>
      <c r="HMB35" s="46"/>
      <c r="HMC35" s="46"/>
      <c r="HMD35" s="46"/>
      <c r="HME35" s="46"/>
      <c r="HMF35" s="46"/>
      <c r="HMG35" s="46"/>
      <c r="HMH35" s="46"/>
      <c r="HMI35" s="46"/>
      <c r="HMJ35" s="46"/>
      <c r="HMK35" s="46"/>
      <c r="HML35" s="70"/>
      <c r="HMM35" s="55"/>
      <c r="HMN35" s="55"/>
      <c r="HMO35" s="70"/>
      <c r="HMP35" s="46"/>
      <c r="HMQ35" s="46"/>
      <c r="HMR35" s="46"/>
      <c r="HMS35" s="46"/>
      <c r="HMT35" s="46"/>
      <c r="HMU35" s="46"/>
      <c r="HMV35" s="46"/>
      <c r="HMW35" s="46"/>
      <c r="HMX35" s="46"/>
      <c r="HMY35" s="46"/>
      <c r="HMZ35" s="46"/>
      <c r="HNA35" s="46"/>
      <c r="HNB35" s="46"/>
      <c r="HNC35" s="46"/>
      <c r="HND35" s="46"/>
      <c r="HNE35" s="46"/>
      <c r="HNF35" s="46"/>
      <c r="HNG35" s="46"/>
      <c r="HNH35" s="46"/>
      <c r="HNI35" s="46"/>
      <c r="HNJ35" s="70"/>
      <c r="HNK35" s="55"/>
      <c r="HNL35" s="55"/>
      <c r="HNM35" s="70"/>
      <c r="HNN35" s="46"/>
      <c r="HNO35" s="46"/>
      <c r="HNP35" s="46"/>
      <c r="HNQ35" s="46"/>
      <c r="HNR35" s="46"/>
      <c r="HNS35" s="46"/>
      <c r="HNT35" s="46"/>
      <c r="HNU35" s="46"/>
      <c r="HNV35" s="46"/>
      <c r="HNW35" s="46"/>
      <c r="HNX35" s="46"/>
      <c r="HNY35" s="46"/>
      <c r="HNZ35" s="46"/>
      <c r="HOA35" s="46"/>
      <c r="HOB35" s="46"/>
      <c r="HOC35" s="46"/>
      <c r="HOD35" s="46"/>
      <c r="HOE35" s="46"/>
      <c r="HOF35" s="46"/>
      <c r="HOG35" s="46"/>
      <c r="HOH35" s="70"/>
      <c r="HOI35" s="55"/>
      <c r="HOJ35" s="55"/>
      <c r="HOK35" s="70"/>
      <c r="HOL35" s="46"/>
      <c r="HOM35" s="46"/>
      <c r="HON35" s="46"/>
      <c r="HOO35" s="46"/>
      <c r="HOP35" s="46"/>
      <c r="HOQ35" s="46"/>
      <c r="HOR35" s="46"/>
      <c r="HOS35" s="46"/>
      <c r="HOT35" s="46"/>
      <c r="HOU35" s="46"/>
      <c r="HOV35" s="46"/>
      <c r="HOW35" s="46"/>
      <c r="HOX35" s="46"/>
      <c r="HOY35" s="46"/>
      <c r="HOZ35" s="46"/>
      <c r="HPA35" s="46"/>
      <c r="HPB35" s="46"/>
      <c r="HPC35" s="46"/>
      <c r="HPD35" s="46"/>
      <c r="HPE35" s="46"/>
      <c r="HPF35" s="70"/>
      <c r="HPG35" s="55"/>
      <c r="HPH35" s="55"/>
      <c r="HPI35" s="70"/>
      <c r="HPJ35" s="46"/>
      <c r="HPK35" s="46"/>
      <c r="HPL35" s="46"/>
      <c r="HPM35" s="46"/>
      <c r="HPN35" s="46"/>
      <c r="HPO35" s="46"/>
      <c r="HPP35" s="46"/>
      <c r="HPQ35" s="46"/>
      <c r="HPR35" s="46"/>
      <c r="HPS35" s="46"/>
      <c r="HPT35" s="46"/>
      <c r="HPU35" s="46"/>
      <c r="HPV35" s="46"/>
      <c r="HPW35" s="46"/>
      <c r="HPX35" s="46"/>
      <c r="HPY35" s="46"/>
      <c r="HPZ35" s="46"/>
      <c r="HQA35" s="46"/>
      <c r="HQB35" s="46"/>
      <c r="HQC35" s="46"/>
      <c r="HQD35" s="70"/>
      <c r="HQE35" s="55"/>
      <c r="HQF35" s="55"/>
      <c r="HQG35" s="70"/>
      <c r="HQH35" s="46"/>
      <c r="HQI35" s="46"/>
      <c r="HQJ35" s="46"/>
      <c r="HQK35" s="46"/>
      <c r="HQL35" s="46"/>
      <c r="HQM35" s="46"/>
      <c r="HQN35" s="46"/>
      <c r="HQO35" s="46"/>
      <c r="HQP35" s="46"/>
      <c r="HQQ35" s="46"/>
      <c r="HQR35" s="46"/>
      <c r="HQS35" s="46"/>
      <c r="HQT35" s="46"/>
      <c r="HQU35" s="46"/>
      <c r="HQV35" s="46"/>
      <c r="HQW35" s="46"/>
      <c r="HQX35" s="46"/>
      <c r="HQY35" s="46"/>
      <c r="HQZ35" s="46"/>
      <c r="HRA35" s="46"/>
      <c r="HRB35" s="70"/>
      <c r="HRC35" s="55"/>
      <c r="HRD35" s="55"/>
      <c r="HRE35" s="70"/>
      <c r="HRF35" s="46"/>
      <c r="HRG35" s="46"/>
      <c r="HRH35" s="46"/>
      <c r="HRI35" s="46"/>
      <c r="HRJ35" s="46"/>
      <c r="HRK35" s="46"/>
      <c r="HRL35" s="46"/>
      <c r="HRM35" s="46"/>
      <c r="HRN35" s="46"/>
      <c r="HRO35" s="46"/>
      <c r="HRP35" s="46"/>
      <c r="HRQ35" s="46"/>
      <c r="HRR35" s="46"/>
      <c r="HRS35" s="46"/>
      <c r="HRT35" s="46"/>
      <c r="HRU35" s="46"/>
      <c r="HRV35" s="46"/>
      <c r="HRW35" s="46"/>
      <c r="HRX35" s="46"/>
      <c r="HRY35" s="46"/>
      <c r="HRZ35" s="70"/>
      <c r="HSA35" s="55"/>
      <c r="HSB35" s="55"/>
      <c r="HSC35" s="70"/>
      <c r="HSD35" s="46"/>
      <c r="HSE35" s="46"/>
      <c r="HSF35" s="46"/>
      <c r="HSG35" s="46"/>
      <c r="HSH35" s="46"/>
      <c r="HSI35" s="46"/>
      <c r="HSJ35" s="46"/>
      <c r="HSK35" s="46"/>
      <c r="HSL35" s="46"/>
      <c r="HSM35" s="46"/>
      <c r="HSN35" s="46"/>
      <c r="HSO35" s="46"/>
      <c r="HSP35" s="46"/>
      <c r="HSQ35" s="46"/>
      <c r="HSR35" s="46"/>
      <c r="HSS35" s="46"/>
      <c r="HST35" s="46"/>
      <c r="HSU35" s="46"/>
      <c r="HSV35" s="46"/>
      <c r="HSW35" s="46"/>
      <c r="HSX35" s="70"/>
      <c r="HSY35" s="55"/>
      <c r="HSZ35" s="55"/>
      <c r="HTA35" s="70"/>
      <c r="HTB35" s="46"/>
      <c r="HTC35" s="46"/>
      <c r="HTD35" s="46"/>
      <c r="HTE35" s="46"/>
      <c r="HTF35" s="46"/>
      <c r="HTG35" s="46"/>
      <c r="HTH35" s="46"/>
      <c r="HTI35" s="46"/>
      <c r="HTJ35" s="46"/>
      <c r="HTK35" s="46"/>
      <c r="HTL35" s="46"/>
      <c r="HTM35" s="46"/>
      <c r="HTN35" s="46"/>
      <c r="HTO35" s="46"/>
      <c r="HTP35" s="46"/>
      <c r="HTQ35" s="46"/>
      <c r="HTR35" s="46"/>
      <c r="HTS35" s="46"/>
      <c r="HTT35" s="46"/>
      <c r="HTU35" s="46"/>
      <c r="HTV35" s="70"/>
      <c r="HTW35" s="55"/>
      <c r="HTX35" s="55"/>
      <c r="HTY35" s="70"/>
      <c r="HTZ35" s="46"/>
      <c r="HUA35" s="46"/>
      <c r="HUB35" s="46"/>
      <c r="HUC35" s="46"/>
      <c r="HUD35" s="46"/>
      <c r="HUE35" s="46"/>
      <c r="HUF35" s="46"/>
      <c r="HUG35" s="46"/>
      <c r="HUH35" s="46"/>
      <c r="HUI35" s="46"/>
      <c r="HUJ35" s="46"/>
      <c r="HUK35" s="46"/>
      <c r="HUL35" s="46"/>
      <c r="HUM35" s="46"/>
      <c r="HUN35" s="46"/>
      <c r="HUO35" s="46"/>
      <c r="HUP35" s="46"/>
      <c r="HUQ35" s="46"/>
      <c r="HUR35" s="46"/>
      <c r="HUS35" s="46"/>
      <c r="HUT35" s="70"/>
      <c r="HUU35" s="55"/>
      <c r="HUV35" s="55"/>
      <c r="HUW35" s="70"/>
      <c r="HUX35" s="46"/>
      <c r="HUY35" s="46"/>
      <c r="HUZ35" s="46"/>
      <c r="HVA35" s="46"/>
      <c r="HVB35" s="46"/>
      <c r="HVC35" s="46"/>
      <c r="HVD35" s="46"/>
      <c r="HVE35" s="46"/>
      <c r="HVF35" s="46"/>
      <c r="HVG35" s="46"/>
      <c r="HVH35" s="46"/>
      <c r="HVI35" s="46"/>
      <c r="HVJ35" s="46"/>
      <c r="HVK35" s="46"/>
      <c r="HVL35" s="46"/>
      <c r="HVM35" s="46"/>
      <c r="HVN35" s="46"/>
      <c r="HVO35" s="46"/>
      <c r="HVP35" s="46"/>
      <c r="HVQ35" s="46"/>
      <c r="HVR35" s="70"/>
      <c r="HVS35" s="55"/>
      <c r="HVT35" s="55"/>
      <c r="HVU35" s="70"/>
      <c r="HVV35" s="46"/>
      <c r="HVW35" s="46"/>
      <c r="HVX35" s="46"/>
      <c r="HVY35" s="46"/>
      <c r="HVZ35" s="46"/>
      <c r="HWA35" s="46"/>
      <c r="HWB35" s="46"/>
      <c r="HWC35" s="46"/>
      <c r="HWD35" s="46"/>
      <c r="HWE35" s="46"/>
      <c r="HWF35" s="46"/>
      <c r="HWG35" s="46"/>
      <c r="HWH35" s="46"/>
      <c r="HWI35" s="46"/>
      <c r="HWJ35" s="46"/>
      <c r="HWK35" s="46"/>
      <c r="HWL35" s="46"/>
      <c r="HWM35" s="46"/>
      <c r="HWN35" s="46"/>
      <c r="HWO35" s="46"/>
      <c r="HWP35" s="70"/>
      <c r="HWQ35" s="55"/>
      <c r="HWR35" s="55"/>
      <c r="HWS35" s="70"/>
      <c r="HWT35" s="46"/>
      <c r="HWU35" s="46"/>
      <c r="HWV35" s="46"/>
      <c r="HWW35" s="46"/>
      <c r="HWX35" s="46"/>
      <c r="HWY35" s="46"/>
      <c r="HWZ35" s="46"/>
      <c r="HXA35" s="46"/>
      <c r="HXB35" s="46"/>
      <c r="HXC35" s="46"/>
      <c r="HXD35" s="46"/>
      <c r="HXE35" s="46"/>
      <c r="HXF35" s="46"/>
      <c r="HXG35" s="46"/>
      <c r="HXH35" s="46"/>
      <c r="HXI35" s="46"/>
      <c r="HXJ35" s="46"/>
      <c r="HXK35" s="46"/>
      <c r="HXL35" s="46"/>
      <c r="HXM35" s="46"/>
      <c r="HXN35" s="70"/>
      <c r="HXO35" s="55"/>
      <c r="HXP35" s="55"/>
      <c r="HXQ35" s="70"/>
      <c r="HXR35" s="46"/>
      <c r="HXS35" s="46"/>
      <c r="HXT35" s="46"/>
      <c r="HXU35" s="46"/>
      <c r="HXV35" s="46"/>
      <c r="HXW35" s="46"/>
      <c r="HXX35" s="46"/>
      <c r="HXY35" s="46"/>
      <c r="HXZ35" s="46"/>
      <c r="HYA35" s="46"/>
      <c r="HYB35" s="46"/>
      <c r="HYC35" s="46"/>
      <c r="HYD35" s="46"/>
      <c r="HYE35" s="46"/>
      <c r="HYF35" s="46"/>
      <c r="HYG35" s="46"/>
      <c r="HYH35" s="46"/>
      <c r="HYI35" s="46"/>
      <c r="HYJ35" s="46"/>
      <c r="HYK35" s="46"/>
      <c r="HYL35" s="70"/>
      <c r="HYM35" s="55"/>
      <c r="HYN35" s="55"/>
      <c r="HYO35" s="70"/>
      <c r="HYP35" s="46"/>
      <c r="HYQ35" s="46"/>
      <c r="HYR35" s="46"/>
      <c r="HYS35" s="46"/>
      <c r="HYT35" s="46"/>
      <c r="HYU35" s="46"/>
      <c r="HYV35" s="46"/>
      <c r="HYW35" s="46"/>
      <c r="HYX35" s="46"/>
      <c r="HYY35" s="46"/>
      <c r="HYZ35" s="46"/>
      <c r="HZA35" s="46"/>
      <c r="HZB35" s="46"/>
      <c r="HZC35" s="46"/>
      <c r="HZD35" s="46"/>
      <c r="HZE35" s="46"/>
      <c r="HZF35" s="46"/>
      <c r="HZG35" s="46"/>
      <c r="HZH35" s="46"/>
      <c r="HZI35" s="46"/>
      <c r="HZJ35" s="70"/>
      <c r="HZK35" s="55"/>
      <c r="HZL35" s="55"/>
      <c r="HZM35" s="70"/>
      <c r="HZN35" s="46"/>
      <c r="HZO35" s="46"/>
      <c r="HZP35" s="46"/>
      <c r="HZQ35" s="46"/>
      <c r="HZR35" s="46"/>
      <c r="HZS35" s="46"/>
      <c r="HZT35" s="46"/>
      <c r="HZU35" s="46"/>
      <c r="HZV35" s="46"/>
      <c r="HZW35" s="46"/>
      <c r="HZX35" s="46"/>
      <c r="HZY35" s="46"/>
      <c r="HZZ35" s="46"/>
      <c r="IAA35" s="46"/>
      <c r="IAB35" s="46"/>
      <c r="IAC35" s="46"/>
      <c r="IAD35" s="46"/>
      <c r="IAE35" s="46"/>
      <c r="IAF35" s="46"/>
      <c r="IAG35" s="46"/>
      <c r="IAH35" s="70"/>
      <c r="IAI35" s="55"/>
      <c r="IAJ35" s="55"/>
      <c r="IAK35" s="70"/>
      <c r="IAL35" s="46"/>
      <c r="IAM35" s="46"/>
      <c r="IAN35" s="46"/>
      <c r="IAO35" s="46"/>
      <c r="IAP35" s="46"/>
      <c r="IAQ35" s="46"/>
      <c r="IAR35" s="46"/>
      <c r="IAS35" s="46"/>
      <c r="IAT35" s="46"/>
      <c r="IAU35" s="46"/>
      <c r="IAV35" s="46"/>
      <c r="IAW35" s="46"/>
      <c r="IAX35" s="46"/>
      <c r="IAY35" s="46"/>
      <c r="IAZ35" s="46"/>
      <c r="IBA35" s="46"/>
      <c r="IBB35" s="46"/>
      <c r="IBC35" s="46"/>
      <c r="IBD35" s="46"/>
      <c r="IBE35" s="46"/>
      <c r="IBF35" s="70"/>
      <c r="IBG35" s="55"/>
      <c r="IBH35" s="55"/>
      <c r="IBI35" s="70"/>
      <c r="IBJ35" s="46"/>
      <c r="IBK35" s="46"/>
      <c r="IBL35" s="46"/>
      <c r="IBM35" s="46"/>
      <c r="IBN35" s="46"/>
      <c r="IBO35" s="46"/>
      <c r="IBP35" s="46"/>
      <c r="IBQ35" s="46"/>
      <c r="IBR35" s="46"/>
      <c r="IBS35" s="46"/>
      <c r="IBT35" s="46"/>
      <c r="IBU35" s="46"/>
      <c r="IBV35" s="46"/>
      <c r="IBW35" s="46"/>
      <c r="IBX35" s="46"/>
      <c r="IBY35" s="46"/>
      <c r="IBZ35" s="46"/>
      <c r="ICA35" s="46"/>
      <c r="ICB35" s="46"/>
      <c r="ICC35" s="46"/>
      <c r="ICD35" s="70"/>
      <c r="ICE35" s="55"/>
      <c r="ICF35" s="55"/>
      <c r="ICG35" s="70"/>
      <c r="ICH35" s="46"/>
      <c r="ICI35" s="46"/>
      <c r="ICJ35" s="46"/>
      <c r="ICK35" s="46"/>
      <c r="ICL35" s="46"/>
      <c r="ICM35" s="46"/>
      <c r="ICN35" s="46"/>
      <c r="ICO35" s="46"/>
      <c r="ICP35" s="46"/>
      <c r="ICQ35" s="46"/>
      <c r="ICR35" s="46"/>
      <c r="ICS35" s="46"/>
      <c r="ICT35" s="46"/>
      <c r="ICU35" s="46"/>
      <c r="ICV35" s="46"/>
      <c r="ICW35" s="46"/>
      <c r="ICX35" s="46"/>
      <c r="ICY35" s="46"/>
      <c r="ICZ35" s="46"/>
      <c r="IDA35" s="46"/>
      <c r="IDB35" s="70"/>
      <c r="IDC35" s="55"/>
      <c r="IDD35" s="55"/>
      <c r="IDE35" s="70"/>
      <c r="IDF35" s="46"/>
      <c r="IDG35" s="46"/>
      <c r="IDH35" s="46"/>
      <c r="IDI35" s="46"/>
      <c r="IDJ35" s="46"/>
      <c r="IDK35" s="46"/>
      <c r="IDL35" s="46"/>
      <c r="IDM35" s="46"/>
      <c r="IDN35" s="46"/>
      <c r="IDO35" s="46"/>
      <c r="IDP35" s="46"/>
      <c r="IDQ35" s="46"/>
      <c r="IDR35" s="46"/>
      <c r="IDS35" s="46"/>
      <c r="IDT35" s="46"/>
      <c r="IDU35" s="46"/>
      <c r="IDV35" s="46"/>
      <c r="IDW35" s="46"/>
      <c r="IDX35" s="46"/>
      <c r="IDY35" s="46"/>
      <c r="IDZ35" s="70"/>
      <c r="IEA35" s="55"/>
      <c r="IEB35" s="55"/>
      <c r="IEC35" s="70"/>
      <c r="IED35" s="46"/>
      <c r="IEE35" s="46"/>
      <c r="IEF35" s="46"/>
      <c r="IEG35" s="46"/>
      <c r="IEH35" s="46"/>
      <c r="IEI35" s="46"/>
      <c r="IEJ35" s="46"/>
      <c r="IEK35" s="46"/>
      <c r="IEL35" s="46"/>
      <c r="IEM35" s="46"/>
      <c r="IEN35" s="46"/>
      <c r="IEO35" s="46"/>
      <c r="IEP35" s="46"/>
      <c r="IEQ35" s="46"/>
      <c r="IER35" s="46"/>
      <c r="IES35" s="46"/>
      <c r="IET35" s="46"/>
      <c r="IEU35" s="46"/>
      <c r="IEV35" s="46"/>
      <c r="IEW35" s="46"/>
      <c r="IEX35" s="70"/>
      <c r="IEY35" s="55"/>
      <c r="IEZ35" s="55"/>
      <c r="IFA35" s="70"/>
      <c r="IFB35" s="46"/>
      <c r="IFC35" s="46"/>
      <c r="IFD35" s="46"/>
      <c r="IFE35" s="46"/>
      <c r="IFF35" s="46"/>
      <c r="IFG35" s="46"/>
      <c r="IFH35" s="46"/>
      <c r="IFI35" s="46"/>
      <c r="IFJ35" s="46"/>
      <c r="IFK35" s="46"/>
      <c r="IFL35" s="46"/>
      <c r="IFM35" s="46"/>
      <c r="IFN35" s="46"/>
      <c r="IFO35" s="46"/>
      <c r="IFP35" s="46"/>
      <c r="IFQ35" s="46"/>
      <c r="IFR35" s="46"/>
      <c r="IFS35" s="46"/>
      <c r="IFT35" s="46"/>
      <c r="IFU35" s="46"/>
      <c r="IFV35" s="70"/>
      <c r="IFW35" s="55"/>
      <c r="IFX35" s="55"/>
      <c r="IFY35" s="70"/>
      <c r="IFZ35" s="46"/>
      <c r="IGA35" s="46"/>
      <c r="IGB35" s="46"/>
      <c r="IGC35" s="46"/>
      <c r="IGD35" s="46"/>
      <c r="IGE35" s="46"/>
      <c r="IGF35" s="46"/>
      <c r="IGG35" s="46"/>
      <c r="IGH35" s="46"/>
      <c r="IGI35" s="46"/>
      <c r="IGJ35" s="46"/>
      <c r="IGK35" s="46"/>
      <c r="IGL35" s="46"/>
      <c r="IGM35" s="46"/>
      <c r="IGN35" s="46"/>
      <c r="IGO35" s="46"/>
      <c r="IGP35" s="46"/>
      <c r="IGQ35" s="46"/>
      <c r="IGR35" s="46"/>
      <c r="IGS35" s="46"/>
      <c r="IGT35" s="70"/>
      <c r="IGU35" s="55"/>
      <c r="IGV35" s="55"/>
      <c r="IGW35" s="70"/>
      <c r="IGX35" s="46"/>
      <c r="IGY35" s="46"/>
      <c r="IGZ35" s="46"/>
      <c r="IHA35" s="46"/>
      <c r="IHB35" s="46"/>
      <c r="IHC35" s="46"/>
      <c r="IHD35" s="46"/>
      <c r="IHE35" s="46"/>
      <c r="IHF35" s="46"/>
      <c r="IHG35" s="46"/>
      <c r="IHH35" s="46"/>
      <c r="IHI35" s="46"/>
      <c r="IHJ35" s="46"/>
      <c r="IHK35" s="46"/>
      <c r="IHL35" s="46"/>
      <c r="IHM35" s="46"/>
      <c r="IHN35" s="46"/>
      <c r="IHO35" s="46"/>
      <c r="IHP35" s="46"/>
      <c r="IHQ35" s="46"/>
      <c r="IHR35" s="70"/>
      <c r="IHS35" s="55"/>
      <c r="IHT35" s="55"/>
      <c r="IHU35" s="70"/>
      <c r="IHV35" s="46"/>
      <c r="IHW35" s="46"/>
      <c r="IHX35" s="46"/>
      <c r="IHY35" s="46"/>
      <c r="IHZ35" s="46"/>
      <c r="IIA35" s="46"/>
      <c r="IIB35" s="46"/>
      <c r="IIC35" s="46"/>
      <c r="IID35" s="46"/>
      <c r="IIE35" s="46"/>
      <c r="IIF35" s="46"/>
      <c r="IIG35" s="46"/>
      <c r="IIH35" s="46"/>
      <c r="III35" s="46"/>
      <c r="IIJ35" s="46"/>
      <c r="IIK35" s="46"/>
      <c r="IIL35" s="46"/>
      <c r="IIM35" s="46"/>
      <c r="IIN35" s="46"/>
      <c r="IIO35" s="46"/>
      <c r="IIP35" s="70"/>
      <c r="IIQ35" s="55"/>
      <c r="IIR35" s="55"/>
      <c r="IIS35" s="70"/>
      <c r="IIT35" s="46"/>
      <c r="IIU35" s="46"/>
      <c r="IIV35" s="46"/>
      <c r="IIW35" s="46"/>
      <c r="IIX35" s="46"/>
      <c r="IIY35" s="46"/>
      <c r="IIZ35" s="46"/>
      <c r="IJA35" s="46"/>
      <c r="IJB35" s="46"/>
      <c r="IJC35" s="46"/>
      <c r="IJD35" s="46"/>
      <c r="IJE35" s="46"/>
      <c r="IJF35" s="46"/>
      <c r="IJG35" s="46"/>
      <c r="IJH35" s="46"/>
      <c r="IJI35" s="46"/>
      <c r="IJJ35" s="46"/>
      <c r="IJK35" s="46"/>
      <c r="IJL35" s="46"/>
      <c r="IJM35" s="46"/>
      <c r="IJN35" s="70"/>
      <c r="IJO35" s="55"/>
      <c r="IJP35" s="55"/>
      <c r="IJQ35" s="70"/>
      <c r="IJR35" s="46"/>
      <c r="IJS35" s="46"/>
      <c r="IJT35" s="46"/>
      <c r="IJU35" s="46"/>
      <c r="IJV35" s="46"/>
      <c r="IJW35" s="46"/>
      <c r="IJX35" s="46"/>
      <c r="IJY35" s="46"/>
      <c r="IJZ35" s="46"/>
      <c r="IKA35" s="46"/>
      <c r="IKB35" s="46"/>
      <c r="IKC35" s="46"/>
      <c r="IKD35" s="46"/>
      <c r="IKE35" s="46"/>
      <c r="IKF35" s="46"/>
      <c r="IKG35" s="46"/>
      <c r="IKH35" s="46"/>
      <c r="IKI35" s="46"/>
      <c r="IKJ35" s="46"/>
      <c r="IKK35" s="46"/>
      <c r="IKL35" s="70"/>
      <c r="IKM35" s="55"/>
      <c r="IKN35" s="55"/>
      <c r="IKO35" s="70"/>
      <c r="IKP35" s="46"/>
      <c r="IKQ35" s="46"/>
      <c r="IKR35" s="46"/>
      <c r="IKS35" s="46"/>
      <c r="IKT35" s="46"/>
      <c r="IKU35" s="46"/>
      <c r="IKV35" s="46"/>
      <c r="IKW35" s="46"/>
      <c r="IKX35" s="46"/>
      <c r="IKY35" s="46"/>
      <c r="IKZ35" s="46"/>
      <c r="ILA35" s="46"/>
      <c r="ILB35" s="46"/>
      <c r="ILC35" s="46"/>
      <c r="ILD35" s="46"/>
      <c r="ILE35" s="46"/>
      <c r="ILF35" s="46"/>
      <c r="ILG35" s="46"/>
      <c r="ILH35" s="46"/>
      <c r="ILI35" s="46"/>
      <c r="ILJ35" s="70"/>
      <c r="ILK35" s="55"/>
      <c r="ILL35" s="55"/>
      <c r="ILM35" s="70"/>
      <c r="ILN35" s="46"/>
      <c r="ILO35" s="46"/>
      <c r="ILP35" s="46"/>
      <c r="ILQ35" s="46"/>
      <c r="ILR35" s="46"/>
      <c r="ILS35" s="46"/>
      <c r="ILT35" s="46"/>
      <c r="ILU35" s="46"/>
      <c r="ILV35" s="46"/>
      <c r="ILW35" s="46"/>
      <c r="ILX35" s="46"/>
      <c r="ILY35" s="46"/>
      <c r="ILZ35" s="46"/>
      <c r="IMA35" s="46"/>
      <c r="IMB35" s="46"/>
      <c r="IMC35" s="46"/>
      <c r="IMD35" s="46"/>
      <c r="IME35" s="46"/>
      <c r="IMF35" s="46"/>
      <c r="IMG35" s="46"/>
      <c r="IMH35" s="70"/>
      <c r="IMI35" s="55"/>
      <c r="IMJ35" s="55"/>
      <c r="IMK35" s="70"/>
      <c r="IML35" s="46"/>
      <c r="IMM35" s="46"/>
      <c r="IMN35" s="46"/>
      <c r="IMO35" s="46"/>
      <c r="IMP35" s="46"/>
      <c r="IMQ35" s="46"/>
      <c r="IMR35" s="46"/>
      <c r="IMS35" s="46"/>
      <c r="IMT35" s="46"/>
      <c r="IMU35" s="46"/>
      <c r="IMV35" s="46"/>
      <c r="IMW35" s="46"/>
      <c r="IMX35" s="46"/>
      <c r="IMY35" s="46"/>
      <c r="IMZ35" s="46"/>
      <c r="INA35" s="46"/>
      <c r="INB35" s="46"/>
      <c r="INC35" s="46"/>
      <c r="IND35" s="46"/>
      <c r="INE35" s="46"/>
      <c r="INF35" s="70"/>
      <c r="ING35" s="55"/>
      <c r="INH35" s="55"/>
      <c r="INI35" s="70"/>
      <c r="INJ35" s="46"/>
      <c r="INK35" s="46"/>
      <c r="INL35" s="46"/>
      <c r="INM35" s="46"/>
      <c r="INN35" s="46"/>
      <c r="INO35" s="46"/>
      <c r="INP35" s="46"/>
      <c r="INQ35" s="46"/>
      <c r="INR35" s="46"/>
      <c r="INS35" s="46"/>
      <c r="INT35" s="46"/>
      <c r="INU35" s="46"/>
      <c r="INV35" s="46"/>
      <c r="INW35" s="46"/>
      <c r="INX35" s="46"/>
      <c r="INY35" s="46"/>
      <c r="INZ35" s="46"/>
      <c r="IOA35" s="46"/>
      <c r="IOB35" s="46"/>
      <c r="IOC35" s="46"/>
      <c r="IOD35" s="70"/>
      <c r="IOE35" s="55"/>
      <c r="IOF35" s="55"/>
      <c r="IOG35" s="70"/>
      <c r="IOH35" s="46"/>
      <c r="IOI35" s="46"/>
      <c r="IOJ35" s="46"/>
      <c r="IOK35" s="46"/>
      <c r="IOL35" s="46"/>
      <c r="IOM35" s="46"/>
      <c r="ION35" s="46"/>
      <c r="IOO35" s="46"/>
      <c r="IOP35" s="46"/>
      <c r="IOQ35" s="46"/>
      <c r="IOR35" s="46"/>
      <c r="IOS35" s="46"/>
      <c r="IOT35" s="46"/>
      <c r="IOU35" s="46"/>
      <c r="IOV35" s="46"/>
      <c r="IOW35" s="46"/>
      <c r="IOX35" s="46"/>
      <c r="IOY35" s="46"/>
      <c r="IOZ35" s="46"/>
      <c r="IPA35" s="46"/>
      <c r="IPB35" s="70"/>
      <c r="IPC35" s="55"/>
      <c r="IPD35" s="55"/>
      <c r="IPE35" s="70"/>
      <c r="IPF35" s="46"/>
      <c r="IPG35" s="46"/>
      <c r="IPH35" s="46"/>
      <c r="IPI35" s="46"/>
      <c r="IPJ35" s="46"/>
      <c r="IPK35" s="46"/>
      <c r="IPL35" s="46"/>
      <c r="IPM35" s="46"/>
      <c r="IPN35" s="46"/>
      <c r="IPO35" s="46"/>
      <c r="IPP35" s="46"/>
      <c r="IPQ35" s="46"/>
      <c r="IPR35" s="46"/>
      <c r="IPS35" s="46"/>
      <c r="IPT35" s="46"/>
      <c r="IPU35" s="46"/>
      <c r="IPV35" s="46"/>
      <c r="IPW35" s="46"/>
      <c r="IPX35" s="46"/>
      <c r="IPY35" s="46"/>
      <c r="IPZ35" s="70"/>
      <c r="IQA35" s="55"/>
      <c r="IQB35" s="55"/>
      <c r="IQC35" s="70"/>
      <c r="IQD35" s="46"/>
      <c r="IQE35" s="46"/>
      <c r="IQF35" s="46"/>
      <c r="IQG35" s="46"/>
      <c r="IQH35" s="46"/>
      <c r="IQI35" s="46"/>
      <c r="IQJ35" s="46"/>
      <c r="IQK35" s="46"/>
      <c r="IQL35" s="46"/>
      <c r="IQM35" s="46"/>
      <c r="IQN35" s="46"/>
      <c r="IQO35" s="46"/>
      <c r="IQP35" s="46"/>
      <c r="IQQ35" s="46"/>
      <c r="IQR35" s="46"/>
      <c r="IQS35" s="46"/>
      <c r="IQT35" s="46"/>
      <c r="IQU35" s="46"/>
      <c r="IQV35" s="46"/>
      <c r="IQW35" s="46"/>
      <c r="IQX35" s="70"/>
      <c r="IQY35" s="55"/>
      <c r="IQZ35" s="55"/>
      <c r="IRA35" s="70"/>
      <c r="IRB35" s="46"/>
      <c r="IRC35" s="46"/>
      <c r="IRD35" s="46"/>
      <c r="IRE35" s="46"/>
      <c r="IRF35" s="46"/>
      <c r="IRG35" s="46"/>
      <c r="IRH35" s="46"/>
      <c r="IRI35" s="46"/>
      <c r="IRJ35" s="46"/>
      <c r="IRK35" s="46"/>
      <c r="IRL35" s="46"/>
      <c r="IRM35" s="46"/>
      <c r="IRN35" s="46"/>
      <c r="IRO35" s="46"/>
      <c r="IRP35" s="46"/>
      <c r="IRQ35" s="46"/>
      <c r="IRR35" s="46"/>
      <c r="IRS35" s="46"/>
      <c r="IRT35" s="46"/>
      <c r="IRU35" s="46"/>
      <c r="IRV35" s="70"/>
      <c r="IRW35" s="55"/>
      <c r="IRX35" s="55"/>
      <c r="IRY35" s="70"/>
      <c r="IRZ35" s="46"/>
      <c r="ISA35" s="46"/>
      <c r="ISB35" s="46"/>
      <c r="ISC35" s="46"/>
      <c r="ISD35" s="46"/>
      <c r="ISE35" s="46"/>
      <c r="ISF35" s="46"/>
      <c r="ISG35" s="46"/>
      <c r="ISH35" s="46"/>
      <c r="ISI35" s="46"/>
      <c r="ISJ35" s="46"/>
      <c r="ISK35" s="46"/>
      <c r="ISL35" s="46"/>
      <c r="ISM35" s="46"/>
      <c r="ISN35" s="46"/>
      <c r="ISO35" s="46"/>
      <c r="ISP35" s="46"/>
      <c r="ISQ35" s="46"/>
      <c r="ISR35" s="46"/>
      <c r="ISS35" s="46"/>
      <c r="IST35" s="70"/>
      <c r="ISU35" s="55"/>
      <c r="ISV35" s="55"/>
      <c r="ISW35" s="70"/>
      <c r="ISX35" s="46"/>
      <c r="ISY35" s="46"/>
      <c r="ISZ35" s="46"/>
      <c r="ITA35" s="46"/>
      <c r="ITB35" s="46"/>
      <c r="ITC35" s="46"/>
      <c r="ITD35" s="46"/>
      <c r="ITE35" s="46"/>
      <c r="ITF35" s="46"/>
      <c r="ITG35" s="46"/>
      <c r="ITH35" s="46"/>
      <c r="ITI35" s="46"/>
      <c r="ITJ35" s="46"/>
      <c r="ITK35" s="46"/>
      <c r="ITL35" s="46"/>
      <c r="ITM35" s="46"/>
      <c r="ITN35" s="46"/>
      <c r="ITO35" s="46"/>
      <c r="ITP35" s="46"/>
      <c r="ITQ35" s="46"/>
      <c r="ITR35" s="70"/>
      <c r="ITS35" s="55"/>
      <c r="ITT35" s="55"/>
      <c r="ITU35" s="70"/>
      <c r="ITV35" s="46"/>
      <c r="ITW35" s="46"/>
      <c r="ITX35" s="46"/>
      <c r="ITY35" s="46"/>
      <c r="ITZ35" s="46"/>
      <c r="IUA35" s="46"/>
      <c r="IUB35" s="46"/>
      <c r="IUC35" s="46"/>
      <c r="IUD35" s="46"/>
      <c r="IUE35" s="46"/>
      <c r="IUF35" s="46"/>
      <c r="IUG35" s="46"/>
      <c r="IUH35" s="46"/>
      <c r="IUI35" s="46"/>
      <c r="IUJ35" s="46"/>
      <c r="IUK35" s="46"/>
      <c r="IUL35" s="46"/>
      <c r="IUM35" s="46"/>
      <c r="IUN35" s="46"/>
      <c r="IUO35" s="46"/>
      <c r="IUP35" s="70"/>
      <c r="IUQ35" s="55"/>
      <c r="IUR35" s="55"/>
      <c r="IUS35" s="70"/>
      <c r="IUT35" s="46"/>
      <c r="IUU35" s="46"/>
      <c r="IUV35" s="46"/>
      <c r="IUW35" s="46"/>
      <c r="IUX35" s="46"/>
      <c r="IUY35" s="46"/>
      <c r="IUZ35" s="46"/>
      <c r="IVA35" s="46"/>
      <c r="IVB35" s="46"/>
      <c r="IVC35" s="46"/>
      <c r="IVD35" s="46"/>
      <c r="IVE35" s="46"/>
      <c r="IVF35" s="46"/>
      <c r="IVG35" s="46"/>
      <c r="IVH35" s="46"/>
      <c r="IVI35" s="46"/>
      <c r="IVJ35" s="46"/>
      <c r="IVK35" s="46"/>
      <c r="IVL35" s="46"/>
      <c r="IVM35" s="46"/>
      <c r="IVN35" s="70"/>
      <c r="IVO35" s="55"/>
      <c r="IVP35" s="55"/>
      <c r="IVQ35" s="70"/>
      <c r="IVR35" s="46"/>
      <c r="IVS35" s="46"/>
      <c r="IVT35" s="46"/>
      <c r="IVU35" s="46"/>
      <c r="IVV35" s="46"/>
      <c r="IVW35" s="46"/>
      <c r="IVX35" s="46"/>
      <c r="IVY35" s="46"/>
      <c r="IVZ35" s="46"/>
      <c r="IWA35" s="46"/>
      <c r="IWB35" s="46"/>
      <c r="IWC35" s="46"/>
      <c r="IWD35" s="46"/>
      <c r="IWE35" s="46"/>
      <c r="IWF35" s="46"/>
      <c r="IWG35" s="46"/>
      <c r="IWH35" s="46"/>
      <c r="IWI35" s="46"/>
      <c r="IWJ35" s="46"/>
      <c r="IWK35" s="46"/>
      <c r="IWL35" s="70"/>
      <c r="IWM35" s="55"/>
      <c r="IWN35" s="55"/>
      <c r="IWO35" s="70"/>
      <c r="IWP35" s="46"/>
      <c r="IWQ35" s="46"/>
      <c r="IWR35" s="46"/>
      <c r="IWS35" s="46"/>
      <c r="IWT35" s="46"/>
      <c r="IWU35" s="46"/>
      <c r="IWV35" s="46"/>
      <c r="IWW35" s="46"/>
      <c r="IWX35" s="46"/>
      <c r="IWY35" s="46"/>
      <c r="IWZ35" s="46"/>
      <c r="IXA35" s="46"/>
      <c r="IXB35" s="46"/>
      <c r="IXC35" s="46"/>
      <c r="IXD35" s="46"/>
      <c r="IXE35" s="46"/>
      <c r="IXF35" s="46"/>
      <c r="IXG35" s="46"/>
      <c r="IXH35" s="46"/>
      <c r="IXI35" s="46"/>
      <c r="IXJ35" s="70"/>
      <c r="IXK35" s="55"/>
      <c r="IXL35" s="55"/>
      <c r="IXM35" s="70"/>
      <c r="IXN35" s="46"/>
      <c r="IXO35" s="46"/>
      <c r="IXP35" s="46"/>
      <c r="IXQ35" s="46"/>
      <c r="IXR35" s="46"/>
      <c r="IXS35" s="46"/>
      <c r="IXT35" s="46"/>
      <c r="IXU35" s="46"/>
      <c r="IXV35" s="46"/>
      <c r="IXW35" s="46"/>
      <c r="IXX35" s="46"/>
      <c r="IXY35" s="46"/>
      <c r="IXZ35" s="46"/>
      <c r="IYA35" s="46"/>
      <c r="IYB35" s="46"/>
      <c r="IYC35" s="46"/>
      <c r="IYD35" s="46"/>
      <c r="IYE35" s="46"/>
      <c r="IYF35" s="46"/>
      <c r="IYG35" s="46"/>
      <c r="IYH35" s="70"/>
      <c r="IYI35" s="55"/>
      <c r="IYJ35" s="55"/>
      <c r="IYK35" s="70"/>
      <c r="IYL35" s="46"/>
      <c r="IYM35" s="46"/>
      <c r="IYN35" s="46"/>
      <c r="IYO35" s="46"/>
      <c r="IYP35" s="46"/>
      <c r="IYQ35" s="46"/>
      <c r="IYR35" s="46"/>
      <c r="IYS35" s="46"/>
      <c r="IYT35" s="46"/>
      <c r="IYU35" s="46"/>
      <c r="IYV35" s="46"/>
      <c r="IYW35" s="46"/>
      <c r="IYX35" s="46"/>
      <c r="IYY35" s="46"/>
      <c r="IYZ35" s="46"/>
      <c r="IZA35" s="46"/>
      <c r="IZB35" s="46"/>
      <c r="IZC35" s="46"/>
      <c r="IZD35" s="46"/>
      <c r="IZE35" s="46"/>
      <c r="IZF35" s="70"/>
      <c r="IZG35" s="55"/>
      <c r="IZH35" s="55"/>
      <c r="IZI35" s="70"/>
      <c r="IZJ35" s="46"/>
      <c r="IZK35" s="46"/>
      <c r="IZL35" s="46"/>
      <c r="IZM35" s="46"/>
      <c r="IZN35" s="46"/>
      <c r="IZO35" s="46"/>
      <c r="IZP35" s="46"/>
      <c r="IZQ35" s="46"/>
      <c r="IZR35" s="46"/>
      <c r="IZS35" s="46"/>
      <c r="IZT35" s="46"/>
      <c r="IZU35" s="46"/>
      <c r="IZV35" s="46"/>
      <c r="IZW35" s="46"/>
      <c r="IZX35" s="46"/>
      <c r="IZY35" s="46"/>
      <c r="IZZ35" s="46"/>
      <c r="JAA35" s="46"/>
      <c r="JAB35" s="46"/>
      <c r="JAC35" s="46"/>
      <c r="JAD35" s="70"/>
      <c r="JAE35" s="55"/>
      <c r="JAF35" s="55"/>
      <c r="JAG35" s="70"/>
      <c r="JAH35" s="46"/>
      <c r="JAI35" s="46"/>
      <c r="JAJ35" s="46"/>
      <c r="JAK35" s="46"/>
      <c r="JAL35" s="46"/>
      <c r="JAM35" s="46"/>
      <c r="JAN35" s="46"/>
      <c r="JAO35" s="46"/>
      <c r="JAP35" s="46"/>
      <c r="JAQ35" s="46"/>
      <c r="JAR35" s="46"/>
      <c r="JAS35" s="46"/>
      <c r="JAT35" s="46"/>
      <c r="JAU35" s="46"/>
      <c r="JAV35" s="46"/>
      <c r="JAW35" s="46"/>
      <c r="JAX35" s="46"/>
      <c r="JAY35" s="46"/>
      <c r="JAZ35" s="46"/>
      <c r="JBA35" s="46"/>
      <c r="JBB35" s="70"/>
      <c r="JBC35" s="55"/>
      <c r="JBD35" s="55"/>
      <c r="JBE35" s="70"/>
      <c r="JBF35" s="46"/>
      <c r="JBG35" s="46"/>
      <c r="JBH35" s="46"/>
      <c r="JBI35" s="46"/>
      <c r="JBJ35" s="46"/>
      <c r="JBK35" s="46"/>
      <c r="JBL35" s="46"/>
      <c r="JBM35" s="46"/>
      <c r="JBN35" s="46"/>
      <c r="JBO35" s="46"/>
      <c r="JBP35" s="46"/>
      <c r="JBQ35" s="46"/>
      <c r="JBR35" s="46"/>
      <c r="JBS35" s="46"/>
      <c r="JBT35" s="46"/>
      <c r="JBU35" s="46"/>
      <c r="JBV35" s="46"/>
      <c r="JBW35" s="46"/>
      <c r="JBX35" s="46"/>
      <c r="JBY35" s="46"/>
      <c r="JBZ35" s="70"/>
      <c r="JCA35" s="55"/>
      <c r="JCB35" s="55"/>
      <c r="JCC35" s="70"/>
      <c r="JCD35" s="46"/>
      <c r="JCE35" s="46"/>
      <c r="JCF35" s="46"/>
      <c r="JCG35" s="46"/>
      <c r="JCH35" s="46"/>
      <c r="JCI35" s="46"/>
      <c r="JCJ35" s="46"/>
      <c r="JCK35" s="46"/>
      <c r="JCL35" s="46"/>
      <c r="JCM35" s="46"/>
      <c r="JCN35" s="46"/>
      <c r="JCO35" s="46"/>
      <c r="JCP35" s="46"/>
      <c r="JCQ35" s="46"/>
      <c r="JCR35" s="46"/>
      <c r="JCS35" s="46"/>
      <c r="JCT35" s="46"/>
      <c r="JCU35" s="46"/>
      <c r="JCV35" s="46"/>
      <c r="JCW35" s="46"/>
      <c r="JCX35" s="70"/>
      <c r="JCY35" s="55"/>
      <c r="JCZ35" s="55"/>
      <c r="JDA35" s="70"/>
      <c r="JDB35" s="46"/>
      <c r="JDC35" s="46"/>
      <c r="JDD35" s="46"/>
      <c r="JDE35" s="46"/>
      <c r="JDF35" s="46"/>
      <c r="JDG35" s="46"/>
      <c r="JDH35" s="46"/>
      <c r="JDI35" s="46"/>
      <c r="JDJ35" s="46"/>
      <c r="JDK35" s="46"/>
      <c r="JDL35" s="46"/>
      <c r="JDM35" s="46"/>
      <c r="JDN35" s="46"/>
      <c r="JDO35" s="46"/>
      <c r="JDP35" s="46"/>
      <c r="JDQ35" s="46"/>
      <c r="JDR35" s="46"/>
      <c r="JDS35" s="46"/>
      <c r="JDT35" s="46"/>
      <c r="JDU35" s="46"/>
      <c r="JDV35" s="70"/>
      <c r="JDW35" s="55"/>
      <c r="JDX35" s="55"/>
      <c r="JDY35" s="70"/>
      <c r="JDZ35" s="46"/>
      <c r="JEA35" s="46"/>
      <c r="JEB35" s="46"/>
      <c r="JEC35" s="46"/>
      <c r="JED35" s="46"/>
      <c r="JEE35" s="46"/>
      <c r="JEF35" s="46"/>
      <c r="JEG35" s="46"/>
      <c r="JEH35" s="46"/>
      <c r="JEI35" s="46"/>
      <c r="JEJ35" s="46"/>
      <c r="JEK35" s="46"/>
      <c r="JEL35" s="46"/>
      <c r="JEM35" s="46"/>
      <c r="JEN35" s="46"/>
      <c r="JEO35" s="46"/>
      <c r="JEP35" s="46"/>
      <c r="JEQ35" s="46"/>
      <c r="JER35" s="46"/>
      <c r="JES35" s="46"/>
      <c r="JET35" s="70"/>
      <c r="JEU35" s="55"/>
      <c r="JEV35" s="55"/>
      <c r="JEW35" s="70"/>
      <c r="JEX35" s="46"/>
      <c r="JEY35" s="46"/>
      <c r="JEZ35" s="46"/>
      <c r="JFA35" s="46"/>
      <c r="JFB35" s="46"/>
      <c r="JFC35" s="46"/>
      <c r="JFD35" s="46"/>
      <c r="JFE35" s="46"/>
      <c r="JFF35" s="46"/>
      <c r="JFG35" s="46"/>
      <c r="JFH35" s="46"/>
      <c r="JFI35" s="46"/>
      <c r="JFJ35" s="46"/>
      <c r="JFK35" s="46"/>
      <c r="JFL35" s="46"/>
      <c r="JFM35" s="46"/>
      <c r="JFN35" s="46"/>
      <c r="JFO35" s="46"/>
      <c r="JFP35" s="46"/>
      <c r="JFQ35" s="46"/>
      <c r="JFR35" s="70"/>
      <c r="JFS35" s="55"/>
      <c r="JFT35" s="55"/>
      <c r="JFU35" s="70"/>
      <c r="JFV35" s="46"/>
      <c r="JFW35" s="46"/>
      <c r="JFX35" s="46"/>
      <c r="JFY35" s="46"/>
      <c r="JFZ35" s="46"/>
      <c r="JGA35" s="46"/>
      <c r="JGB35" s="46"/>
      <c r="JGC35" s="46"/>
      <c r="JGD35" s="46"/>
      <c r="JGE35" s="46"/>
      <c r="JGF35" s="46"/>
      <c r="JGG35" s="46"/>
      <c r="JGH35" s="46"/>
      <c r="JGI35" s="46"/>
      <c r="JGJ35" s="46"/>
      <c r="JGK35" s="46"/>
      <c r="JGL35" s="46"/>
      <c r="JGM35" s="46"/>
      <c r="JGN35" s="46"/>
      <c r="JGO35" s="46"/>
      <c r="JGP35" s="70"/>
      <c r="JGQ35" s="55"/>
      <c r="JGR35" s="55"/>
      <c r="JGS35" s="70"/>
      <c r="JGT35" s="46"/>
      <c r="JGU35" s="46"/>
      <c r="JGV35" s="46"/>
      <c r="JGW35" s="46"/>
      <c r="JGX35" s="46"/>
      <c r="JGY35" s="46"/>
      <c r="JGZ35" s="46"/>
      <c r="JHA35" s="46"/>
      <c r="JHB35" s="46"/>
      <c r="JHC35" s="46"/>
      <c r="JHD35" s="46"/>
      <c r="JHE35" s="46"/>
      <c r="JHF35" s="46"/>
      <c r="JHG35" s="46"/>
      <c r="JHH35" s="46"/>
      <c r="JHI35" s="46"/>
      <c r="JHJ35" s="46"/>
      <c r="JHK35" s="46"/>
      <c r="JHL35" s="46"/>
      <c r="JHM35" s="46"/>
      <c r="JHN35" s="70"/>
      <c r="JHO35" s="55"/>
      <c r="JHP35" s="55"/>
      <c r="JHQ35" s="70"/>
      <c r="JHR35" s="46"/>
      <c r="JHS35" s="46"/>
      <c r="JHT35" s="46"/>
      <c r="JHU35" s="46"/>
      <c r="JHV35" s="46"/>
      <c r="JHW35" s="46"/>
      <c r="JHX35" s="46"/>
      <c r="JHY35" s="46"/>
      <c r="JHZ35" s="46"/>
      <c r="JIA35" s="46"/>
      <c r="JIB35" s="46"/>
      <c r="JIC35" s="46"/>
      <c r="JID35" s="46"/>
      <c r="JIE35" s="46"/>
      <c r="JIF35" s="46"/>
      <c r="JIG35" s="46"/>
      <c r="JIH35" s="46"/>
      <c r="JII35" s="46"/>
      <c r="JIJ35" s="46"/>
      <c r="JIK35" s="46"/>
      <c r="JIL35" s="70"/>
      <c r="JIM35" s="55"/>
      <c r="JIN35" s="55"/>
      <c r="JIO35" s="70"/>
      <c r="JIP35" s="46"/>
      <c r="JIQ35" s="46"/>
      <c r="JIR35" s="46"/>
      <c r="JIS35" s="46"/>
      <c r="JIT35" s="46"/>
      <c r="JIU35" s="46"/>
      <c r="JIV35" s="46"/>
      <c r="JIW35" s="46"/>
      <c r="JIX35" s="46"/>
      <c r="JIY35" s="46"/>
      <c r="JIZ35" s="46"/>
      <c r="JJA35" s="46"/>
      <c r="JJB35" s="46"/>
      <c r="JJC35" s="46"/>
      <c r="JJD35" s="46"/>
      <c r="JJE35" s="46"/>
      <c r="JJF35" s="46"/>
      <c r="JJG35" s="46"/>
      <c r="JJH35" s="46"/>
      <c r="JJI35" s="46"/>
      <c r="JJJ35" s="70"/>
      <c r="JJK35" s="55"/>
      <c r="JJL35" s="55"/>
      <c r="JJM35" s="70"/>
      <c r="JJN35" s="46"/>
      <c r="JJO35" s="46"/>
      <c r="JJP35" s="46"/>
      <c r="JJQ35" s="46"/>
      <c r="JJR35" s="46"/>
      <c r="JJS35" s="46"/>
      <c r="JJT35" s="46"/>
      <c r="JJU35" s="46"/>
      <c r="JJV35" s="46"/>
      <c r="JJW35" s="46"/>
      <c r="JJX35" s="46"/>
      <c r="JJY35" s="46"/>
      <c r="JJZ35" s="46"/>
      <c r="JKA35" s="46"/>
      <c r="JKB35" s="46"/>
      <c r="JKC35" s="46"/>
      <c r="JKD35" s="46"/>
      <c r="JKE35" s="46"/>
      <c r="JKF35" s="46"/>
      <c r="JKG35" s="46"/>
      <c r="JKH35" s="70"/>
      <c r="JKI35" s="55"/>
      <c r="JKJ35" s="55"/>
      <c r="JKK35" s="70"/>
      <c r="JKL35" s="46"/>
      <c r="JKM35" s="46"/>
      <c r="JKN35" s="46"/>
      <c r="JKO35" s="46"/>
      <c r="JKP35" s="46"/>
      <c r="JKQ35" s="46"/>
      <c r="JKR35" s="46"/>
      <c r="JKS35" s="46"/>
      <c r="JKT35" s="46"/>
      <c r="JKU35" s="46"/>
      <c r="JKV35" s="46"/>
      <c r="JKW35" s="46"/>
      <c r="JKX35" s="46"/>
      <c r="JKY35" s="46"/>
      <c r="JKZ35" s="46"/>
      <c r="JLA35" s="46"/>
      <c r="JLB35" s="46"/>
      <c r="JLC35" s="46"/>
      <c r="JLD35" s="46"/>
      <c r="JLE35" s="46"/>
      <c r="JLF35" s="70"/>
      <c r="JLG35" s="55"/>
      <c r="JLH35" s="55"/>
      <c r="JLI35" s="70"/>
      <c r="JLJ35" s="46"/>
      <c r="JLK35" s="46"/>
      <c r="JLL35" s="46"/>
      <c r="JLM35" s="46"/>
      <c r="JLN35" s="46"/>
      <c r="JLO35" s="46"/>
      <c r="JLP35" s="46"/>
      <c r="JLQ35" s="46"/>
      <c r="JLR35" s="46"/>
      <c r="JLS35" s="46"/>
      <c r="JLT35" s="46"/>
      <c r="JLU35" s="46"/>
      <c r="JLV35" s="46"/>
      <c r="JLW35" s="46"/>
      <c r="JLX35" s="46"/>
      <c r="JLY35" s="46"/>
      <c r="JLZ35" s="46"/>
      <c r="JMA35" s="46"/>
      <c r="JMB35" s="46"/>
      <c r="JMC35" s="46"/>
      <c r="JMD35" s="70"/>
      <c r="JME35" s="55"/>
      <c r="JMF35" s="55"/>
      <c r="JMG35" s="70"/>
      <c r="JMH35" s="46"/>
      <c r="JMI35" s="46"/>
      <c r="JMJ35" s="46"/>
      <c r="JMK35" s="46"/>
      <c r="JML35" s="46"/>
      <c r="JMM35" s="46"/>
      <c r="JMN35" s="46"/>
      <c r="JMO35" s="46"/>
      <c r="JMP35" s="46"/>
      <c r="JMQ35" s="46"/>
      <c r="JMR35" s="46"/>
      <c r="JMS35" s="46"/>
      <c r="JMT35" s="46"/>
      <c r="JMU35" s="46"/>
      <c r="JMV35" s="46"/>
      <c r="JMW35" s="46"/>
      <c r="JMX35" s="46"/>
      <c r="JMY35" s="46"/>
      <c r="JMZ35" s="46"/>
      <c r="JNA35" s="46"/>
      <c r="JNB35" s="70"/>
      <c r="JNC35" s="55"/>
      <c r="JND35" s="55"/>
      <c r="JNE35" s="70"/>
      <c r="JNF35" s="46"/>
      <c r="JNG35" s="46"/>
      <c r="JNH35" s="46"/>
      <c r="JNI35" s="46"/>
      <c r="JNJ35" s="46"/>
      <c r="JNK35" s="46"/>
      <c r="JNL35" s="46"/>
      <c r="JNM35" s="46"/>
      <c r="JNN35" s="46"/>
      <c r="JNO35" s="46"/>
      <c r="JNP35" s="46"/>
      <c r="JNQ35" s="46"/>
      <c r="JNR35" s="46"/>
      <c r="JNS35" s="46"/>
      <c r="JNT35" s="46"/>
      <c r="JNU35" s="46"/>
      <c r="JNV35" s="46"/>
      <c r="JNW35" s="46"/>
      <c r="JNX35" s="46"/>
      <c r="JNY35" s="46"/>
      <c r="JNZ35" s="70"/>
      <c r="JOA35" s="55"/>
      <c r="JOB35" s="55"/>
      <c r="JOC35" s="70"/>
      <c r="JOD35" s="46"/>
      <c r="JOE35" s="46"/>
      <c r="JOF35" s="46"/>
      <c r="JOG35" s="46"/>
      <c r="JOH35" s="46"/>
      <c r="JOI35" s="46"/>
      <c r="JOJ35" s="46"/>
      <c r="JOK35" s="46"/>
      <c r="JOL35" s="46"/>
      <c r="JOM35" s="46"/>
      <c r="JON35" s="46"/>
      <c r="JOO35" s="46"/>
      <c r="JOP35" s="46"/>
      <c r="JOQ35" s="46"/>
      <c r="JOR35" s="46"/>
      <c r="JOS35" s="46"/>
      <c r="JOT35" s="46"/>
      <c r="JOU35" s="46"/>
      <c r="JOV35" s="46"/>
      <c r="JOW35" s="46"/>
      <c r="JOX35" s="70"/>
      <c r="JOY35" s="55"/>
      <c r="JOZ35" s="55"/>
      <c r="JPA35" s="70"/>
      <c r="JPB35" s="46"/>
      <c r="JPC35" s="46"/>
      <c r="JPD35" s="46"/>
      <c r="JPE35" s="46"/>
      <c r="JPF35" s="46"/>
      <c r="JPG35" s="46"/>
      <c r="JPH35" s="46"/>
      <c r="JPI35" s="46"/>
      <c r="JPJ35" s="46"/>
      <c r="JPK35" s="46"/>
      <c r="JPL35" s="46"/>
      <c r="JPM35" s="46"/>
      <c r="JPN35" s="46"/>
      <c r="JPO35" s="46"/>
      <c r="JPP35" s="46"/>
      <c r="JPQ35" s="46"/>
      <c r="JPR35" s="46"/>
      <c r="JPS35" s="46"/>
      <c r="JPT35" s="46"/>
      <c r="JPU35" s="46"/>
      <c r="JPV35" s="70"/>
      <c r="JPW35" s="55"/>
      <c r="JPX35" s="55"/>
      <c r="JPY35" s="70"/>
      <c r="JPZ35" s="46"/>
      <c r="JQA35" s="46"/>
      <c r="JQB35" s="46"/>
      <c r="JQC35" s="46"/>
      <c r="JQD35" s="46"/>
      <c r="JQE35" s="46"/>
      <c r="JQF35" s="46"/>
      <c r="JQG35" s="46"/>
      <c r="JQH35" s="46"/>
      <c r="JQI35" s="46"/>
      <c r="JQJ35" s="46"/>
      <c r="JQK35" s="46"/>
      <c r="JQL35" s="46"/>
      <c r="JQM35" s="46"/>
      <c r="JQN35" s="46"/>
      <c r="JQO35" s="46"/>
      <c r="JQP35" s="46"/>
      <c r="JQQ35" s="46"/>
      <c r="JQR35" s="46"/>
      <c r="JQS35" s="46"/>
      <c r="JQT35" s="70"/>
      <c r="JQU35" s="55"/>
      <c r="JQV35" s="55"/>
      <c r="JQW35" s="70"/>
      <c r="JQX35" s="46"/>
      <c r="JQY35" s="46"/>
      <c r="JQZ35" s="46"/>
      <c r="JRA35" s="46"/>
      <c r="JRB35" s="46"/>
      <c r="JRC35" s="46"/>
      <c r="JRD35" s="46"/>
      <c r="JRE35" s="46"/>
      <c r="JRF35" s="46"/>
      <c r="JRG35" s="46"/>
      <c r="JRH35" s="46"/>
      <c r="JRI35" s="46"/>
      <c r="JRJ35" s="46"/>
      <c r="JRK35" s="46"/>
      <c r="JRL35" s="46"/>
      <c r="JRM35" s="46"/>
      <c r="JRN35" s="46"/>
      <c r="JRO35" s="46"/>
      <c r="JRP35" s="46"/>
      <c r="JRQ35" s="46"/>
      <c r="JRR35" s="70"/>
      <c r="JRS35" s="55"/>
      <c r="JRT35" s="55"/>
      <c r="JRU35" s="70"/>
      <c r="JRV35" s="46"/>
      <c r="JRW35" s="46"/>
      <c r="JRX35" s="46"/>
      <c r="JRY35" s="46"/>
      <c r="JRZ35" s="46"/>
      <c r="JSA35" s="46"/>
      <c r="JSB35" s="46"/>
      <c r="JSC35" s="46"/>
      <c r="JSD35" s="46"/>
      <c r="JSE35" s="46"/>
      <c r="JSF35" s="46"/>
      <c r="JSG35" s="46"/>
      <c r="JSH35" s="46"/>
      <c r="JSI35" s="46"/>
      <c r="JSJ35" s="46"/>
      <c r="JSK35" s="46"/>
      <c r="JSL35" s="46"/>
      <c r="JSM35" s="46"/>
      <c r="JSN35" s="46"/>
      <c r="JSO35" s="46"/>
      <c r="JSP35" s="70"/>
      <c r="JSQ35" s="55"/>
      <c r="JSR35" s="55"/>
      <c r="JSS35" s="70"/>
      <c r="JST35" s="46"/>
      <c r="JSU35" s="46"/>
      <c r="JSV35" s="46"/>
      <c r="JSW35" s="46"/>
      <c r="JSX35" s="46"/>
      <c r="JSY35" s="46"/>
      <c r="JSZ35" s="46"/>
      <c r="JTA35" s="46"/>
      <c r="JTB35" s="46"/>
      <c r="JTC35" s="46"/>
      <c r="JTD35" s="46"/>
      <c r="JTE35" s="46"/>
      <c r="JTF35" s="46"/>
      <c r="JTG35" s="46"/>
      <c r="JTH35" s="46"/>
      <c r="JTI35" s="46"/>
      <c r="JTJ35" s="46"/>
      <c r="JTK35" s="46"/>
      <c r="JTL35" s="46"/>
      <c r="JTM35" s="46"/>
      <c r="JTN35" s="70"/>
      <c r="JTO35" s="55"/>
      <c r="JTP35" s="55"/>
      <c r="JTQ35" s="70"/>
      <c r="JTR35" s="46"/>
      <c r="JTS35" s="46"/>
      <c r="JTT35" s="46"/>
      <c r="JTU35" s="46"/>
      <c r="JTV35" s="46"/>
      <c r="JTW35" s="46"/>
      <c r="JTX35" s="46"/>
      <c r="JTY35" s="46"/>
      <c r="JTZ35" s="46"/>
      <c r="JUA35" s="46"/>
      <c r="JUB35" s="46"/>
      <c r="JUC35" s="46"/>
      <c r="JUD35" s="46"/>
      <c r="JUE35" s="46"/>
      <c r="JUF35" s="46"/>
      <c r="JUG35" s="46"/>
      <c r="JUH35" s="46"/>
      <c r="JUI35" s="46"/>
      <c r="JUJ35" s="46"/>
      <c r="JUK35" s="46"/>
      <c r="JUL35" s="70"/>
      <c r="JUM35" s="55"/>
      <c r="JUN35" s="55"/>
      <c r="JUO35" s="70"/>
      <c r="JUP35" s="46"/>
      <c r="JUQ35" s="46"/>
      <c r="JUR35" s="46"/>
      <c r="JUS35" s="46"/>
      <c r="JUT35" s="46"/>
      <c r="JUU35" s="46"/>
      <c r="JUV35" s="46"/>
      <c r="JUW35" s="46"/>
      <c r="JUX35" s="46"/>
      <c r="JUY35" s="46"/>
      <c r="JUZ35" s="46"/>
      <c r="JVA35" s="46"/>
      <c r="JVB35" s="46"/>
      <c r="JVC35" s="46"/>
      <c r="JVD35" s="46"/>
      <c r="JVE35" s="46"/>
      <c r="JVF35" s="46"/>
      <c r="JVG35" s="46"/>
      <c r="JVH35" s="46"/>
      <c r="JVI35" s="46"/>
      <c r="JVJ35" s="70"/>
      <c r="JVK35" s="55"/>
      <c r="JVL35" s="55"/>
      <c r="JVM35" s="70"/>
      <c r="JVN35" s="46"/>
      <c r="JVO35" s="46"/>
      <c r="JVP35" s="46"/>
      <c r="JVQ35" s="46"/>
      <c r="JVR35" s="46"/>
      <c r="JVS35" s="46"/>
      <c r="JVT35" s="46"/>
      <c r="JVU35" s="46"/>
      <c r="JVV35" s="46"/>
      <c r="JVW35" s="46"/>
      <c r="JVX35" s="46"/>
      <c r="JVY35" s="46"/>
      <c r="JVZ35" s="46"/>
      <c r="JWA35" s="46"/>
      <c r="JWB35" s="46"/>
      <c r="JWC35" s="46"/>
      <c r="JWD35" s="46"/>
      <c r="JWE35" s="46"/>
      <c r="JWF35" s="46"/>
      <c r="JWG35" s="46"/>
      <c r="JWH35" s="70"/>
      <c r="JWI35" s="55"/>
      <c r="JWJ35" s="55"/>
      <c r="JWK35" s="70"/>
      <c r="JWL35" s="46"/>
      <c r="JWM35" s="46"/>
      <c r="JWN35" s="46"/>
      <c r="JWO35" s="46"/>
      <c r="JWP35" s="46"/>
      <c r="JWQ35" s="46"/>
      <c r="JWR35" s="46"/>
      <c r="JWS35" s="46"/>
      <c r="JWT35" s="46"/>
      <c r="JWU35" s="46"/>
      <c r="JWV35" s="46"/>
      <c r="JWW35" s="46"/>
      <c r="JWX35" s="46"/>
      <c r="JWY35" s="46"/>
      <c r="JWZ35" s="46"/>
      <c r="JXA35" s="46"/>
      <c r="JXB35" s="46"/>
      <c r="JXC35" s="46"/>
      <c r="JXD35" s="46"/>
      <c r="JXE35" s="46"/>
      <c r="JXF35" s="70"/>
      <c r="JXG35" s="55"/>
      <c r="JXH35" s="55"/>
      <c r="JXI35" s="70"/>
      <c r="JXJ35" s="46"/>
      <c r="JXK35" s="46"/>
      <c r="JXL35" s="46"/>
      <c r="JXM35" s="46"/>
      <c r="JXN35" s="46"/>
      <c r="JXO35" s="46"/>
      <c r="JXP35" s="46"/>
      <c r="JXQ35" s="46"/>
      <c r="JXR35" s="46"/>
      <c r="JXS35" s="46"/>
      <c r="JXT35" s="46"/>
      <c r="JXU35" s="46"/>
      <c r="JXV35" s="46"/>
      <c r="JXW35" s="46"/>
      <c r="JXX35" s="46"/>
      <c r="JXY35" s="46"/>
      <c r="JXZ35" s="46"/>
      <c r="JYA35" s="46"/>
      <c r="JYB35" s="46"/>
      <c r="JYC35" s="46"/>
      <c r="JYD35" s="70"/>
      <c r="JYE35" s="55"/>
      <c r="JYF35" s="55"/>
      <c r="JYG35" s="70"/>
      <c r="JYH35" s="46"/>
      <c r="JYI35" s="46"/>
      <c r="JYJ35" s="46"/>
      <c r="JYK35" s="46"/>
      <c r="JYL35" s="46"/>
      <c r="JYM35" s="46"/>
      <c r="JYN35" s="46"/>
      <c r="JYO35" s="46"/>
      <c r="JYP35" s="46"/>
      <c r="JYQ35" s="46"/>
      <c r="JYR35" s="46"/>
      <c r="JYS35" s="46"/>
      <c r="JYT35" s="46"/>
      <c r="JYU35" s="46"/>
      <c r="JYV35" s="46"/>
      <c r="JYW35" s="46"/>
      <c r="JYX35" s="46"/>
      <c r="JYY35" s="46"/>
      <c r="JYZ35" s="46"/>
      <c r="JZA35" s="46"/>
      <c r="JZB35" s="70"/>
      <c r="JZC35" s="55"/>
      <c r="JZD35" s="55"/>
      <c r="JZE35" s="70"/>
      <c r="JZF35" s="46"/>
      <c r="JZG35" s="46"/>
      <c r="JZH35" s="46"/>
      <c r="JZI35" s="46"/>
      <c r="JZJ35" s="46"/>
      <c r="JZK35" s="46"/>
      <c r="JZL35" s="46"/>
      <c r="JZM35" s="46"/>
      <c r="JZN35" s="46"/>
      <c r="JZO35" s="46"/>
      <c r="JZP35" s="46"/>
      <c r="JZQ35" s="46"/>
      <c r="JZR35" s="46"/>
      <c r="JZS35" s="46"/>
      <c r="JZT35" s="46"/>
      <c r="JZU35" s="46"/>
      <c r="JZV35" s="46"/>
      <c r="JZW35" s="46"/>
      <c r="JZX35" s="46"/>
      <c r="JZY35" s="46"/>
      <c r="JZZ35" s="70"/>
      <c r="KAA35" s="55"/>
      <c r="KAB35" s="55"/>
      <c r="KAC35" s="70"/>
      <c r="KAD35" s="46"/>
      <c r="KAE35" s="46"/>
      <c r="KAF35" s="46"/>
      <c r="KAG35" s="46"/>
      <c r="KAH35" s="46"/>
      <c r="KAI35" s="46"/>
      <c r="KAJ35" s="46"/>
      <c r="KAK35" s="46"/>
      <c r="KAL35" s="46"/>
      <c r="KAM35" s="46"/>
      <c r="KAN35" s="46"/>
      <c r="KAO35" s="46"/>
      <c r="KAP35" s="46"/>
      <c r="KAQ35" s="46"/>
      <c r="KAR35" s="46"/>
      <c r="KAS35" s="46"/>
      <c r="KAT35" s="46"/>
      <c r="KAU35" s="46"/>
      <c r="KAV35" s="46"/>
      <c r="KAW35" s="46"/>
      <c r="KAX35" s="70"/>
      <c r="KAY35" s="55"/>
      <c r="KAZ35" s="55"/>
      <c r="KBA35" s="70"/>
      <c r="KBB35" s="46"/>
      <c r="KBC35" s="46"/>
      <c r="KBD35" s="46"/>
      <c r="KBE35" s="46"/>
      <c r="KBF35" s="46"/>
      <c r="KBG35" s="46"/>
      <c r="KBH35" s="46"/>
      <c r="KBI35" s="46"/>
      <c r="KBJ35" s="46"/>
      <c r="KBK35" s="46"/>
      <c r="KBL35" s="46"/>
      <c r="KBM35" s="46"/>
      <c r="KBN35" s="46"/>
      <c r="KBO35" s="46"/>
      <c r="KBP35" s="46"/>
      <c r="KBQ35" s="46"/>
      <c r="KBR35" s="46"/>
      <c r="KBS35" s="46"/>
      <c r="KBT35" s="46"/>
      <c r="KBU35" s="46"/>
      <c r="KBV35" s="70"/>
      <c r="KBW35" s="55"/>
      <c r="KBX35" s="55"/>
      <c r="KBY35" s="70"/>
      <c r="KBZ35" s="46"/>
      <c r="KCA35" s="46"/>
      <c r="KCB35" s="46"/>
      <c r="KCC35" s="46"/>
      <c r="KCD35" s="46"/>
      <c r="KCE35" s="46"/>
      <c r="KCF35" s="46"/>
      <c r="KCG35" s="46"/>
      <c r="KCH35" s="46"/>
      <c r="KCI35" s="46"/>
      <c r="KCJ35" s="46"/>
      <c r="KCK35" s="46"/>
      <c r="KCL35" s="46"/>
      <c r="KCM35" s="46"/>
      <c r="KCN35" s="46"/>
      <c r="KCO35" s="46"/>
      <c r="KCP35" s="46"/>
      <c r="KCQ35" s="46"/>
      <c r="KCR35" s="46"/>
      <c r="KCS35" s="46"/>
      <c r="KCT35" s="70"/>
      <c r="KCU35" s="55"/>
      <c r="KCV35" s="55"/>
      <c r="KCW35" s="70"/>
      <c r="KCX35" s="46"/>
      <c r="KCY35" s="46"/>
      <c r="KCZ35" s="46"/>
      <c r="KDA35" s="46"/>
      <c r="KDB35" s="46"/>
      <c r="KDC35" s="46"/>
      <c r="KDD35" s="46"/>
      <c r="KDE35" s="46"/>
      <c r="KDF35" s="46"/>
      <c r="KDG35" s="46"/>
      <c r="KDH35" s="46"/>
      <c r="KDI35" s="46"/>
      <c r="KDJ35" s="46"/>
      <c r="KDK35" s="46"/>
      <c r="KDL35" s="46"/>
      <c r="KDM35" s="46"/>
      <c r="KDN35" s="46"/>
      <c r="KDO35" s="46"/>
      <c r="KDP35" s="46"/>
      <c r="KDQ35" s="46"/>
      <c r="KDR35" s="70"/>
      <c r="KDS35" s="55"/>
      <c r="KDT35" s="55"/>
      <c r="KDU35" s="70"/>
      <c r="KDV35" s="46"/>
      <c r="KDW35" s="46"/>
      <c r="KDX35" s="46"/>
      <c r="KDY35" s="46"/>
      <c r="KDZ35" s="46"/>
      <c r="KEA35" s="46"/>
      <c r="KEB35" s="46"/>
      <c r="KEC35" s="46"/>
      <c r="KED35" s="46"/>
      <c r="KEE35" s="46"/>
      <c r="KEF35" s="46"/>
      <c r="KEG35" s="46"/>
      <c r="KEH35" s="46"/>
      <c r="KEI35" s="46"/>
      <c r="KEJ35" s="46"/>
      <c r="KEK35" s="46"/>
      <c r="KEL35" s="46"/>
      <c r="KEM35" s="46"/>
      <c r="KEN35" s="46"/>
      <c r="KEO35" s="46"/>
      <c r="KEP35" s="70"/>
      <c r="KEQ35" s="55"/>
      <c r="KER35" s="55"/>
      <c r="KES35" s="70"/>
      <c r="KET35" s="46"/>
      <c r="KEU35" s="46"/>
      <c r="KEV35" s="46"/>
      <c r="KEW35" s="46"/>
      <c r="KEX35" s="46"/>
      <c r="KEY35" s="46"/>
      <c r="KEZ35" s="46"/>
      <c r="KFA35" s="46"/>
      <c r="KFB35" s="46"/>
      <c r="KFC35" s="46"/>
      <c r="KFD35" s="46"/>
      <c r="KFE35" s="46"/>
      <c r="KFF35" s="46"/>
      <c r="KFG35" s="46"/>
      <c r="KFH35" s="46"/>
      <c r="KFI35" s="46"/>
      <c r="KFJ35" s="46"/>
      <c r="KFK35" s="46"/>
      <c r="KFL35" s="46"/>
      <c r="KFM35" s="46"/>
      <c r="KFN35" s="70"/>
      <c r="KFO35" s="55"/>
      <c r="KFP35" s="55"/>
      <c r="KFQ35" s="70"/>
      <c r="KFR35" s="46"/>
      <c r="KFS35" s="46"/>
      <c r="KFT35" s="46"/>
      <c r="KFU35" s="46"/>
      <c r="KFV35" s="46"/>
      <c r="KFW35" s="46"/>
      <c r="KFX35" s="46"/>
      <c r="KFY35" s="46"/>
      <c r="KFZ35" s="46"/>
      <c r="KGA35" s="46"/>
      <c r="KGB35" s="46"/>
      <c r="KGC35" s="46"/>
      <c r="KGD35" s="46"/>
      <c r="KGE35" s="46"/>
      <c r="KGF35" s="46"/>
      <c r="KGG35" s="46"/>
      <c r="KGH35" s="46"/>
      <c r="KGI35" s="46"/>
      <c r="KGJ35" s="46"/>
      <c r="KGK35" s="46"/>
      <c r="KGL35" s="70"/>
      <c r="KGM35" s="55"/>
      <c r="KGN35" s="55"/>
      <c r="KGO35" s="70"/>
      <c r="KGP35" s="46"/>
      <c r="KGQ35" s="46"/>
      <c r="KGR35" s="46"/>
      <c r="KGS35" s="46"/>
      <c r="KGT35" s="46"/>
      <c r="KGU35" s="46"/>
      <c r="KGV35" s="46"/>
      <c r="KGW35" s="46"/>
      <c r="KGX35" s="46"/>
      <c r="KGY35" s="46"/>
      <c r="KGZ35" s="46"/>
      <c r="KHA35" s="46"/>
      <c r="KHB35" s="46"/>
      <c r="KHC35" s="46"/>
      <c r="KHD35" s="46"/>
      <c r="KHE35" s="46"/>
      <c r="KHF35" s="46"/>
      <c r="KHG35" s="46"/>
      <c r="KHH35" s="46"/>
      <c r="KHI35" s="46"/>
      <c r="KHJ35" s="70"/>
      <c r="KHK35" s="55"/>
      <c r="KHL35" s="55"/>
      <c r="KHM35" s="70"/>
      <c r="KHN35" s="46"/>
      <c r="KHO35" s="46"/>
      <c r="KHP35" s="46"/>
      <c r="KHQ35" s="46"/>
      <c r="KHR35" s="46"/>
      <c r="KHS35" s="46"/>
      <c r="KHT35" s="46"/>
      <c r="KHU35" s="46"/>
      <c r="KHV35" s="46"/>
      <c r="KHW35" s="46"/>
      <c r="KHX35" s="46"/>
      <c r="KHY35" s="46"/>
      <c r="KHZ35" s="46"/>
      <c r="KIA35" s="46"/>
      <c r="KIB35" s="46"/>
      <c r="KIC35" s="46"/>
      <c r="KID35" s="46"/>
      <c r="KIE35" s="46"/>
      <c r="KIF35" s="46"/>
      <c r="KIG35" s="46"/>
      <c r="KIH35" s="70"/>
      <c r="KII35" s="55"/>
      <c r="KIJ35" s="55"/>
      <c r="KIK35" s="70"/>
      <c r="KIL35" s="46"/>
      <c r="KIM35" s="46"/>
      <c r="KIN35" s="46"/>
      <c r="KIO35" s="46"/>
      <c r="KIP35" s="46"/>
      <c r="KIQ35" s="46"/>
      <c r="KIR35" s="46"/>
      <c r="KIS35" s="46"/>
      <c r="KIT35" s="46"/>
      <c r="KIU35" s="46"/>
      <c r="KIV35" s="46"/>
      <c r="KIW35" s="46"/>
      <c r="KIX35" s="46"/>
      <c r="KIY35" s="46"/>
      <c r="KIZ35" s="46"/>
      <c r="KJA35" s="46"/>
      <c r="KJB35" s="46"/>
      <c r="KJC35" s="46"/>
      <c r="KJD35" s="46"/>
      <c r="KJE35" s="46"/>
      <c r="KJF35" s="70"/>
      <c r="KJG35" s="55"/>
      <c r="KJH35" s="55"/>
      <c r="KJI35" s="70"/>
      <c r="KJJ35" s="46"/>
      <c r="KJK35" s="46"/>
      <c r="KJL35" s="46"/>
      <c r="KJM35" s="46"/>
      <c r="KJN35" s="46"/>
      <c r="KJO35" s="46"/>
      <c r="KJP35" s="46"/>
      <c r="KJQ35" s="46"/>
      <c r="KJR35" s="46"/>
      <c r="KJS35" s="46"/>
      <c r="KJT35" s="46"/>
      <c r="KJU35" s="46"/>
      <c r="KJV35" s="46"/>
      <c r="KJW35" s="46"/>
      <c r="KJX35" s="46"/>
      <c r="KJY35" s="46"/>
      <c r="KJZ35" s="46"/>
      <c r="KKA35" s="46"/>
      <c r="KKB35" s="46"/>
      <c r="KKC35" s="46"/>
      <c r="KKD35" s="70"/>
      <c r="KKE35" s="55"/>
      <c r="KKF35" s="55"/>
      <c r="KKG35" s="70"/>
      <c r="KKH35" s="46"/>
      <c r="KKI35" s="46"/>
      <c r="KKJ35" s="46"/>
      <c r="KKK35" s="46"/>
      <c r="KKL35" s="46"/>
      <c r="KKM35" s="46"/>
      <c r="KKN35" s="46"/>
      <c r="KKO35" s="46"/>
      <c r="KKP35" s="46"/>
      <c r="KKQ35" s="46"/>
      <c r="KKR35" s="46"/>
      <c r="KKS35" s="46"/>
      <c r="KKT35" s="46"/>
      <c r="KKU35" s="46"/>
      <c r="KKV35" s="46"/>
      <c r="KKW35" s="46"/>
      <c r="KKX35" s="46"/>
      <c r="KKY35" s="46"/>
      <c r="KKZ35" s="46"/>
      <c r="KLA35" s="46"/>
      <c r="KLB35" s="70"/>
      <c r="KLC35" s="55"/>
      <c r="KLD35" s="55"/>
      <c r="KLE35" s="70"/>
      <c r="KLF35" s="46"/>
      <c r="KLG35" s="46"/>
      <c r="KLH35" s="46"/>
      <c r="KLI35" s="46"/>
      <c r="KLJ35" s="46"/>
      <c r="KLK35" s="46"/>
      <c r="KLL35" s="46"/>
      <c r="KLM35" s="46"/>
      <c r="KLN35" s="46"/>
      <c r="KLO35" s="46"/>
      <c r="KLP35" s="46"/>
      <c r="KLQ35" s="46"/>
      <c r="KLR35" s="46"/>
      <c r="KLS35" s="46"/>
      <c r="KLT35" s="46"/>
      <c r="KLU35" s="46"/>
      <c r="KLV35" s="46"/>
      <c r="KLW35" s="46"/>
      <c r="KLX35" s="46"/>
      <c r="KLY35" s="46"/>
      <c r="KLZ35" s="70"/>
      <c r="KMA35" s="55"/>
      <c r="KMB35" s="55"/>
      <c r="KMC35" s="70"/>
      <c r="KMD35" s="46"/>
      <c r="KME35" s="46"/>
      <c r="KMF35" s="46"/>
      <c r="KMG35" s="46"/>
      <c r="KMH35" s="46"/>
      <c r="KMI35" s="46"/>
      <c r="KMJ35" s="46"/>
      <c r="KMK35" s="46"/>
      <c r="KML35" s="46"/>
      <c r="KMM35" s="46"/>
      <c r="KMN35" s="46"/>
      <c r="KMO35" s="46"/>
      <c r="KMP35" s="46"/>
      <c r="KMQ35" s="46"/>
      <c r="KMR35" s="46"/>
      <c r="KMS35" s="46"/>
      <c r="KMT35" s="46"/>
      <c r="KMU35" s="46"/>
      <c r="KMV35" s="46"/>
      <c r="KMW35" s="46"/>
      <c r="KMX35" s="70"/>
      <c r="KMY35" s="55"/>
      <c r="KMZ35" s="55"/>
      <c r="KNA35" s="70"/>
      <c r="KNB35" s="46"/>
      <c r="KNC35" s="46"/>
      <c r="KND35" s="46"/>
      <c r="KNE35" s="46"/>
      <c r="KNF35" s="46"/>
      <c r="KNG35" s="46"/>
      <c r="KNH35" s="46"/>
      <c r="KNI35" s="46"/>
      <c r="KNJ35" s="46"/>
      <c r="KNK35" s="46"/>
      <c r="KNL35" s="46"/>
      <c r="KNM35" s="46"/>
      <c r="KNN35" s="46"/>
      <c r="KNO35" s="46"/>
      <c r="KNP35" s="46"/>
      <c r="KNQ35" s="46"/>
      <c r="KNR35" s="46"/>
      <c r="KNS35" s="46"/>
      <c r="KNT35" s="46"/>
      <c r="KNU35" s="46"/>
      <c r="KNV35" s="70"/>
      <c r="KNW35" s="55"/>
      <c r="KNX35" s="55"/>
      <c r="KNY35" s="70"/>
      <c r="KNZ35" s="46"/>
      <c r="KOA35" s="46"/>
      <c r="KOB35" s="46"/>
      <c r="KOC35" s="46"/>
      <c r="KOD35" s="46"/>
      <c r="KOE35" s="46"/>
      <c r="KOF35" s="46"/>
      <c r="KOG35" s="46"/>
      <c r="KOH35" s="46"/>
      <c r="KOI35" s="46"/>
      <c r="KOJ35" s="46"/>
      <c r="KOK35" s="46"/>
      <c r="KOL35" s="46"/>
      <c r="KOM35" s="46"/>
      <c r="KON35" s="46"/>
      <c r="KOO35" s="46"/>
      <c r="KOP35" s="46"/>
      <c r="KOQ35" s="46"/>
      <c r="KOR35" s="46"/>
      <c r="KOS35" s="46"/>
      <c r="KOT35" s="70"/>
      <c r="KOU35" s="55"/>
      <c r="KOV35" s="55"/>
      <c r="KOW35" s="70"/>
      <c r="KOX35" s="46"/>
      <c r="KOY35" s="46"/>
      <c r="KOZ35" s="46"/>
      <c r="KPA35" s="46"/>
      <c r="KPB35" s="46"/>
      <c r="KPC35" s="46"/>
      <c r="KPD35" s="46"/>
      <c r="KPE35" s="46"/>
      <c r="KPF35" s="46"/>
      <c r="KPG35" s="46"/>
      <c r="KPH35" s="46"/>
      <c r="KPI35" s="46"/>
      <c r="KPJ35" s="46"/>
      <c r="KPK35" s="46"/>
      <c r="KPL35" s="46"/>
      <c r="KPM35" s="46"/>
      <c r="KPN35" s="46"/>
      <c r="KPO35" s="46"/>
      <c r="KPP35" s="46"/>
      <c r="KPQ35" s="46"/>
      <c r="KPR35" s="70"/>
      <c r="KPS35" s="55"/>
      <c r="KPT35" s="55"/>
      <c r="KPU35" s="70"/>
      <c r="KPV35" s="46"/>
      <c r="KPW35" s="46"/>
      <c r="KPX35" s="46"/>
      <c r="KPY35" s="46"/>
      <c r="KPZ35" s="46"/>
      <c r="KQA35" s="46"/>
      <c r="KQB35" s="46"/>
      <c r="KQC35" s="46"/>
      <c r="KQD35" s="46"/>
      <c r="KQE35" s="46"/>
      <c r="KQF35" s="46"/>
      <c r="KQG35" s="46"/>
      <c r="KQH35" s="46"/>
      <c r="KQI35" s="46"/>
      <c r="KQJ35" s="46"/>
      <c r="KQK35" s="46"/>
      <c r="KQL35" s="46"/>
      <c r="KQM35" s="46"/>
      <c r="KQN35" s="46"/>
      <c r="KQO35" s="46"/>
      <c r="KQP35" s="70"/>
      <c r="KQQ35" s="55"/>
      <c r="KQR35" s="55"/>
      <c r="KQS35" s="70"/>
      <c r="KQT35" s="46"/>
      <c r="KQU35" s="46"/>
      <c r="KQV35" s="46"/>
      <c r="KQW35" s="46"/>
      <c r="KQX35" s="46"/>
      <c r="KQY35" s="46"/>
      <c r="KQZ35" s="46"/>
      <c r="KRA35" s="46"/>
      <c r="KRB35" s="46"/>
      <c r="KRC35" s="46"/>
      <c r="KRD35" s="46"/>
      <c r="KRE35" s="46"/>
      <c r="KRF35" s="46"/>
      <c r="KRG35" s="46"/>
      <c r="KRH35" s="46"/>
      <c r="KRI35" s="46"/>
      <c r="KRJ35" s="46"/>
      <c r="KRK35" s="46"/>
      <c r="KRL35" s="46"/>
      <c r="KRM35" s="46"/>
      <c r="KRN35" s="70"/>
      <c r="KRO35" s="55"/>
      <c r="KRP35" s="55"/>
      <c r="KRQ35" s="70"/>
      <c r="KRR35" s="46"/>
      <c r="KRS35" s="46"/>
      <c r="KRT35" s="46"/>
      <c r="KRU35" s="46"/>
      <c r="KRV35" s="46"/>
      <c r="KRW35" s="46"/>
      <c r="KRX35" s="46"/>
      <c r="KRY35" s="46"/>
      <c r="KRZ35" s="46"/>
      <c r="KSA35" s="46"/>
      <c r="KSB35" s="46"/>
      <c r="KSC35" s="46"/>
      <c r="KSD35" s="46"/>
      <c r="KSE35" s="46"/>
      <c r="KSF35" s="46"/>
      <c r="KSG35" s="46"/>
      <c r="KSH35" s="46"/>
      <c r="KSI35" s="46"/>
      <c r="KSJ35" s="46"/>
      <c r="KSK35" s="46"/>
      <c r="KSL35" s="70"/>
      <c r="KSM35" s="55"/>
      <c r="KSN35" s="55"/>
      <c r="KSO35" s="70"/>
      <c r="KSP35" s="46"/>
      <c r="KSQ35" s="46"/>
      <c r="KSR35" s="46"/>
      <c r="KSS35" s="46"/>
      <c r="KST35" s="46"/>
      <c r="KSU35" s="46"/>
      <c r="KSV35" s="46"/>
      <c r="KSW35" s="46"/>
      <c r="KSX35" s="46"/>
      <c r="KSY35" s="46"/>
      <c r="KSZ35" s="46"/>
      <c r="KTA35" s="46"/>
      <c r="KTB35" s="46"/>
      <c r="KTC35" s="46"/>
      <c r="KTD35" s="46"/>
      <c r="KTE35" s="46"/>
      <c r="KTF35" s="46"/>
      <c r="KTG35" s="46"/>
      <c r="KTH35" s="46"/>
      <c r="KTI35" s="46"/>
      <c r="KTJ35" s="70"/>
      <c r="KTK35" s="55"/>
      <c r="KTL35" s="55"/>
      <c r="KTM35" s="70"/>
      <c r="KTN35" s="46"/>
      <c r="KTO35" s="46"/>
      <c r="KTP35" s="46"/>
      <c r="KTQ35" s="46"/>
      <c r="KTR35" s="46"/>
      <c r="KTS35" s="46"/>
      <c r="KTT35" s="46"/>
      <c r="KTU35" s="46"/>
      <c r="KTV35" s="46"/>
      <c r="KTW35" s="46"/>
      <c r="KTX35" s="46"/>
      <c r="KTY35" s="46"/>
      <c r="KTZ35" s="46"/>
      <c r="KUA35" s="46"/>
      <c r="KUB35" s="46"/>
      <c r="KUC35" s="46"/>
      <c r="KUD35" s="46"/>
      <c r="KUE35" s="46"/>
      <c r="KUF35" s="46"/>
      <c r="KUG35" s="46"/>
      <c r="KUH35" s="70"/>
      <c r="KUI35" s="55"/>
      <c r="KUJ35" s="55"/>
      <c r="KUK35" s="70"/>
      <c r="KUL35" s="46"/>
      <c r="KUM35" s="46"/>
      <c r="KUN35" s="46"/>
      <c r="KUO35" s="46"/>
      <c r="KUP35" s="46"/>
      <c r="KUQ35" s="46"/>
      <c r="KUR35" s="46"/>
      <c r="KUS35" s="46"/>
      <c r="KUT35" s="46"/>
      <c r="KUU35" s="46"/>
      <c r="KUV35" s="46"/>
      <c r="KUW35" s="46"/>
      <c r="KUX35" s="46"/>
      <c r="KUY35" s="46"/>
      <c r="KUZ35" s="46"/>
      <c r="KVA35" s="46"/>
      <c r="KVB35" s="46"/>
      <c r="KVC35" s="46"/>
      <c r="KVD35" s="46"/>
      <c r="KVE35" s="46"/>
      <c r="KVF35" s="70"/>
      <c r="KVG35" s="55"/>
      <c r="KVH35" s="55"/>
      <c r="KVI35" s="70"/>
      <c r="KVJ35" s="46"/>
      <c r="KVK35" s="46"/>
      <c r="KVL35" s="46"/>
      <c r="KVM35" s="46"/>
      <c r="KVN35" s="46"/>
      <c r="KVO35" s="46"/>
      <c r="KVP35" s="46"/>
      <c r="KVQ35" s="46"/>
      <c r="KVR35" s="46"/>
      <c r="KVS35" s="46"/>
      <c r="KVT35" s="46"/>
      <c r="KVU35" s="46"/>
      <c r="KVV35" s="46"/>
      <c r="KVW35" s="46"/>
      <c r="KVX35" s="46"/>
      <c r="KVY35" s="46"/>
      <c r="KVZ35" s="46"/>
      <c r="KWA35" s="46"/>
      <c r="KWB35" s="46"/>
      <c r="KWC35" s="46"/>
      <c r="KWD35" s="70"/>
      <c r="KWE35" s="55"/>
      <c r="KWF35" s="55"/>
      <c r="KWG35" s="70"/>
      <c r="KWH35" s="46"/>
      <c r="KWI35" s="46"/>
      <c r="KWJ35" s="46"/>
      <c r="KWK35" s="46"/>
      <c r="KWL35" s="46"/>
      <c r="KWM35" s="46"/>
      <c r="KWN35" s="46"/>
      <c r="KWO35" s="46"/>
      <c r="KWP35" s="46"/>
      <c r="KWQ35" s="46"/>
      <c r="KWR35" s="46"/>
      <c r="KWS35" s="46"/>
      <c r="KWT35" s="46"/>
      <c r="KWU35" s="46"/>
      <c r="KWV35" s="46"/>
      <c r="KWW35" s="46"/>
      <c r="KWX35" s="46"/>
      <c r="KWY35" s="46"/>
      <c r="KWZ35" s="46"/>
      <c r="KXA35" s="46"/>
      <c r="KXB35" s="70"/>
      <c r="KXC35" s="55"/>
      <c r="KXD35" s="55"/>
      <c r="KXE35" s="70"/>
      <c r="KXF35" s="46"/>
      <c r="KXG35" s="46"/>
      <c r="KXH35" s="46"/>
      <c r="KXI35" s="46"/>
      <c r="KXJ35" s="46"/>
      <c r="KXK35" s="46"/>
      <c r="KXL35" s="46"/>
      <c r="KXM35" s="46"/>
      <c r="KXN35" s="46"/>
      <c r="KXO35" s="46"/>
      <c r="KXP35" s="46"/>
      <c r="KXQ35" s="46"/>
      <c r="KXR35" s="46"/>
      <c r="KXS35" s="46"/>
      <c r="KXT35" s="46"/>
      <c r="KXU35" s="46"/>
      <c r="KXV35" s="46"/>
      <c r="KXW35" s="46"/>
      <c r="KXX35" s="46"/>
      <c r="KXY35" s="46"/>
      <c r="KXZ35" s="70"/>
      <c r="KYA35" s="55"/>
      <c r="KYB35" s="55"/>
      <c r="KYC35" s="70"/>
      <c r="KYD35" s="46"/>
      <c r="KYE35" s="46"/>
      <c r="KYF35" s="46"/>
      <c r="KYG35" s="46"/>
      <c r="KYH35" s="46"/>
      <c r="KYI35" s="46"/>
      <c r="KYJ35" s="46"/>
      <c r="KYK35" s="46"/>
      <c r="KYL35" s="46"/>
      <c r="KYM35" s="46"/>
      <c r="KYN35" s="46"/>
      <c r="KYO35" s="46"/>
      <c r="KYP35" s="46"/>
      <c r="KYQ35" s="46"/>
      <c r="KYR35" s="46"/>
      <c r="KYS35" s="46"/>
      <c r="KYT35" s="46"/>
      <c r="KYU35" s="46"/>
      <c r="KYV35" s="46"/>
      <c r="KYW35" s="46"/>
      <c r="KYX35" s="70"/>
      <c r="KYY35" s="55"/>
      <c r="KYZ35" s="55"/>
      <c r="KZA35" s="70"/>
      <c r="KZB35" s="46"/>
      <c r="KZC35" s="46"/>
      <c r="KZD35" s="46"/>
      <c r="KZE35" s="46"/>
      <c r="KZF35" s="46"/>
      <c r="KZG35" s="46"/>
      <c r="KZH35" s="46"/>
      <c r="KZI35" s="46"/>
      <c r="KZJ35" s="46"/>
      <c r="KZK35" s="46"/>
      <c r="KZL35" s="46"/>
      <c r="KZM35" s="46"/>
      <c r="KZN35" s="46"/>
      <c r="KZO35" s="46"/>
      <c r="KZP35" s="46"/>
      <c r="KZQ35" s="46"/>
      <c r="KZR35" s="46"/>
      <c r="KZS35" s="46"/>
      <c r="KZT35" s="46"/>
      <c r="KZU35" s="46"/>
      <c r="KZV35" s="70"/>
      <c r="KZW35" s="55"/>
      <c r="KZX35" s="55"/>
      <c r="KZY35" s="70"/>
      <c r="KZZ35" s="46"/>
      <c r="LAA35" s="46"/>
      <c r="LAB35" s="46"/>
      <c r="LAC35" s="46"/>
      <c r="LAD35" s="46"/>
      <c r="LAE35" s="46"/>
      <c r="LAF35" s="46"/>
      <c r="LAG35" s="46"/>
      <c r="LAH35" s="46"/>
      <c r="LAI35" s="46"/>
      <c r="LAJ35" s="46"/>
      <c r="LAK35" s="46"/>
      <c r="LAL35" s="46"/>
      <c r="LAM35" s="46"/>
      <c r="LAN35" s="46"/>
      <c r="LAO35" s="46"/>
      <c r="LAP35" s="46"/>
      <c r="LAQ35" s="46"/>
      <c r="LAR35" s="46"/>
      <c r="LAS35" s="46"/>
      <c r="LAT35" s="70"/>
      <c r="LAU35" s="55"/>
      <c r="LAV35" s="55"/>
      <c r="LAW35" s="70"/>
      <c r="LAX35" s="46"/>
      <c r="LAY35" s="46"/>
      <c r="LAZ35" s="46"/>
      <c r="LBA35" s="46"/>
      <c r="LBB35" s="46"/>
      <c r="LBC35" s="46"/>
      <c r="LBD35" s="46"/>
      <c r="LBE35" s="46"/>
      <c r="LBF35" s="46"/>
      <c r="LBG35" s="46"/>
      <c r="LBH35" s="46"/>
      <c r="LBI35" s="46"/>
      <c r="LBJ35" s="46"/>
      <c r="LBK35" s="46"/>
      <c r="LBL35" s="46"/>
      <c r="LBM35" s="46"/>
      <c r="LBN35" s="46"/>
      <c r="LBO35" s="46"/>
      <c r="LBP35" s="46"/>
      <c r="LBQ35" s="46"/>
      <c r="LBR35" s="70"/>
      <c r="LBS35" s="55"/>
      <c r="LBT35" s="55"/>
      <c r="LBU35" s="70"/>
      <c r="LBV35" s="46"/>
      <c r="LBW35" s="46"/>
      <c r="LBX35" s="46"/>
      <c r="LBY35" s="46"/>
      <c r="LBZ35" s="46"/>
      <c r="LCA35" s="46"/>
      <c r="LCB35" s="46"/>
      <c r="LCC35" s="46"/>
      <c r="LCD35" s="46"/>
      <c r="LCE35" s="46"/>
      <c r="LCF35" s="46"/>
      <c r="LCG35" s="46"/>
      <c r="LCH35" s="46"/>
      <c r="LCI35" s="46"/>
      <c r="LCJ35" s="46"/>
      <c r="LCK35" s="46"/>
      <c r="LCL35" s="46"/>
      <c r="LCM35" s="46"/>
      <c r="LCN35" s="46"/>
      <c r="LCO35" s="46"/>
      <c r="LCP35" s="70"/>
      <c r="LCQ35" s="55"/>
      <c r="LCR35" s="55"/>
      <c r="LCS35" s="70"/>
      <c r="LCT35" s="46"/>
      <c r="LCU35" s="46"/>
      <c r="LCV35" s="46"/>
      <c r="LCW35" s="46"/>
      <c r="LCX35" s="46"/>
      <c r="LCY35" s="46"/>
      <c r="LCZ35" s="46"/>
      <c r="LDA35" s="46"/>
      <c r="LDB35" s="46"/>
      <c r="LDC35" s="46"/>
      <c r="LDD35" s="46"/>
      <c r="LDE35" s="46"/>
      <c r="LDF35" s="46"/>
      <c r="LDG35" s="46"/>
      <c r="LDH35" s="46"/>
      <c r="LDI35" s="46"/>
      <c r="LDJ35" s="46"/>
      <c r="LDK35" s="46"/>
      <c r="LDL35" s="46"/>
      <c r="LDM35" s="46"/>
      <c r="LDN35" s="70"/>
      <c r="LDO35" s="55"/>
      <c r="LDP35" s="55"/>
      <c r="LDQ35" s="70"/>
      <c r="LDR35" s="46"/>
      <c r="LDS35" s="46"/>
      <c r="LDT35" s="46"/>
      <c r="LDU35" s="46"/>
      <c r="LDV35" s="46"/>
      <c r="LDW35" s="46"/>
      <c r="LDX35" s="46"/>
      <c r="LDY35" s="46"/>
      <c r="LDZ35" s="46"/>
      <c r="LEA35" s="46"/>
      <c r="LEB35" s="46"/>
      <c r="LEC35" s="46"/>
      <c r="LED35" s="46"/>
      <c r="LEE35" s="46"/>
      <c r="LEF35" s="46"/>
      <c r="LEG35" s="46"/>
      <c r="LEH35" s="46"/>
      <c r="LEI35" s="46"/>
      <c r="LEJ35" s="46"/>
      <c r="LEK35" s="46"/>
      <c r="LEL35" s="70"/>
      <c r="LEM35" s="55"/>
      <c r="LEN35" s="55"/>
      <c r="LEO35" s="70"/>
      <c r="LEP35" s="46"/>
      <c r="LEQ35" s="46"/>
      <c r="LER35" s="46"/>
      <c r="LES35" s="46"/>
      <c r="LET35" s="46"/>
      <c r="LEU35" s="46"/>
      <c r="LEV35" s="46"/>
      <c r="LEW35" s="46"/>
      <c r="LEX35" s="46"/>
      <c r="LEY35" s="46"/>
      <c r="LEZ35" s="46"/>
      <c r="LFA35" s="46"/>
      <c r="LFB35" s="46"/>
      <c r="LFC35" s="46"/>
      <c r="LFD35" s="46"/>
      <c r="LFE35" s="46"/>
      <c r="LFF35" s="46"/>
      <c r="LFG35" s="46"/>
      <c r="LFH35" s="46"/>
      <c r="LFI35" s="46"/>
      <c r="LFJ35" s="70"/>
      <c r="LFK35" s="55"/>
      <c r="LFL35" s="55"/>
      <c r="LFM35" s="70"/>
      <c r="LFN35" s="46"/>
      <c r="LFO35" s="46"/>
      <c r="LFP35" s="46"/>
      <c r="LFQ35" s="46"/>
      <c r="LFR35" s="46"/>
      <c r="LFS35" s="46"/>
      <c r="LFT35" s="46"/>
      <c r="LFU35" s="46"/>
      <c r="LFV35" s="46"/>
      <c r="LFW35" s="46"/>
      <c r="LFX35" s="46"/>
      <c r="LFY35" s="46"/>
      <c r="LFZ35" s="46"/>
      <c r="LGA35" s="46"/>
      <c r="LGB35" s="46"/>
      <c r="LGC35" s="46"/>
      <c r="LGD35" s="46"/>
      <c r="LGE35" s="46"/>
      <c r="LGF35" s="46"/>
      <c r="LGG35" s="46"/>
      <c r="LGH35" s="70"/>
      <c r="LGI35" s="55"/>
      <c r="LGJ35" s="55"/>
      <c r="LGK35" s="70"/>
      <c r="LGL35" s="46"/>
      <c r="LGM35" s="46"/>
      <c r="LGN35" s="46"/>
      <c r="LGO35" s="46"/>
      <c r="LGP35" s="46"/>
      <c r="LGQ35" s="46"/>
      <c r="LGR35" s="46"/>
      <c r="LGS35" s="46"/>
      <c r="LGT35" s="46"/>
      <c r="LGU35" s="46"/>
      <c r="LGV35" s="46"/>
      <c r="LGW35" s="46"/>
      <c r="LGX35" s="46"/>
      <c r="LGY35" s="46"/>
      <c r="LGZ35" s="46"/>
      <c r="LHA35" s="46"/>
      <c r="LHB35" s="46"/>
      <c r="LHC35" s="46"/>
      <c r="LHD35" s="46"/>
      <c r="LHE35" s="46"/>
      <c r="LHF35" s="70"/>
      <c r="LHG35" s="55"/>
      <c r="LHH35" s="55"/>
      <c r="LHI35" s="70"/>
      <c r="LHJ35" s="46"/>
      <c r="LHK35" s="46"/>
      <c r="LHL35" s="46"/>
      <c r="LHM35" s="46"/>
      <c r="LHN35" s="46"/>
      <c r="LHO35" s="46"/>
      <c r="LHP35" s="46"/>
      <c r="LHQ35" s="46"/>
      <c r="LHR35" s="46"/>
      <c r="LHS35" s="46"/>
      <c r="LHT35" s="46"/>
      <c r="LHU35" s="46"/>
      <c r="LHV35" s="46"/>
      <c r="LHW35" s="46"/>
      <c r="LHX35" s="46"/>
      <c r="LHY35" s="46"/>
      <c r="LHZ35" s="46"/>
      <c r="LIA35" s="46"/>
      <c r="LIB35" s="46"/>
      <c r="LIC35" s="46"/>
      <c r="LID35" s="70"/>
      <c r="LIE35" s="55"/>
      <c r="LIF35" s="55"/>
      <c r="LIG35" s="70"/>
      <c r="LIH35" s="46"/>
      <c r="LII35" s="46"/>
      <c r="LIJ35" s="46"/>
      <c r="LIK35" s="46"/>
      <c r="LIL35" s="46"/>
      <c r="LIM35" s="46"/>
      <c r="LIN35" s="46"/>
      <c r="LIO35" s="46"/>
      <c r="LIP35" s="46"/>
      <c r="LIQ35" s="46"/>
      <c r="LIR35" s="46"/>
      <c r="LIS35" s="46"/>
      <c r="LIT35" s="46"/>
      <c r="LIU35" s="46"/>
      <c r="LIV35" s="46"/>
      <c r="LIW35" s="46"/>
      <c r="LIX35" s="46"/>
      <c r="LIY35" s="46"/>
      <c r="LIZ35" s="46"/>
      <c r="LJA35" s="46"/>
      <c r="LJB35" s="70"/>
      <c r="LJC35" s="55"/>
      <c r="LJD35" s="55"/>
      <c r="LJE35" s="70"/>
      <c r="LJF35" s="46"/>
      <c r="LJG35" s="46"/>
      <c r="LJH35" s="46"/>
      <c r="LJI35" s="46"/>
      <c r="LJJ35" s="46"/>
      <c r="LJK35" s="46"/>
      <c r="LJL35" s="46"/>
      <c r="LJM35" s="46"/>
      <c r="LJN35" s="46"/>
      <c r="LJO35" s="46"/>
      <c r="LJP35" s="46"/>
      <c r="LJQ35" s="46"/>
      <c r="LJR35" s="46"/>
      <c r="LJS35" s="46"/>
      <c r="LJT35" s="46"/>
      <c r="LJU35" s="46"/>
      <c r="LJV35" s="46"/>
      <c r="LJW35" s="46"/>
      <c r="LJX35" s="46"/>
      <c r="LJY35" s="46"/>
      <c r="LJZ35" s="70"/>
      <c r="LKA35" s="55"/>
      <c r="LKB35" s="55"/>
      <c r="LKC35" s="70"/>
      <c r="LKD35" s="46"/>
      <c r="LKE35" s="46"/>
      <c r="LKF35" s="46"/>
      <c r="LKG35" s="46"/>
      <c r="LKH35" s="46"/>
      <c r="LKI35" s="46"/>
      <c r="LKJ35" s="46"/>
      <c r="LKK35" s="46"/>
      <c r="LKL35" s="46"/>
      <c r="LKM35" s="46"/>
      <c r="LKN35" s="46"/>
      <c r="LKO35" s="46"/>
      <c r="LKP35" s="46"/>
      <c r="LKQ35" s="46"/>
      <c r="LKR35" s="46"/>
      <c r="LKS35" s="46"/>
      <c r="LKT35" s="46"/>
      <c r="LKU35" s="46"/>
      <c r="LKV35" s="46"/>
      <c r="LKW35" s="46"/>
      <c r="LKX35" s="70"/>
      <c r="LKY35" s="55"/>
      <c r="LKZ35" s="55"/>
      <c r="LLA35" s="70"/>
      <c r="LLB35" s="46"/>
      <c r="LLC35" s="46"/>
      <c r="LLD35" s="46"/>
      <c r="LLE35" s="46"/>
      <c r="LLF35" s="46"/>
      <c r="LLG35" s="46"/>
      <c r="LLH35" s="46"/>
      <c r="LLI35" s="46"/>
      <c r="LLJ35" s="46"/>
      <c r="LLK35" s="46"/>
      <c r="LLL35" s="46"/>
      <c r="LLM35" s="46"/>
      <c r="LLN35" s="46"/>
      <c r="LLO35" s="46"/>
      <c r="LLP35" s="46"/>
      <c r="LLQ35" s="46"/>
      <c r="LLR35" s="46"/>
      <c r="LLS35" s="46"/>
      <c r="LLT35" s="46"/>
      <c r="LLU35" s="46"/>
      <c r="LLV35" s="70"/>
      <c r="LLW35" s="55"/>
      <c r="LLX35" s="55"/>
      <c r="LLY35" s="70"/>
      <c r="LLZ35" s="46"/>
      <c r="LMA35" s="46"/>
      <c r="LMB35" s="46"/>
      <c r="LMC35" s="46"/>
      <c r="LMD35" s="46"/>
      <c r="LME35" s="46"/>
      <c r="LMF35" s="46"/>
      <c r="LMG35" s="46"/>
      <c r="LMH35" s="46"/>
      <c r="LMI35" s="46"/>
      <c r="LMJ35" s="46"/>
      <c r="LMK35" s="46"/>
      <c r="LML35" s="46"/>
      <c r="LMM35" s="46"/>
      <c r="LMN35" s="46"/>
      <c r="LMO35" s="46"/>
      <c r="LMP35" s="46"/>
      <c r="LMQ35" s="46"/>
      <c r="LMR35" s="46"/>
      <c r="LMS35" s="46"/>
      <c r="LMT35" s="70"/>
      <c r="LMU35" s="55"/>
      <c r="LMV35" s="55"/>
      <c r="LMW35" s="70"/>
      <c r="LMX35" s="46"/>
      <c r="LMY35" s="46"/>
      <c r="LMZ35" s="46"/>
      <c r="LNA35" s="46"/>
      <c r="LNB35" s="46"/>
      <c r="LNC35" s="46"/>
      <c r="LND35" s="46"/>
      <c r="LNE35" s="46"/>
      <c r="LNF35" s="46"/>
      <c r="LNG35" s="46"/>
      <c r="LNH35" s="46"/>
      <c r="LNI35" s="46"/>
      <c r="LNJ35" s="46"/>
      <c r="LNK35" s="46"/>
      <c r="LNL35" s="46"/>
      <c r="LNM35" s="46"/>
      <c r="LNN35" s="46"/>
      <c r="LNO35" s="46"/>
      <c r="LNP35" s="46"/>
      <c r="LNQ35" s="46"/>
      <c r="LNR35" s="70"/>
      <c r="LNS35" s="55"/>
      <c r="LNT35" s="55"/>
      <c r="LNU35" s="70"/>
      <c r="LNV35" s="46"/>
      <c r="LNW35" s="46"/>
      <c r="LNX35" s="46"/>
      <c r="LNY35" s="46"/>
      <c r="LNZ35" s="46"/>
      <c r="LOA35" s="46"/>
      <c r="LOB35" s="46"/>
      <c r="LOC35" s="46"/>
      <c r="LOD35" s="46"/>
      <c r="LOE35" s="46"/>
      <c r="LOF35" s="46"/>
      <c r="LOG35" s="46"/>
      <c r="LOH35" s="46"/>
      <c r="LOI35" s="46"/>
      <c r="LOJ35" s="46"/>
      <c r="LOK35" s="46"/>
      <c r="LOL35" s="46"/>
      <c r="LOM35" s="46"/>
      <c r="LON35" s="46"/>
      <c r="LOO35" s="46"/>
      <c r="LOP35" s="70"/>
      <c r="LOQ35" s="55"/>
      <c r="LOR35" s="55"/>
      <c r="LOS35" s="70"/>
      <c r="LOT35" s="46"/>
      <c r="LOU35" s="46"/>
      <c r="LOV35" s="46"/>
      <c r="LOW35" s="46"/>
      <c r="LOX35" s="46"/>
      <c r="LOY35" s="46"/>
      <c r="LOZ35" s="46"/>
      <c r="LPA35" s="46"/>
      <c r="LPB35" s="46"/>
      <c r="LPC35" s="46"/>
      <c r="LPD35" s="46"/>
      <c r="LPE35" s="46"/>
      <c r="LPF35" s="46"/>
      <c r="LPG35" s="46"/>
      <c r="LPH35" s="46"/>
      <c r="LPI35" s="46"/>
      <c r="LPJ35" s="46"/>
      <c r="LPK35" s="46"/>
      <c r="LPL35" s="46"/>
      <c r="LPM35" s="46"/>
      <c r="LPN35" s="70"/>
      <c r="LPO35" s="55"/>
      <c r="LPP35" s="55"/>
      <c r="LPQ35" s="70"/>
      <c r="LPR35" s="46"/>
      <c r="LPS35" s="46"/>
      <c r="LPT35" s="46"/>
      <c r="LPU35" s="46"/>
      <c r="LPV35" s="46"/>
      <c r="LPW35" s="46"/>
      <c r="LPX35" s="46"/>
      <c r="LPY35" s="46"/>
      <c r="LPZ35" s="46"/>
      <c r="LQA35" s="46"/>
      <c r="LQB35" s="46"/>
      <c r="LQC35" s="46"/>
      <c r="LQD35" s="46"/>
      <c r="LQE35" s="46"/>
      <c r="LQF35" s="46"/>
      <c r="LQG35" s="46"/>
      <c r="LQH35" s="46"/>
      <c r="LQI35" s="46"/>
      <c r="LQJ35" s="46"/>
      <c r="LQK35" s="46"/>
      <c r="LQL35" s="70"/>
      <c r="LQM35" s="55"/>
      <c r="LQN35" s="55"/>
      <c r="LQO35" s="70"/>
      <c r="LQP35" s="46"/>
      <c r="LQQ35" s="46"/>
      <c r="LQR35" s="46"/>
      <c r="LQS35" s="46"/>
      <c r="LQT35" s="46"/>
      <c r="LQU35" s="46"/>
      <c r="LQV35" s="46"/>
      <c r="LQW35" s="46"/>
      <c r="LQX35" s="46"/>
      <c r="LQY35" s="46"/>
      <c r="LQZ35" s="46"/>
      <c r="LRA35" s="46"/>
      <c r="LRB35" s="46"/>
      <c r="LRC35" s="46"/>
      <c r="LRD35" s="46"/>
      <c r="LRE35" s="46"/>
      <c r="LRF35" s="46"/>
      <c r="LRG35" s="46"/>
      <c r="LRH35" s="46"/>
      <c r="LRI35" s="46"/>
      <c r="LRJ35" s="70"/>
      <c r="LRK35" s="55"/>
      <c r="LRL35" s="55"/>
      <c r="LRM35" s="70"/>
      <c r="LRN35" s="46"/>
      <c r="LRO35" s="46"/>
      <c r="LRP35" s="46"/>
      <c r="LRQ35" s="46"/>
      <c r="LRR35" s="46"/>
      <c r="LRS35" s="46"/>
      <c r="LRT35" s="46"/>
      <c r="LRU35" s="46"/>
      <c r="LRV35" s="46"/>
      <c r="LRW35" s="46"/>
      <c r="LRX35" s="46"/>
      <c r="LRY35" s="46"/>
      <c r="LRZ35" s="46"/>
      <c r="LSA35" s="46"/>
      <c r="LSB35" s="46"/>
      <c r="LSC35" s="46"/>
      <c r="LSD35" s="46"/>
      <c r="LSE35" s="46"/>
      <c r="LSF35" s="46"/>
      <c r="LSG35" s="46"/>
      <c r="LSH35" s="70"/>
      <c r="LSI35" s="55"/>
      <c r="LSJ35" s="55"/>
      <c r="LSK35" s="70"/>
      <c r="LSL35" s="46"/>
      <c r="LSM35" s="46"/>
      <c r="LSN35" s="46"/>
      <c r="LSO35" s="46"/>
      <c r="LSP35" s="46"/>
      <c r="LSQ35" s="46"/>
      <c r="LSR35" s="46"/>
      <c r="LSS35" s="46"/>
      <c r="LST35" s="46"/>
      <c r="LSU35" s="46"/>
      <c r="LSV35" s="46"/>
      <c r="LSW35" s="46"/>
      <c r="LSX35" s="46"/>
      <c r="LSY35" s="46"/>
      <c r="LSZ35" s="46"/>
      <c r="LTA35" s="46"/>
      <c r="LTB35" s="46"/>
      <c r="LTC35" s="46"/>
      <c r="LTD35" s="46"/>
      <c r="LTE35" s="46"/>
      <c r="LTF35" s="70"/>
      <c r="LTG35" s="55"/>
      <c r="LTH35" s="55"/>
      <c r="LTI35" s="70"/>
      <c r="LTJ35" s="46"/>
      <c r="LTK35" s="46"/>
      <c r="LTL35" s="46"/>
      <c r="LTM35" s="46"/>
      <c r="LTN35" s="46"/>
      <c r="LTO35" s="46"/>
      <c r="LTP35" s="46"/>
      <c r="LTQ35" s="46"/>
      <c r="LTR35" s="46"/>
      <c r="LTS35" s="46"/>
      <c r="LTT35" s="46"/>
      <c r="LTU35" s="46"/>
      <c r="LTV35" s="46"/>
      <c r="LTW35" s="46"/>
      <c r="LTX35" s="46"/>
      <c r="LTY35" s="46"/>
      <c r="LTZ35" s="46"/>
      <c r="LUA35" s="46"/>
      <c r="LUB35" s="46"/>
      <c r="LUC35" s="46"/>
      <c r="LUD35" s="70"/>
      <c r="LUE35" s="55"/>
      <c r="LUF35" s="55"/>
      <c r="LUG35" s="70"/>
      <c r="LUH35" s="46"/>
      <c r="LUI35" s="46"/>
      <c r="LUJ35" s="46"/>
      <c r="LUK35" s="46"/>
      <c r="LUL35" s="46"/>
      <c r="LUM35" s="46"/>
      <c r="LUN35" s="46"/>
      <c r="LUO35" s="46"/>
      <c r="LUP35" s="46"/>
      <c r="LUQ35" s="46"/>
      <c r="LUR35" s="46"/>
      <c r="LUS35" s="46"/>
      <c r="LUT35" s="46"/>
      <c r="LUU35" s="46"/>
      <c r="LUV35" s="46"/>
      <c r="LUW35" s="46"/>
      <c r="LUX35" s="46"/>
      <c r="LUY35" s="46"/>
      <c r="LUZ35" s="46"/>
      <c r="LVA35" s="46"/>
      <c r="LVB35" s="70"/>
      <c r="LVC35" s="55"/>
      <c r="LVD35" s="55"/>
      <c r="LVE35" s="70"/>
      <c r="LVF35" s="46"/>
      <c r="LVG35" s="46"/>
      <c r="LVH35" s="46"/>
      <c r="LVI35" s="46"/>
      <c r="LVJ35" s="46"/>
      <c r="LVK35" s="46"/>
      <c r="LVL35" s="46"/>
      <c r="LVM35" s="46"/>
      <c r="LVN35" s="46"/>
      <c r="LVO35" s="46"/>
      <c r="LVP35" s="46"/>
      <c r="LVQ35" s="46"/>
      <c r="LVR35" s="46"/>
      <c r="LVS35" s="46"/>
      <c r="LVT35" s="46"/>
      <c r="LVU35" s="46"/>
      <c r="LVV35" s="46"/>
      <c r="LVW35" s="46"/>
      <c r="LVX35" s="46"/>
      <c r="LVY35" s="46"/>
      <c r="LVZ35" s="70"/>
      <c r="LWA35" s="55"/>
      <c r="LWB35" s="55"/>
      <c r="LWC35" s="70"/>
      <c r="LWD35" s="46"/>
      <c r="LWE35" s="46"/>
      <c r="LWF35" s="46"/>
      <c r="LWG35" s="46"/>
      <c r="LWH35" s="46"/>
      <c r="LWI35" s="46"/>
      <c r="LWJ35" s="46"/>
      <c r="LWK35" s="46"/>
      <c r="LWL35" s="46"/>
      <c r="LWM35" s="46"/>
      <c r="LWN35" s="46"/>
      <c r="LWO35" s="46"/>
      <c r="LWP35" s="46"/>
      <c r="LWQ35" s="46"/>
      <c r="LWR35" s="46"/>
      <c r="LWS35" s="46"/>
      <c r="LWT35" s="46"/>
      <c r="LWU35" s="46"/>
      <c r="LWV35" s="46"/>
      <c r="LWW35" s="46"/>
      <c r="LWX35" s="70"/>
      <c r="LWY35" s="55"/>
      <c r="LWZ35" s="55"/>
      <c r="LXA35" s="70"/>
      <c r="LXB35" s="46"/>
      <c r="LXC35" s="46"/>
      <c r="LXD35" s="46"/>
      <c r="LXE35" s="46"/>
      <c r="LXF35" s="46"/>
      <c r="LXG35" s="46"/>
      <c r="LXH35" s="46"/>
      <c r="LXI35" s="46"/>
      <c r="LXJ35" s="46"/>
      <c r="LXK35" s="46"/>
      <c r="LXL35" s="46"/>
      <c r="LXM35" s="46"/>
      <c r="LXN35" s="46"/>
      <c r="LXO35" s="46"/>
      <c r="LXP35" s="46"/>
      <c r="LXQ35" s="46"/>
      <c r="LXR35" s="46"/>
      <c r="LXS35" s="46"/>
      <c r="LXT35" s="46"/>
      <c r="LXU35" s="46"/>
      <c r="LXV35" s="70"/>
      <c r="LXW35" s="55"/>
      <c r="LXX35" s="55"/>
      <c r="LXY35" s="70"/>
      <c r="LXZ35" s="46"/>
      <c r="LYA35" s="46"/>
      <c r="LYB35" s="46"/>
      <c r="LYC35" s="46"/>
      <c r="LYD35" s="46"/>
      <c r="LYE35" s="46"/>
      <c r="LYF35" s="46"/>
      <c r="LYG35" s="46"/>
      <c r="LYH35" s="46"/>
      <c r="LYI35" s="46"/>
      <c r="LYJ35" s="46"/>
      <c r="LYK35" s="46"/>
      <c r="LYL35" s="46"/>
      <c r="LYM35" s="46"/>
      <c r="LYN35" s="46"/>
      <c r="LYO35" s="46"/>
      <c r="LYP35" s="46"/>
      <c r="LYQ35" s="46"/>
      <c r="LYR35" s="46"/>
      <c r="LYS35" s="46"/>
      <c r="LYT35" s="70"/>
      <c r="LYU35" s="55"/>
      <c r="LYV35" s="55"/>
      <c r="LYW35" s="70"/>
      <c r="LYX35" s="46"/>
      <c r="LYY35" s="46"/>
      <c r="LYZ35" s="46"/>
      <c r="LZA35" s="46"/>
      <c r="LZB35" s="46"/>
      <c r="LZC35" s="46"/>
      <c r="LZD35" s="46"/>
      <c r="LZE35" s="46"/>
      <c r="LZF35" s="46"/>
      <c r="LZG35" s="46"/>
      <c r="LZH35" s="46"/>
      <c r="LZI35" s="46"/>
      <c r="LZJ35" s="46"/>
      <c r="LZK35" s="46"/>
      <c r="LZL35" s="46"/>
      <c r="LZM35" s="46"/>
      <c r="LZN35" s="46"/>
      <c r="LZO35" s="46"/>
      <c r="LZP35" s="46"/>
      <c r="LZQ35" s="46"/>
      <c r="LZR35" s="70"/>
      <c r="LZS35" s="55"/>
      <c r="LZT35" s="55"/>
      <c r="LZU35" s="70"/>
      <c r="LZV35" s="46"/>
      <c r="LZW35" s="46"/>
      <c r="LZX35" s="46"/>
      <c r="LZY35" s="46"/>
      <c r="LZZ35" s="46"/>
      <c r="MAA35" s="46"/>
      <c r="MAB35" s="46"/>
      <c r="MAC35" s="46"/>
      <c r="MAD35" s="46"/>
      <c r="MAE35" s="46"/>
      <c r="MAF35" s="46"/>
      <c r="MAG35" s="46"/>
      <c r="MAH35" s="46"/>
      <c r="MAI35" s="46"/>
      <c r="MAJ35" s="46"/>
      <c r="MAK35" s="46"/>
      <c r="MAL35" s="46"/>
      <c r="MAM35" s="46"/>
      <c r="MAN35" s="46"/>
      <c r="MAO35" s="46"/>
      <c r="MAP35" s="70"/>
      <c r="MAQ35" s="55"/>
      <c r="MAR35" s="55"/>
      <c r="MAS35" s="70"/>
      <c r="MAT35" s="46"/>
      <c r="MAU35" s="46"/>
      <c r="MAV35" s="46"/>
      <c r="MAW35" s="46"/>
      <c r="MAX35" s="46"/>
      <c r="MAY35" s="46"/>
      <c r="MAZ35" s="46"/>
      <c r="MBA35" s="46"/>
      <c r="MBB35" s="46"/>
      <c r="MBC35" s="46"/>
      <c r="MBD35" s="46"/>
      <c r="MBE35" s="46"/>
      <c r="MBF35" s="46"/>
      <c r="MBG35" s="46"/>
      <c r="MBH35" s="46"/>
      <c r="MBI35" s="46"/>
      <c r="MBJ35" s="46"/>
      <c r="MBK35" s="46"/>
      <c r="MBL35" s="46"/>
      <c r="MBM35" s="46"/>
      <c r="MBN35" s="70"/>
      <c r="MBO35" s="55"/>
      <c r="MBP35" s="55"/>
      <c r="MBQ35" s="70"/>
      <c r="MBR35" s="46"/>
      <c r="MBS35" s="46"/>
      <c r="MBT35" s="46"/>
      <c r="MBU35" s="46"/>
      <c r="MBV35" s="46"/>
      <c r="MBW35" s="46"/>
      <c r="MBX35" s="46"/>
      <c r="MBY35" s="46"/>
      <c r="MBZ35" s="46"/>
      <c r="MCA35" s="46"/>
      <c r="MCB35" s="46"/>
      <c r="MCC35" s="46"/>
      <c r="MCD35" s="46"/>
      <c r="MCE35" s="46"/>
      <c r="MCF35" s="46"/>
      <c r="MCG35" s="46"/>
      <c r="MCH35" s="46"/>
      <c r="MCI35" s="46"/>
      <c r="MCJ35" s="46"/>
      <c r="MCK35" s="46"/>
      <c r="MCL35" s="70"/>
      <c r="MCM35" s="55"/>
      <c r="MCN35" s="55"/>
      <c r="MCO35" s="70"/>
      <c r="MCP35" s="46"/>
      <c r="MCQ35" s="46"/>
      <c r="MCR35" s="46"/>
      <c r="MCS35" s="46"/>
      <c r="MCT35" s="46"/>
      <c r="MCU35" s="46"/>
      <c r="MCV35" s="46"/>
      <c r="MCW35" s="46"/>
      <c r="MCX35" s="46"/>
      <c r="MCY35" s="46"/>
      <c r="MCZ35" s="46"/>
      <c r="MDA35" s="46"/>
      <c r="MDB35" s="46"/>
      <c r="MDC35" s="46"/>
      <c r="MDD35" s="46"/>
      <c r="MDE35" s="46"/>
      <c r="MDF35" s="46"/>
      <c r="MDG35" s="46"/>
      <c r="MDH35" s="46"/>
      <c r="MDI35" s="46"/>
      <c r="MDJ35" s="70"/>
      <c r="MDK35" s="55"/>
      <c r="MDL35" s="55"/>
      <c r="MDM35" s="70"/>
      <c r="MDN35" s="46"/>
      <c r="MDO35" s="46"/>
      <c r="MDP35" s="46"/>
      <c r="MDQ35" s="46"/>
      <c r="MDR35" s="46"/>
      <c r="MDS35" s="46"/>
      <c r="MDT35" s="46"/>
      <c r="MDU35" s="46"/>
      <c r="MDV35" s="46"/>
      <c r="MDW35" s="46"/>
      <c r="MDX35" s="46"/>
      <c r="MDY35" s="46"/>
      <c r="MDZ35" s="46"/>
      <c r="MEA35" s="46"/>
      <c r="MEB35" s="46"/>
      <c r="MEC35" s="46"/>
      <c r="MED35" s="46"/>
      <c r="MEE35" s="46"/>
      <c r="MEF35" s="46"/>
      <c r="MEG35" s="46"/>
      <c r="MEH35" s="70"/>
      <c r="MEI35" s="55"/>
      <c r="MEJ35" s="55"/>
      <c r="MEK35" s="70"/>
      <c r="MEL35" s="46"/>
      <c r="MEM35" s="46"/>
      <c r="MEN35" s="46"/>
      <c r="MEO35" s="46"/>
      <c r="MEP35" s="46"/>
      <c r="MEQ35" s="46"/>
      <c r="MER35" s="46"/>
      <c r="MES35" s="46"/>
      <c r="MET35" s="46"/>
      <c r="MEU35" s="46"/>
      <c r="MEV35" s="46"/>
      <c r="MEW35" s="46"/>
      <c r="MEX35" s="46"/>
      <c r="MEY35" s="46"/>
      <c r="MEZ35" s="46"/>
      <c r="MFA35" s="46"/>
      <c r="MFB35" s="46"/>
      <c r="MFC35" s="46"/>
      <c r="MFD35" s="46"/>
      <c r="MFE35" s="46"/>
      <c r="MFF35" s="70"/>
      <c r="MFG35" s="55"/>
      <c r="MFH35" s="55"/>
      <c r="MFI35" s="70"/>
      <c r="MFJ35" s="46"/>
      <c r="MFK35" s="46"/>
      <c r="MFL35" s="46"/>
      <c r="MFM35" s="46"/>
      <c r="MFN35" s="46"/>
      <c r="MFO35" s="46"/>
      <c r="MFP35" s="46"/>
      <c r="MFQ35" s="46"/>
      <c r="MFR35" s="46"/>
      <c r="MFS35" s="46"/>
      <c r="MFT35" s="46"/>
      <c r="MFU35" s="46"/>
      <c r="MFV35" s="46"/>
      <c r="MFW35" s="46"/>
      <c r="MFX35" s="46"/>
      <c r="MFY35" s="46"/>
      <c r="MFZ35" s="46"/>
      <c r="MGA35" s="46"/>
      <c r="MGB35" s="46"/>
      <c r="MGC35" s="46"/>
      <c r="MGD35" s="70"/>
      <c r="MGE35" s="55"/>
      <c r="MGF35" s="55"/>
      <c r="MGG35" s="70"/>
      <c r="MGH35" s="46"/>
      <c r="MGI35" s="46"/>
      <c r="MGJ35" s="46"/>
      <c r="MGK35" s="46"/>
      <c r="MGL35" s="46"/>
      <c r="MGM35" s="46"/>
      <c r="MGN35" s="46"/>
      <c r="MGO35" s="46"/>
      <c r="MGP35" s="46"/>
      <c r="MGQ35" s="46"/>
      <c r="MGR35" s="46"/>
      <c r="MGS35" s="46"/>
      <c r="MGT35" s="46"/>
      <c r="MGU35" s="46"/>
      <c r="MGV35" s="46"/>
      <c r="MGW35" s="46"/>
      <c r="MGX35" s="46"/>
      <c r="MGY35" s="46"/>
      <c r="MGZ35" s="46"/>
      <c r="MHA35" s="46"/>
      <c r="MHB35" s="70"/>
      <c r="MHC35" s="55"/>
      <c r="MHD35" s="55"/>
      <c r="MHE35" s="70"/>
      <c r="MHF35" s="46"/>
      <c r="MHG35" s="46"/>
      <c r="MHH35" s="46"/>
      <c r="MHI35" s="46"/>
      <c r="MHJ35" s="46"/>
      <c r="MHK35" s="46"/>
      <c r="MHL35" s="46"/>
      <c r="MHM35" s="46"/>
      <c r="MHN35" s="46"/>
      <c r="MHO35" s="46"/>
      <c r="MHP35" s="46"/>
      <c r="MHQ35" s="46"/>
      <c r="MHR35" s="46"/>
      <c r="MHS35" s="46"/>
      <c r="MHT35" s="46"/>
      <c r="MHU35" s="46"/>
      <c r="MHV35" s="46"/>
      <c r="MHW35" s="46"/>
      <c r="MHX35" s="46"/>
      <c r="MHY35" s="46"/>
      <c r="MHZ35" s="70"/>
      <c r="MIA35" s="55"/>
      <c r="MIB35" s="55"/>
      <c r="MIC35" s="70"/>
      <c r="MID35" s="46"/>
      <c r="MIE35" s="46"/>
      <c r="MIF35" s="46"/>
      <c r="MIG35" s="46"/>
      <c r="MIH35" s="46"/>
      <c r="MII35" s="46"/>
      <c r="MIJ35" s="46"/>
      <c r="MIK35" s="46"/>
      <c r="MIL35" s="46"/>
      <c r="MIM35" s="46"/>
      <c r="MIN35" s="46"/>
      <c r="MIO35" s="46"/>
      <c r="MIP35" s="46"/>
      <c r="MIQ35" s="46"/>
      <c r="MIR35" s="46"/>
      <c r="MIS35" s="46"/>
      <c r="MIT35" s="46"/>
      <c r="MIU35" s="46"/>
      <c r="MIV35" s="46"/>
      <c r="MIW35" s="46"/>
      <c r="MIX35" s="70"/>
      <c r="MIY35" s="55"/>
      <c r="MIZ35" s="55"/>
      <c r="MJA35" s="70"/>
      <c r="MJB35" s="46"/>
      <c r="MJC35" s="46"/>
      <c r="MJD35" s="46"/>
      <c r="MJE35" s="46"/>
      <c r="MJF35" s="46"/>
      <c r="MJG35" s="46"/>
      <c r="MJH35" s="46"/>
      <c r="MJI35" s="46"/>
      <c r="MJJ35" s="46"/>
      <c r="MJK35" s="46"/>
      <c r="MJL35" s="46"/>
      <c r="MJM35" s="46"/>
      <c r="MJN35" s="46"/>
      <c r="MJO35" s="46"/>
      <c r="MJP35" s="46"/>
      <c r="MJQ35" s="46"/>
      <c r="MJR35" s="46"/>
      <c r="MJS35" s="46"/>
      <c r="MJT35" s="46"/>
      <c r="MJU35" s="46"/>
      <c r="MJV35" s="70"/>
      <c r="MJW35" s="55"/>
      <c r="MJX35" s="55"/>
      <c r="MJY35" s="70"/>
      <c r="MJZ35" s="46"/>
      <c r="MKA35" s="46"/>
      <c r="MKB35" s="46"/>
      <c r="MKC35" s="46"/>
      <c r="MKD35" s="46"/>
      <c r="MKE35" s="46"/>
      <c r="MKF35" s="46"/>
      <c r="MKG35" s="46"/>
      <c r="MKH35" s="46"/>
      <c r="MKI35" s="46"/>
      <c r="MKJ35" s="46"/>
      <c r="MKK35" s="46"/>
      <c r="MKL35" s="46"/>
      <c r="MKM35" s="46"/>
      <c r="MKN35" s="46"/>
      <c r="MKO35" s="46"/>
      <c r="MKP35" s="46"/>
      <c r="MKQ35" s="46"/>
      <c r="MKR35" s="46"/>
      <c r="MKS35" s="46"/>
      <c r="MKT35" s="70"/>
      <c r="MKU35" s="55"/>
      <c r="MKV35" s="55"/>
      <c r="MKW35" s="70"/>
      <c r="MKX35" s="46"/>
      <c r="MKY35" s="46"/>
      <c r="MKZ35" s="46"/>
      <c r="MLA35" s="46"/>
      <c r="MLB35" s="46"/>
      <c r="MLC35" s="46"/>
      <c r="MLD35" s="46"/>
      <c r="MLE35" s="46"/>
      <c r="MLF35" s="46"/>
      <c r="MLG35" s="46"/>
      <c r="MLH35" s="46"/>
      <c r="MLI35" s="46"/>
      <c r="MLJ35" s="46"/>
      <c r="MLK35" s="46"/>
      <c r="MLL35" s="46"/>
      <c r="MLM35" s="46"/>
      <c r="MLN35" s="46"/>
      <c r="MLO35" s="46"/>
      <c r="MLP35" s="46"/>
      <c r="MLQ35" s="46"/>
      <c r="MLR35" s="70"/>
      <c r="MLS35" s="55"/>
      <c r="MLT35" s="55"/>
      <c r="MLU35" s="70"/>
      <c r="MLV35" s="46"/>
      <c r="MLW35" s="46"/>
      <c r="MLX35" s="46"/>
      <c r="MLY35" s="46"/>
      <c r="MLZ35" s="46"/>
      <c r="MMA35" s="46"/>
      <c r="MMB35" s="46"/>
      <c r="MMC35" s="46"/>
      <c r="MMD35" s="46"/>
      <c r="MME35" s="46"/>
      <c r="MMF35" s="46"/>
      <c r="MMG35" s="46"/>
      <c r="MMH35" s="46"/>
      <c r="MMI35" s="46"/>
      <c r="MMJ35" s="46"/>
      <c r="MMK35" s="46"/>
      <c r="MML35" s="46"/>
      <c r="MMM35" s="46"/>
      <c r="MMN35" s="46"/>
      <c r="MMO35" s="46"/>
      <c r="MMP35" s="70"/>
      <c r="MMQ35" s="55"/>
      <c r="MMR35" s="55"/>
      <c r="MMS35" s="70"/>
      <c r="MMT35" s="46"/>
      <c r="MMU35" s="46"/>
      <c r="MMV35" s="46"/>
      <c r="MMW35" s="46"/>
      <c r="MMX35" s="46"/>
      <c r="MMY35" s="46"/>
      <c r="MMZ35" s="46"/>
      <c r="MNA35" s="46"/>
      <c r="MNB35" s="46"/>
      <c r="MNC35" s="46"/>
      <c r="MND35" s="46"/>
      <c r="MNE35" s="46"/>
      <c r="MNF35" s="46"/>
      <c r="MNG35" s="46"/>
      <c r="MNH35" s="46"/>
      <c r="MNI35" s="46"/>
      <c r="MNJ35" s="46"/>
      <c r="MNK35" s="46"/>
      <c r="MNL35" s="46"/>
      <c r="MNM35" s="46"/>
      <c r="MNN35" s="70"/>
      <c r="MNO35" s="55"/>
      <c r="MNP35" s="55"/>
      <c r="MNQ35" s="70"/>
      <c r="MNR35" s="46"/>
      <c r="MNS35" s="46"/>
      <c r="MNT35" s="46"/>
      <c r="MNU35" s="46"/>
      <c r="MNV35" s="46"/>
      <c r="MNW35" s="46"/>
      <c r="MNX35" s="46"/>
      <c r="MNY35" s="46"/>
      <c r="MNZ35" s="46"/>
      <c r="MOA35" s="46"/>
      <c r="MOB35" s="46"/>
      <c r="MOC35" s="46"/>
      <c r="MOD35" s="46"/>
      <c r="MOE35" s="46"/>
      <c r="MOF35" s="46"/>
      <c r="MOG35" s="46"/>
      <c r="MOH35" s="46"/>
      <c r="MOI35" s="46"/>
      <c r="MOJ35" s="46"/>
      <c r="MOK35" s="46"/>
      <c r="MOL35" s="70"/>
      <c r="MOM35" s="55"/>
      <c r="MON35" s="55"/>
      <c r="MOO35" s="70"/>
      <c r="MOP35" s="46"/>
      <c r="MOQ35" s="46"/>
      <c r="MOR35" s="46"/>
      <c r="MOS35" s="46"/>
      <c r="MOT35" s="46"/>
      <c r="MOU35" s="46"/>
      <c r="MOV35" s="46"/>
      <c r="MOW35" s="46"/>
      <c r="MOX35" s="46"/>
      <c r="MOY35" s="46"/>
      <c r="MOZ35" s="46"/>
      <c r="MPA35" s="46"/>
      <c r="MPB35" s="46"/>
      <c r="MPC35" s="46"/>
      <c r="MPD35" s="46"/>
      <c r="MPE35" s="46"/>
      <c r="MPF35" s="46"/>
      <c r="MPG35" s="46"/>
      <c r="MPH35" s="46"/>
      <c r="MPI35" s="46"/>
      <c r="MPJ35" s="70"/>
      <c r="MPK35" s="55"/>
      <c r="MPL35" s="55"/>
      <c r="MPM35" s="70"/>
      <c r="MPN35" s="46"/>
      <c r="MPO35" s="46"/>
      <c r="MPP35" s="46"/>
      <c r="MPQ35" s="46"/>
      <c r="MPR35" s="46"/>
      <c r="MPS35" s="46"/>
      <c r="MPT35" s="46"/>
      <c r="MPU35" s="46"/>
      <c r="MPV35" s="46"/>
      <c r="MPW35" s="46"/>
      <c r="MPX35" s="46"/>
      <c r="MPY35" s="46"/>
      <c r="MPZ35" s="46"/>
      <c r="MQA35" s="46"/>
      <c r="MQB35" s="46"/>
      <c r="MQC35" s="46"/>
      <c r="MQD35" s="46"/>
      <c r="MQE35" s="46"/>
      <c r="MQF35" s="46"/>
      <c r="MQG35" s="46"/>
      <c r="MQH35" s="70"/>
      <c r="MQI35" s="55"/>
      <c r="MQJ35" s="55"/>
      <c r="MQK35" s="70"/>
      <c r="MQL35" s="46"/>
      <c r="MQM35" s="46"/>
      <c r="MQN35" s="46"/>
      <c r="MQO35" s="46"/>
      <c r="MQP35" s="46"/>
      <c r="MQQ35" s="46"/>
      <c r="MQR35" s="46"/>
      <c r="MQS35" s="46"/>
      <c r="MQT35" s="46"/>
      <c r="MQU35" s="46"/>
      <c r="MQV35" s="46"/>
      <c r="MQW35" s="46"/>
      <c r="MQX35" s="46"/>
      <c r="MQY35" s="46"/>
      <c r="MQZ35" s="46"/>
      <c r="MRA35" s="46"/>
      <c r="MRB35" s="46"/>
      <c r="MRC35" s="46"/>
      <c r="MRD35" s="46"/>
      <c r="MRE35" s="46"/>
      <c r="MRF35" s="70"/>
      <c r="MRG35" s="55"/>
      <c r="MRH35" s="55"/>
      <c r="MRI35" s="70"/>
      <c r="MRJ35" s="46"/>
      <c r="MRK35" s="46"/>
      <c r="MRL35" s="46"/>
      <c r="MRM35" s="46"/>
      <c r="MRN35" s="46"/>
      <c r="MRO35" s="46"/>
      <c r="MRP35" s="46"/>
      <c r="MRQ35" s="46"/>
      <c r="MRR35" s="46"/>
      <c r="MRS35" s="46"/>
      <c r="MRT35" s="46"/>
      <c r="MRU35" s="46"/>
      <c r="MRV35" s="46"/>
      <c r="MRW35" s="46"/>
      <c r="MRX35" s="46"/>
      <c r="MRY35" s="46"/>
      <c r="MRZ35" s="46"/>
      <c r="MSA35" s="46"/>
      <c r="MSB35" s="46"/>
      <c r="MSC35" s="46"/>
      <c r="MSD35" s="70"/>
      <c r="MSE35" s="55"/>
      <c r="MSF35" s="55"/>
      <c r="MSG35" s="70"/>
      <c r="MSH35" s="46"/>
      <c r="MSI35" s="46"/>
      <c r="MSJ35" s="46"/>
      <c r="MSK35" s="46"/>
      <c r="MSL35" s="46"/>
      <c r="MSM35" s="46"/>
      <c r="MSN35" s="46"/>
      <c r="MSO35" s="46"/>
      <c r="MSP35" s="46"/>
      <c r="MSQ35" s="46"/>
      <c r="MSR35" s="46"/>
      <c r="MSS35" s="46"/>
      <c r="MST35" s="46"/>
      <c r="MSU35" s="46"/>
      <c r="MSV35" s="46"/>
      <c r="MSW35" s="46"/>
      <c r="MSX35" s="46"/>
      <c r="MSY35" s="46"/>
      <c r="MSZ35" s="46"/>
      <c r="MTA35" s="46"/>
      <c r="MTB35" s="70"/>
      <c r="MTC35" s="55"/>
      <c r="MTD35" s="55"/>
      <c r="MTE35" s="70"/>
      <c r="MTF35" s="46"/>
      <c r="MTG35" s="46"/>
      <c r="MTH35" s="46"/>
      <c r="MTI35" s="46"/>
      <c r="MTJ35" s="46"/>
      <c r="MTK35" s="46"/>
      <c r="MTL35" s="46"/>
      <c r="MTM35" s="46"/>
      <c r="MTN35" s="46"/>
      <c r="MTO35" s="46"/>
      <c r="MTP35" s="46"/>
      <c r="MTQ35" s="46"/>
      <c r="MTR35" s="46"/>
      <c r="MTS35" s="46"/>
      <c r="MTT35" s="46"/>
      <c r="MTU35" s="46"/>
      <c r="MTV35" s="46"/>
      <c r="MTW35" s="46"/>
      <c r="MTX35" s="46"/>
      <c r="MTY35" s="46"/>
      <c r="MTZ35" s="70"/>
      <c r="MUA35" s="55"/>
      <c r="MUB35" s="55"/>
      <c r="MUC35" s="70"/>
      <c r="MUD35" s="46"/>
      <c r="MUE35" s="46"/>
      <c r="MUF35" s="46"/>
      <c r="MUG35" s="46"/>
      <c r="MUH35" s="46"/>
      <c r="MUI35" s="46"/>
      <c r="MUJ35" s="46"/>
      <c r="MUK35" s="46"/>
      <c r="MUL35" s="46"/>
      <c r="MUM35" s="46"/>
      <c r="MUN35" s="46"/>
      <c r="MUO35" s="46"/>
      <c r="MUP35" s="46"/>
      <c r="MUQ35" s="46"/>
      <c r="MUR35" s="46"/>
      <c r="MUS35" s="46"/>
      <c r="MUT35" s="46"/>
      <c r="MUU35" s="46"/>
      <c r="MUV35" s="46"/>
      <c r="MUW35" s="46"/>
      <c r="MUX35" s="70"/>
      <c r="MUY35" s="55"/>
      <c r="MUZ35" s="55"/>
      <c r="MVA35" s="70"/>
      <c r="MVB35" s="46"/>
      <c r="MVC35" s="46"/>
      <c r="MVD35" s="46"/>
      <c r="MVE35" s="46"/>
      <c r="MVF35" s="46"/>
      <c r="MVG35" s="46"/>
      <c r="MVH35" s="46"/>
      <c r="MVI35" s="46"/>
      <c r="MVJ35" s="46"/>
      <c r="MVK35" s="46"/>
      <c r="MVL35" s="46"/>
      <c r="MVM35" s="46"/>
      <c r="MVN35" s="46"/>
      <c r="MVO35" s="46"/>
      <c r="MVP35" s="46"/>
      <c r="MVQ35" s="46"/>
      <c r="MVR35" s="46"/>
      <c r="MVS35" s="46"/>
      <c r="MVT35" s="46"/>
      <c r="MVU35" s="46"/>
      <c r="MVV35" s="70"/>
      <c r="MVW35" s="55"/>
      <c r="MVX35" s="55"/>
      <c r="MVY35" s="70"/>
      <c r="MVZ35" s="46"/>
      <c r="MWA35" s="46"/>
      <c r="MWB35" s="46"/>
      <c r="MWC35" s="46"/>
      <c r="MWD35" s="46"/>
      <c r="MWE35" s="46"/>
      <c r="MWF35" s="46"/>
      <c r="MWG35" s="46"/>
      <c r="MWH35" s="46"/>
      <c r="MWI35" s="46"/>
      <c r="MWJ35" s="46"/>
      <c r="MWK35" s="46"/>
      <c r="MWL35" s="46"/>
      <c r="MWM35" s="46"/>
      <c r="MWN35" s="46"/>
      <c r="MWO35" s="46"/>
      <c r="MWP35" s="46"/>
      <c r="MWQ35" s="46"/>
      <c r="MWR35" s="46"/>
      <c r="MWS35" s="46"/>
      <c r="MWT35" s="70"/>
      <c r="MWU35" s="55"/>
      <c r="MWV35" s="55"/>
      <c r="MWW35" s="70"/>
      <c r="MWX35" s="46"/>
      <c r="MWY35" s="46"/>
      <c r="MWZ35" s="46"/>
      <c r="MXA35" s="46"/>
      <c r="MXB35" s="46"/>
      <c r="MXC35" s="46"/>
      <c r="MXD35" s="46"/>
      <c r="MXE35" s="46"/>
      <c r="MXF35" s="46"/>
      <c r="MXG35" s="46"/>
      <c r="MXH35" s="46"/>
      <c r="MXI35" s="46"/>
      <c r="MXJ35" s="46"/>
      <c r="MXK35" s="46"/>
      <c r="MXL35" s="46"/>
      <c r="MXM35" s="46"/>
      <c r="MXN35" s="46"/>
      <c r="MXO35" s="46"/>
      <c r="MXP35" s="46"/>
      <c r="MXQ35" s="46"/>
      <c r="MXR35" s="70"/>
      <c r="MXS35" s="55"/>
      <c r="MXT35" s="55"/>
      <c r="MXU35" s="70"/>
      <c r="MXV35" s="46"/>
      <c r="MXW35" s="46"/>
      <c r="MXX35" s="46"/>
      <c r="MXY35" s="46"/>
      <c r="MXZ35" s="46"/>
      <c r="MYA35" s="46"/>
      <c r="MYB35" s="46"/>
      <c r="MYC35" s="46"/>
      <c r="MYD35" s="46"/>
      <c r="MYE35" s="46"/>
      <c r="MYF35" s="46"/>
      <c r="MYG35" s="46"/>
      <c r="MYH35" s="46"/>
      <c r="MYI35" s="46"/>
      <c r="MYJ35" s="46"/>
      <c r="MYK35" s="46"/>
      <c r="MYL35" s="46"/>
      <c r="MYM35" s="46"/>
      <c r="MYN35" s="46"/>
      <c r="MYO35" s="46"/>
      <c r="MYP35" s="70"/>
      <c r="MYQ35" s="55"/>
      <c r="MYR35" s="55"/>
      <c r="MYS35" s="70"/>
      <c r="MYT35" s="46"/>
      <c r="MYU35" s="46"/>
      <c r="MYV35" s="46"/>
      <c r="MYW35" s="46"/>
      <c r="MYX35" s="46"/>
      <c r="MYY35" s="46"/>
      <c r="MYZ35" s="46"/>
      <c r="MZA35" s="46"/>
      <c r="MZB35" s="46"/>
      <c r="MZC35" s="46"/>
      <c r="MZD35" s="46"/>
      <c r="MZE35" s="46"/>
      <c r="MZF35" s="46"/>
      <c r="MZG35" s="46"/>
      <c r="MZH35" s="46"/>
      <c r="MZI35" s="46"/>
      <c r="MZJ35" s="46"/>
      <c r="MZK35" s="46"/>
      <c r="MZL35" s="46"/>
      <c r="MZM35" s="46"/>
      <c r="MZN35" s="70"/>
      <c r="MZO35" s="55"/>
      <c r="MZP35" s="55"/>
      <c r="MZQ35" s="70"/>
      <c r="MZR35" s="46"/>
      <c r="MZS35" s="46"/>
      <c r="MZT35" s="46"/>
      <c r="MZU35" s="46"/>
      <c r="MZV35" s="46"/>
      <c r="MZW35" s="46"/>
      <c r="MZX35" s="46"/>
      <c r="MZY35" s="46"/>
      <c r="MZZ35" s="46"/>
      <c r="NAA35" s="46"/>
      <c r="NAB35" s="46"/>
      <c r="NAC35" s="46"/>
      <c r="NAD35" s="46"/>
      <c r="NAE35" s="46"/>
      <c r="NAF35" s="46"/>
      <c r="NAG35" s="46"/>
      <c r="NAH35" s="46"/>
      <c r="NAI35" s="46"/>
      <c r="NAJ35" s="46"/>
      <c r="NAK35" s="46"/>
      <c r="NAL35" s="70"/>
      <c r="NAM35" s="55"/>
      <c r="NAN35" s="55"/>
      <c r="NAO35" s="70"/>
      <c r="NAP35" s="46"/>
      <c r="NAQ35" s="46"/>
      <c r="NAR35" s="46"/>
      <c r="NAS35" s="46"/>
      <c r="NAT35" s="46"/>
      <c r="NAU35" s="46"/>
      <c r="NAV35" s="46"/>
      <c r="NAW35" s="46"/>
      <c r="NAX35" s="46"/>
      <c r="NAY35" s="46"/>
      <c r="NAZ35" s="46"/>
      <c r="NBA35" s="46"/>
      <c r="NBB35" s="46"/>
      <c r="NBC35" s="46"/>
      <c r="NBD35" s="46"/>
      <c r="NBE35" s="46"/>
      <c r="NBF35" s="46"/>
      <c r="NBG35" s="46"/>
      <c r="NBH35" s="46"/>
      <c r="NBI35" s="46"/>
      <c r="NBJ35" s="70"/>
      <c r="NBK35" s="55"/>
      <c r="NBL35" s="55"/>
      <c r="NBM35" s="70"/>
      <c r="NBN35" s="46"/>
      <c r="NBO35" s="46"/>
      <c r="NBP35" s="46"/>
      <c r="NBQ35" s="46"/>
      <c r="NBR35" s="46"/>
      <c r="NBS35" s="46"/>
      <c r="NBT35" s="46"/>
      <c r="NBU35" s="46"/>
      <c r="NBV35" s="46"/>
      <c r="NBW35" s="46"/>
      <c r="NBX35" s="46"/>
      <c r="NBY35" s="46"/>
      <c r="NBZ35" s="46"/>
      <c r="NCA35" s="46"/>
      <c r="NCB35" s="46"/>
      <c r="NCC35" s="46"/>
      <c r="NCD35" s="46"/>
      <c r="NCE35" s="46"/>
      <c r="NCF35" s="46"/>
      <c r="NCG35" s="46"/>
      <c r="NCH35" s="70"/>
      <c r="NCI35" s="55"/>
      <c r="NCJ35" s="55"/>
      <c r="NCK35" s="70"/>
      <c r="NCL35" s="46"/>
      <c r="NCM35" s="46"/>
      <c r="NCN35" s="46"/>
      <c r="NCO35" s="46"/>
      <c r="NCP35" s="46"/>
      <c r="NCQ35" s="46"/>
      <c r="NCR35" s="46"/>
      <c r="NCS35" s="46"/>
      <c r="NCT35" s="46"/>
      <c r="NCU35" s="46"/>
      <c r="NCV35" s="46"/>
      <c r="NCW35" s="46"/>
      <c r="NCX35" s="46"/>
      <c r="NCY35" s="46"/>
      <c r="NCZ35" s="46"/>
      <c r="NDA35" s="46"/>
      <c r="NDB35" s="46"/>
      <c r="NDC35" s="46"/>
      <c r="NDD35" s="46"/>
      <c r="NDE35" s="46"/>
      <c r="NDF35" s="70"/>
      <c r="NDG35" s="55"/>
      <c r="NDH35" s="55"/>
      <c r="NDI35" s="70"/>
      <c r="NDJ35" s="46"/>
      <c r="NDK35" s="46"/>
      <c r="NDL35" s="46"/>
      <c r="NDM35" s="46"/>
      <c r="NDN35" s="46"/>
      <c r="NDO35" s="46"/>
      <c r="NDP35" s="46"/>
      <c r="NDQ35" s="46"/>
      <c r="NDR35" s="46"/>
      <c r="NDS35" s="46"/>
      <c r="NDT35" s="46"/>
      <c r="NDU35" s="46"/>
      <c r="NDV35" s="46"/>
      <c r="NDW35" s="46"/>
      <c r="NDX35" s="46"/>
      <c r="NDY35" s="46"/>
      <c r="NDZ35" s="46"/>
      <c r="NEA35" s="46"/>
      <c r="NEB35" s="46"/>
      <c r="NEC35" s="46"/>
      <c r="NED35" s="70"/>
      <c r="NEE35" s="55"/>
      <c r="NEF35" s="55"/>
      <c r="NEG35" s="70"/>
      <c r="NEH35" s="46"/>
      <c r="NEI35" s="46"/>
      <c r="NEJ35" s="46"/>
      <c r="NEK35" s="46"/>
      <c r="NEL35" s="46"/>
      <c r="NEM35" s="46"/>
      <c r="NEN35" s="46"/>
      <c r="NEO35" s="46"/>
      <c r="NEP35" s="46"/>
      <c r="NEQ35" s="46"/>
      <c r="NER35" s="46"/>
      <c r="NES35" s="46"/>
      <c r="NET35" s="46"/>
      <c r="NEU35" s="46"/>
      <c r="NEV35" s="46"/>
      <c r="NEW35" s="46"/>
      <c r="NEX35" s="46"/>
      <c r="NEY35" s="46"/>
      <c r="NEZ35" s="46"/>
      <c r="NFA35" s="46"/>
      <c r="NFB35" s="70"/>
      <c r="NFC35" s="55"/>
      <c r="NFD35" s="55"/>
      <c r="NFE35" s="70"/>
      <c r="NFF35" s="46"/>
      <c r="NFG35" s="46"/>
      <c r="NFH35" s="46"/>
      <c r="NFI35" s="46"/>
      <c r="NFJ35" s="46"/>
      <c r="NFK35" s="46"/>
      <c r="NFL35" s="46"/>
      <c r="NFM35" s="46"/>
      <c r="NFN35" s="46"/>
      <c r="NFO35" s="46"/>
      <c r="NFP35" s="46"/>
      <c r="NFQ35" s="46"/>
      <c r="NFR35" s="46"/>
      <c r="NFS35" s="46"/>
      <c r="NFT35" s="46"/>
      <c r="NFU35" s="46"/>
      <c r="NFV35" s="46"/>
      <c r="NFW35" s="46"/>
      <c r="NFX35" s="46"/>
      <c r="NFY35" s="46"/>
      <c r="NFZ35" s="70"/>
      <c r="NGA35" s="55"/>
      <c r="NGB35" s="55"/>
      <c r="NGC35" s="70"/>
      <c r="NGD35" s="46"/>
      <c r="NGE35" s="46"/>
      <c r="NGF35" s="46"/>
      <c r="NGG35" s="46"/>
      <c r="NGH35" s="46"/>
      <c r="NGI35" s="46"/>
      <c r="NGJ35" s="46"/>
      <c r="NGK35" s="46"/>
      <c r="NGL35" s="46"/>
      <c r="NGM35" s="46"/>
      <c r="NGN35" s="46"/>
      <c r="NGO35" s="46"/>
      <c r="NGP35" s="46"/>
      <c r="NGQ35" s="46"/>
      <c r="NGR35" s="46"/>
      <c r="NGS35" s="46"/>
      <c r="NGT35" s="46"/>
      <c r="NGU35" s="46"/>
      <c r="NGV35" s="46"/>
      <c r="NGW35" s="46"/>
      <c r="NGX35" s="70"/>
      <c r="NGY35" s="55"/>
      <c r="NGZ35" s="55"/>
      <c r="NHA35" s="70"/>
      <c r="NHB35" s="46"/>
      <c r="NHC35" s="46"/>
      <c r="NHD35" s="46"/>
      <c r="NHE35" s="46"/>
      <c r="NHF35" s="46"/>
      <c r="NHG35" s="46"/>
      <c r="NHH35" s="46"/>
      <c r="NHI35" s="46"/>
      <c r="NHJ35" s="46"/>
      <c r="NHK35" s="46"/>
      <c r="NHL35" s="46"/>
      <c r="NHM35" s="46"/>
      <c r="NHN35" s="46"/>
      <c r="NHO35" s="46"/>
      <c r="NHP35" s="46"/>
      <c r="NHQ35" s="46"/>
      <c r="NHR35" s="46"/>
      <c r="NHS35" s="46"/>
      <c r="NHT35" s="46"/>
      <c r="NHU35" s="46"/>
      <c r="NHV35" s="70"/>
      <c r="NHW35" s="55"/>
      <c r="NHX35" s="55"/>
      <c r="NHY35" s="70"/>
      <c r="NHZ35" s="46"/>
      <c r="NIA35" s="46"/>
      <c r="NIB35" s="46"/>
      <c r="NIC35" s="46"/>
      <c r="NID35" s="46"/>
      <c r="NIE35" s="46"/>
      <c r="NIF35" s="46"/>
      <c r="NIG35" s="46"/>
      <c r="NIH35" s="46"/>
      <c r="NII35" s="46"/>
      <c r="NIJ35" s="46"/>
      <c r="NIK35" s="46"/>
      <c r="NIL35" s="46"/>
      <c r="NIM35" s="46"/>
      <c r="NIN35" s="46"/>
      <c r="NIO35" s="46"/>
      <c r="NIP35" s="46"/>
      <c r="NIQ35" s="46"/>
      <c r="NIR35" s="46"/>
      <c r="NIS35" s="46"/>
      <c r="NIT35" s="70"/>
      <c r="NIU35" s="55"/>
      <c r="NIV35" s="55"/>
      <c r="NIW35" s="70"/>
      <c r="NIX35" s="46"/>
      <c r="NIY35" s="46"/>
      <c r="NIZ35" s="46"/>
      <c r="NJA35" s="46"/>
      <c r="NJB35" s="46"/>
      <c r="NJC35" s="46"/>
      <c r="NJD35" s="46"/>
      <c r="NJE35" s="46"/>
      <c r="NJF35" s="46"/>
      <c r="NJG35" s="46"/>
      <c r="NJH35" s="46"/>
      <c r="NJI35" s="46"/>
      <c r="NJJ35" s="46"/>
      <c r="NJK35" s="46"/>
      <c r="NJL35" s="46"/>
      <c r="NJM35" s="46"/>
      <c r="NJN35" s="46"/>
      <c r="NJO35" s="46"/>
      <c r="NJP35" s="46"/>
      <c r="NJQ35" s="46"/>
      <c r="NJR35" s="70"/>
      <c r="NJS35" s="55"/>
      <c r="NJT35" s="55"/>
      <c r="NJU35" s="70"/>
      <c r="NJV35" s="46"/>
      <c r="NJW35" s="46"/>
      <c r="NJX35" s="46"/>
      <c r="NJY35" s="46"/>
      <c r="NJZ35" s="46"/>
      <c r="NKA35" s="46"/>
      <c r="NKB35" s="46"/>
      <c r="NKC35" s="46"/>
      <c r="NKD35" s="46"/>
      <c r="NKE35" s="46"/>
      <c r="NKF35" s="46"/>
      <c r="NKG35" s="46"/>
      <c r="NKH35" s="46"/>
      <c r="NKI35" s="46"/>
      <c r="NKJ35" s="46"/>
      <c r="NKK35" s="46"/>
      <c r="NKL35" s="46"/>
      <c r="NKM35" s="46"/>
      <c r="NKN35" s="46"/>
      <c r="NKO35" s="46"/>
      <c r="NKP35" s="70"/>
      <c r="NKQ35" s="55"/>
      <c r="NKR35" s="55"/>
      <c r="NKS35" s="70"/>
      <c r="NKT35" s="46"/>
      <c r="NKU35" s="46"/>
      <c r="NKV35" s="46"/>
      <c r="NKW35" s="46"/>
      <c r="NKX35" s="46"/>
      <c r="NKY35" s="46"/>
      <c r="NKZ35" s="46"/>
      <c r="NLA35" s="46"/>
      <c r="NLB35" s="46"/>
      <c r="NLC35" s="46"/>
      <c r="NLD35" s="46"/>
      <c r="NLE35" s="46"/>
      <c r="NLF35" s="46"/>
      <c r="NLG35" s="46"/>
      <c r="NLH35" s="46"/>
      <c r="NLI35" s="46"/>
      <c r="NLJ35" s="46"/>
      <c r="NLK35" s="46"/>
      <c r="NLL35" s="46"/>
      <c r="NLM35" s="46"/>
      <c r="NLN35" s="70"/>
      <c r="NLO35" s="55"/>
      <c r="NLP35" s="55"/>
      <c r="NLQ35" s="70"/>
      <c r="NLR35" s="46"/>
      <c r="NLS35" s="46"/>
      <c r="NLT35" s="46"/>
      <c r="NLU35" s="46"/>
      <c r="NLV35" s="46"/>
      <c r="NLW35" s="46"/>
      <c r="NLX35" s="46"/>
      <c r="NLY35" s="46"/>
      <c r="NLZ35" s="46"/>
      <c r="NMA35" s="46"/>
      <c r="NMB35" s="46"/>
      <c r="NMC35" s="46"/>
      <c r="NMD35" s="46"/>
      <c r="NME35" s="46"/>
      <c r="NMF35" s="46"/>
      <c r="NMG35" s="46"/>
      <c r="NMH35" s="46"/>
      <c r="NMI35" s="46"/>
      <c r="NMJ35" s="46"/>
      <c r="NMK35" s="46"/>
      <c r="NML35" s="70"/>
      <c r="NMM35" s="55"/>
      <c r="NMN35" s="55"/>
      <c r="NMO35" s="70"/>
      <c r="NMP35" s="46"/>
      <c r="NMQ35" s="46"/>
      <c r="NMR35" s="46"/>
      <c r="NMS35" s="46"/>
      <c r="NMT35" s="46"/>
      <c r="NMU35" s="46"/>
      <c r="NMV35" s="46"/>
      <c r="NMW35" s="46"/>
      <c r="NMX35" s="46"/>
      <c r="NMY35" s="46"/>
      <c r="NMZ35" s="46"/>
      <c r="NNA35" s="46"/>
      <c r="NNB35" s="46"/>
      <c r="NNC35" s="46"/>
      <c r="NND35" s="46"/>
      <c r="NNE35" s="46"/>
      <c r="NNF35" s="46"/>
      <c r="NNG35" s="46"/>
      <c r="NNH35" s="46"/>
      <c r="NNI35" s="46"/>
      <c r="NNJ35" s="70"/>
      <c r="NNK35" s="55"/>
      <c r="NNL35" s="55"/>
      <c r="NNM35" s="70"/>
      <c r="NNN35" s="46"/>
      <c r="NNO35" s="46"/>
      <c r="NNP35" s="46"/>
      <c r="NNQ35" s="46"/>
      <c r="NNR35" s="46"/>
      <c r="NNS35" s="46"/>
      <c r="NNT35" s="46"/>
      <c r="NNU35" s="46"/>
      <c r="NNV35" s="46"/>
      <c r="NNW35" s="46"/>
      <c r="NNX35" s="46"/>
      <c r="NNY35" s="46"/>
      <c r="NNZ35" s="46"/>
      <c r="NOA35" s="46"/>
      <c r="NOB35" s="46"/>
      <c r="NOC35" s="46"/>
      <c r="NOD35" s="46"/>
      <c r="NOE35" s="46"/>
      <c r="NOF35" s="46"/>
      <c r="NOG35" s="46"/>
      <c r="NOH35" s="70"/>
      <c r="NOI35" s="55"/>
      <c r="NOJ35" s="55"/>
      <c r="NOK35" s="70"/>
      <c r="NOL35" s="46"/>
      <c r="NOM35" s="46"/>
      <c r="NON35" s="46"/>
      <c r="NOO35" s="46"/>
      <c r="NOP35" s="46"/>
      <c r="NOQ35" s="46"/>
      <c r="NOR35" s="46"/>
      <c r="NOS35" s="46"/>
      <c r="NOT35" s="46"/>
      <c r="NOU35" s="46"/>
      <c r="NOV35" s="46"/>
      <c r="NOW35" s="46"/>
      <c r="NOX35" s="46"/>
      <c r="NOY35" s="46"/>
      <c r="NOZ35" s="46"/>
      <c r="NPA35" s="46"/>
      <c r="NPB35" s="46"/>
      <c r="NPC35" s="46"/>
      <c r="NPD35" s="46"/>
      <c r="NPE35" s="46"/>
      <c r="NPF35" s="70"/>
      <c r="NPG35" s="55"/>
      <c r="NPH35" s="55"/>
      <c r="NPI35" s="70"/>
      <c r="NPJ35" s="46"/>
      <c r="NPK35" s="46"/>
      <c r="NPL35" s="46"/>
      <c r="NPM35" s="46"/>
      <c r="NPN35" s="46"/>
      <c r="NPO35" s="46"/>
      <c r="NPP35" s="46"/>
      <c r="NPQ35" s="46"/>
      <c r="NPR35" s="46"/>
      <c r="NPS35" s="46"/>
      <c r="NPT35" s="46"/>
      <c r="NPU35" s="46"/>
      <c r="NPV35" s="46"/>
      <c r="NPW35" s="46"/>
      <c r="NPX35" s="46"/>
      <c r="NPY35" s="46"/>
      <c r="NPZ35" s="46"/>
      <c r="NQA35" s="46"/>
      <c r="NQB35" s="46"/>
      <c r="NQC35" s="46"/>
      <c r="NQD35" s="70"/>
      <c r="NQE35" s="55"/>
      <c r="NQF35" s="55"/>
      <c r="NQG35" s="70"/>
      <c r="NQH35" s="46"/>
      <c r="NQI35" s="46"/>
      <c r="NQJ35" s="46"/>
      <c r="NQK35" s="46"/>
      <c r="NQL35" s="46"/>
      <c r="NQM35" s="46"/>
      <c r="NQN35" s="46"/>
      <c r="NQO35" s="46"/>
      <c r="NQP35" s="46"/>
      <c r="NQQ35" s="46"/>
      <c r="NQR35" s="46"/>
      <c r="NQS35" s="46"/>
      <c r="NQT35" s="46"/>
      <c r="NQU35" s="46"/>
      <c r="NQV35" s="46"/>
      <c r="NQW35" s="46"/>
      <c r="NQX35" s="46"/>
      <c r="NQY35" s="46"/>
      <c r="NQZ35" s="46"/>
      <c r="NRA35" s="46"/>
      <c r="NRB35" s="70"/>
      <c r="NRC35" s="55"/>
      <c r="NRD35" s="55"/>
      <c r="NRE35" s="70"/>
      <c r="NRF35" s="46"/>
      <c r="NRG35" s="46"/>
      <c r="NRH35" s="46"/>
      <c r="NRI35" s="46"/>
      <c r="NRJ35" s="46"/>
      <c r="NRK35" s="46"/>
      <c r="NRL35" s="46"/>
      <c r="NRM35" s="46"/>
      <c r="NRN35" s="46"/>
      <c r="NRO35" s="46"/>
      <c r="NRP35" s="46"/>
      <c r="NRQ35" s="46"/>
      <c r="NRR35" s="46"/>
      <c r="NRS35" s="46"/>
      <c r="NRT35" s="46"/>
      <c r="NRU35" s="46"/>
      <c r="NRV35" s="46"/>
      <c r="NRW35" s="46"/>
      <c r="NRX35" s="46"/>
      <c r="NRY35" s="46"/>
      <c r="NRZ35" s="70"/>
      <c r="NSA35" s="55"/>
      <c r="NSB35" s="55"/>
      <c r="NSC35" s="70"/>
      <c r="NSD35" s="46"/>
      <c r="NSE35" s="46"/>
      <c r="NSF35" s="46"/>
      <c r="NSG35" s="46"/>
      <c r="NSH35" s="46"/>
      <c r="NSI35" s="46"/>
      <c r="NSJ35" s="46"/>
      <c r="NSK35" s="46"/>
      <c r="NSL35" s="46"/>
      <c r="NSM35" s="46"/>
      <c r="NSN35" s="46"/>
      <c r="NSO35" s="46"/>
      <c r="NSP35" s="46"/>
      <c r="NSQ35" s="46"/>
      <c r="NSR35" s="46"/>
      <c r="NSS35" s="46"/>
      <c r="NST35" s="46"/>
      <c r="NSU35" s="46"/>
      <c r="NSV35" s="46"/>
      <c r="NSW35" s="46"/>
      <c r="NSX35" s="70"/>
      <c r="NSY35" s="55"/>
      <c r="NSZ35" s="55"/>
      <c r="NTA35" s="70"/>
      <c r="NTB35" s="46"/>
      <c r="NTC35" s="46"/>
      <c r="NTD35" s="46"/>
      <c r="NTE35" s="46"/>
      <c r="NTF35" s="46"/>
      <c r="NTG35" s="46"/>
      <c r="NTH35" s="46"/>
      <c r="NTI35" s="46"/>
      <c r="NTJ35" s="46"/>
      <c r="NTK35" s="46"/>
      <c r="NTL35" s="46"/>
      <c r="NTM35" s="46"/>
      <c r="NTN35" s="46"/>
      <c r="NTO35" s="46"/>
      <c r="NTP35" s="46"/>
      <c r="NTQ35" s="46"/>
      <c r="NTR35" s="46"/>
      <c r="NTS35" s="46"/>
      <c r="NTT35" s="46"/>
      <c r="NTU35" s="46"/>
      <c r="NTV35" s="70"/>
      <c r="NTW35" s="55"/>
      <c r="NTX35" s="55"/>
      <c r="NTY35" s="70"/>
      <c r="NTZ35" s="46"/>
      <c r="NUA35" s="46"/>
      <c r="NUB35" s="46"/>
      <c r="NUC35" s="46"/>
      <c r="NUD35" s="46"/>
      <c r="NUE35" s="46"/>
      <c r="NUF35" s="46"/>
      <c r="NUG35" s="46"/>
      <c r="NUH35" s="46"/>
      <c r="NUI35" s="46"/>
      <c r="NUJ35" s="46"/>
      <c r="NUK35" s="46"/>
      <c r="NUL35" s="46"/>
      <c r="NUM35" s="46"/>
      <c r="NUN35" s="46"/>
      <c r="NUO35" s="46"/>
      <c r="NUP35" s="46"/>
      <c r="NUQ35" s="46"/>
      <c r="NUR35" s="46"/>
      <c r="NUS35" s="46"/>
      <c r="NUT35" s="70"/>
      <c r="NUU35" s="55"/>
      <c r="NUV35" s="55"/>
      <c r="NUW35" s="70"/>
      <c r="NUX35" s="46"/>
      <c r="NUY35" s="46"/>
      <c r="NUZ35" s="46"/>
      <c r="NVA35" s="46"/>
      <c r="NVB35" s="46"/>
      <c r="NVC35" s="46"/>
      <c r="NVD35" s="46"/>
      <c r="NVE35" s="46"/>
      <c r="NVF35" s="46"/>
      <c r="NVG35" s="46"/>
      <c r="NVH35" s="46"/>
      <c r="NVI35" s="46"/>
      <c r="NVJ35" s="46"/>
      <c r="NVK35" s="46"/>
      <c r="NVL35" s="46"/>
      <c r="NVM35" s="46"/>
      <c r="NVN35" s="46"/>
      <c r="NVO35" s="46"/>
      <c r="NVP35" s="46"/>
      <c r="NVQ35" s="46"/>
      <c r="NVR35" s="70"/>
      <c r="NVS35" s="55"/>
      <c r="NVT35" s="55"/>
      <c r="NVU35" s="70"/>
      <c r="NVV35" s="46"/>
      <c r="NVW35" s="46"/>
      <c r="NVX35" s="46"/>
      <c r="NVY35" s="46"/>
      <c r="NVZ35" s="46"/>
      <c r="NWA35" s="46"/>
      <c r="NWB35" s="46"/>
      <c r="NWC35" s="46"/>
      <c r="NWD35" s="46"/>
      <c r="NWE35" s="46"/>
      <c r="NWF35" s="46"/>
      <c r="NWG35" s="46"/>
      <c r="NWH35" s="46"/>
      <c r="NWI35" s="46"/>
      <c r="NWJ35" s="46"/>
      <c r="NWK35" s="46"/>
      <c r="NWL35" s="46"/>
      <c r="NWM35" s="46"/>
      <c r="NWN35" s="46"/>
      <c r="NWO35" s="46"/>
      <c r="NWP35" s="70"/>
      <c r="NWQ35" s="55"/>
      <c r="NWR35" s="55"/>
      <c r="NWS35" s="70"/>
      <c r="NWT35" s="46"/>
      <c r="NWU35" s="46"/>
      <c r="NWV35" s="46"/>
      <c r="NWW35" s="46"/>
      <c r="NWX35" s="46"/>
      <c r="NWY35" s="46"/>
      <c r="NWZ35" s="46"/>
      <c r="NXA35" s="46"/>
      <c r="NXB35" s="46"/>
      <c r="NXC35" s="46"/>
      <c r="NXD35" s="46"/>
      <c r="NXE35" s="46"/>
      <c r="NXF35" s="46"/>
      <c r="NXG35" s="46"/>
      <c r="NXH35" s="46"/>
      <c r="NXI35" s="46"/>
      <c r="NXJ35" s="46"/>
      <c r="NXK35" s="46"/>
      <c r="NXL35" s="46"/>
      <c r="NXM35" s="46"/>
      <c r="NXN35" s="70"/>
      <c r="NXO35" s="55"/>
      <c r="NXP35" s="55"/>
      <c r="NXQ35" s="70"/>
      <c r="NXR35" s="46"/>
      <c r="NXS35" s="46"/>
      <c r="NXT35" s="46"/>
      <c r="NXU35" s="46"/>
      <c r="NXV35" s="46"/>
      <c r="NXW35" s="46"/>
      <c r="NXX35" s="46"/>
      <c r="NXY35" s="46"/>
      <c r="NXZ35" s="46"/>
      <c r="NYA35" s="46"/>
      <c r="NYB35" s="46"/>
      <c r="NYC35" s="46"/>
      <c r="NYD35" s="46"/>
      <c r="NYE35" s="46"/>
      <c r="NYF35" s="46"/>
      <c r="NYG35" s="46"/>
      <c r="NYH35" s="46"/>
      <c r="NYI35" s="46"/>
      <c r="NYJ35" s="46"/>
      <c r="NYK35" s="46"/>
      <c r="NYL35" s="70"/>
      <c r="NYM35" s="55"/>
      <c r="NYN35" s="55"/>
      <c r="NYO35" s="70"/>
      <c r="NYP35" s="46"/>
      <c r="NYQ35" s="46"/>
      <c r="NYR35" s="46"/>
      <c r="NYS35" s="46"/>
      <c r="NYT35" s="46"/>
      <c r="NYU35" s="46"/>
      <c r="NYV35" s="46"/>
      <c r="NYW35" s="46"/>
      <c r="NYX35" s="46"/>
      <c r="NYY35" s="46"/>
      <c r="NYZ35" s="46"/>
      <c r="NZA35" s="46"/>
      <c r="NZB35" s="46"/>
      <c r="NZC35" s="46"/>
      <c r="NZD35" s="46"/>
      <c r="NZE35" s="46"/>
      <c r="NZF35" s="46"/>
      <c r="NZG35" s="46"/>
      <c r="NZH35" s="46"/>
      <c r="NZI35" s="46"/>
      <c r="NZJ35" s="70"/>
      <c r="NZK35" s="55"/>
      <c r="NZL35" s="55"/>
      <c r="NZM35" s="70"/>
      <c r="NZN35" s="46"/>
      <c r="NZO35" s="46"/>
      <c r="NZP35" s="46"/>
      <c r="NZQ35" s="46"/>
      <c r="NZR35" s="46"/>
      <c r="NZS35" s="46"/>
      <c r="NZT35" s="46"/>
      <c r="NZU35" s="46"/>
      <c r="NZV35" s="46"/>
      <c r="NZW35" s="46"/>
      <c r="NZX35" s="46"/>
      <c r="NZY35" s="46"/>
      <c r="NZZ35" s="46"/>
      <c r="OAA35" s="46"/>
      <c r="OAB35" s="46"/>
      <c r="OAC35" s="46"/>
      <c r="OAD35" s="46"/>
      <c r="OAE35" s="46"/>
      <c r="OAF35" s="46"/>
      <c r="OAG35" s="46"/>
      <c r="OAH35" s="70"/>
      <c r="OAI35" s="55"/>
      <c r="OAJ35" s="55"/>
      <c r="OAK35" s="70"/>
      <c r="OAL35" s="46"/>
      <c r="OAM35" s="46"/>
      <c r="OAN35" s="46"/>
      <c r="OAO35" s="46"/>
      <c r="OAP35" s="46"/>
      <c r="OAQ35" s="46"/>
      <c r="OAR35" s="46"/>
      <c r="OAS35" s="46"/>
      <c r="OAT35" s="46"/>
      <c r="OAU35" s="46"/>
      <c r="OAV35" s="46"/>
      <c r="OAW35" s="46"/>
      <c r="OAX35" s="46"/>
      <c r="OAY35" s="46"/>
      <c r="OAZ35" s="46"/>
      <c r="OBA35" s="46"/>
      <c r="OBB35" s="46"/>
      <c r="OBC35" s="46"/>
      <c r="OBD35" s="46"/>
      <c r="OBE35" s="46"/>
      <c r="OBF35" s="70"/>
      <c r="OBG35" s="55"/>
      <c r="OBH35" s="55"/>
      <c r="OBI35" s="70"/>
      <c r="OBJ35" s="46"/>
      <c r="OBK35" s="46"/>
      <c r="OBL35" s="46"/>
      <c r="OBM35" s="46"/>
      <c r="OBN35" s="46"/>
      <c r="OBO35" s="46"/>
      <c r="OBP35" s="46"/>
      <c r="OBQ35" s="46"/>
      <c r="OBR35" s="46"/>
      <c r="OBS35" s="46"/>
      <c r="OBT35" s="46"/>
      <c r="OBU35" s="46"/>
      <c r="OBV35" s="46"/>
      <c r="OBW35" s="46"/>
      <c r="OBX35" s="46"/>
      <c r="OBY35" s="46"/>
      <c r="OBZ35" s="46"/>
      <c r="OCA35" s="46"/>
      <c r="OCB35" s="46"/>
      <c r="OCC35" s="46"/>
      <c r="OCD35" s="70"/>
      <c r="OCE35" s="55"/>
      <c r="OCF35" s="55"/>
      <c r="OCG35" s="70"/>
      <c r="OCH35" s="46"/>
      <c r="OCI35" s="46"/>
      <c r="OCJ35" s="46"/>
      <c r="OCK35" s="46"/>
      <c r="OCL35" s="46"/>
      <c r="OCM35" s="46"/>
      <c r="OCN35" s="46"/>
      <c r="OCO35" s="46"/>
      <c r="OCP35" s="46"/>
      <c r="OCQ35" s="46"/>
      <c r="OCR35" s="46"/>
      <c r="OCS35" s="46"/>
      <c r="OCT35" s="46"/>
      <c r="OCU35" s="46"/>
      <c r="OCV35" s="46"/>
      <c r="OCW35" s="46"/>
      <c r="OCX35" s="46"/>
      <c r="OCY35" s="46"/>
      <c r="OCZ35" s="46"/>
      <c r="ODA35" s="46"/>
      <c r="ODB35" s="70"/>
      <c r="ODC35" s="55"/>
      <c r="ODD35" s="55"/>
      <c r="ODE35" s="70"/>
      <c r="ODF35" s="46"/>
      <c r="ODG35" s="46"/>
      <c r="ODH35" s="46"/>
      <c r="ODI35" s="46"/>
      <c r="ODJ35" s="46"/>
      <c r="ODK35" s="46"/>
      <c r="ODL35" s="46"/>
      <c r="ODM35" s="46"/>
      <c r="ODN35" s="46"/>
      <c r="ODO35" s="46"/>
      <c r="ODP35" s="46"/>
      <c r="ODQ35" s="46"/>
      <c r="ODR35" s="46"/>
      <c r="ODS35" s="46"/>
      <c r="ODT35" s="46"/>
      <c r="ODU35" s="46"/>
      <c r="ODV35" s="46"/>
      <c r="ODW35" s="46"/>
      <c r="ODX35" s="46"/>
      <c r="ODY35" s="46"/>
      <c r="ODZ35" s="70"/>
      <c r="OEA35" s="55"/>
      <c r="OEB35" s="55"/>
      <c r="OEC35" s="70"/>
      <c r="OED35" s="46"/>
      <c r="OEE35" s="46"/>
      <c r="OEF35" s="46"/>
      <c r="OEG35" s="46"/>
      <c r="OEH35" s="46"/>
      <c r="OEI35" s="46"/>
      <c r="OEJ35" s="46"/>
      <c r="OEK35" s="46"/>
      <c r="OEL35" s="46"/>
      <c r="OEM35" s="46"/>
      <c r="OEN35" s="46"/>
      <c r="OEO35" s="46"/>
      <c r="OEP35" s="46"/>
      <c r="OEQ35" s="46"/>
      <c r="OER35" s="46"/>
      <c r="OES35" s="46"/>
      <c r="OET35" s="46"/>
      <c r="OEU35" s="46"/>
      <c r="OEV35" s="46"/>
      <c r="OEW35" s="46"/>
      <c r="OEX35" s="70"/>
      <c r="OEY35" s="55"/>
      <c r="OEZ35" s="55"/>
      <c r="OFA35" s="70"/>
      <c r="OFB35" s="46"/>
      <c r="OFC35" s="46"/>
      <c r="OFD35" s="46"/>
      <c r="OFE35" s="46"/>
      <c r="OFF35" s="46"/>
      <c r="OFG35" s="46"/>
      <c r="OFH35" s="46"/>
      <c r="OFI35" s="46"/>
      <c r="OFJ35" s="46"/>
      <c r="OFK35" s="46"/>
      <c r="OFL35" s="46"/>
      <c r="OFM35" s="46"/>
      <c r="OFN35" s="46"/>
      <c r="OFO35" s="46"/>
      <c r="OFP35" s="46"/>
      <c r="OFQ35" s="46"/>
      <c r="OFR35" s="46"/>
      <c r="OFS35" s="46"/>
      <c r="OFT35" s="46"/>
      <c r="OFU35" s="46"/>
      <c r="OFV35" s="70"/>
      <c r="OFW35" s="55"/>
      <c r="OFX35" s="55"/>
      <c r="OFY35" s="70"/>
      <c r="OFZ35" s="46"/>
      <c r="OGA35" s="46"/>
      <c r="OGB35" s="46"/>
      <c r="OGC35" s="46"/>
      <c r="OGD35" s="46"/>
      <c r="OGE35" s="46"/>
      <c r="OGF35" s="46"/>
      <c r="OGG35" s="46"/>
      <c r="OGH35" s="46"/>
      <c r="OGI35" s="46"/>
      <c r="OGJ35" s="46"/>
      <c r="OGK35" s="46"/>
      <c r="OGL35" s="46"/>
      <c r="OGM35" s="46"/>
      <c r="OGN35" s="46"/>
      <c r="OGO35" s="46"/>
      <c r="OGP35" s="46"/>
      <c r="OGQ35" s="46"/>
      <c r="OGR35" s="46"/>
      <c r="OGS35" s="46"/>
      <c r="OGT35" s="70"/>
      <c r="OGU35" s="55"/>
      <c r="OGV35" s="55"/>
      <c r="OGW35" s="70"/>
      <c r="OGX35" s="46"/>
      <c r="OGY35" s="46"/>
      <c r="OGZ35" s="46"/>
      <c r="OHA35" s="46"/>
      <c r="OHB35" s="46"/>
      <c r="OHC35" s="46"/>
      <c r="OHD35" s="46"/>
      <c r="OHE35" s="46"/>
      <c r="OHF35" s="46"/>
      <c r="OHG35" s="46"/>
      <c r="OHH35" s="46"/>
      <c r="OHI35" s="46"/>
      <c r="OHJ35" s="46"/>
      <c r="OHK35" s="46"/>
      <c r="OHL35" s="46"/>
      <c r="OHM35" s="46"/>
      <c r="OHN35" s="46"/>
      <c r="OHO35" s="46"/>
      <c r="OHP35" s="46"/>
      <c r="OHQ35" s="46"/>
      <c r="OHR35" s="70"/>
      <c r="OHS35" s="55"/>
      <c r="OHT35" s="55"/>
      <c r="OHU35" s="70"/>
      <c r="OHV35" s="46"/>
      <c r="OHW35" s="46"/>
      <c r="OHX35" s="46"/>
      <c r="OHY35" s="46"/>
      <c r="OHZ35" s="46"/>
      <c r="OIA35" s="46"/>
      <c r="OIB35" s="46"/>
      <c r="OIC35" s="46"/>
      <c r="OID35" s="46"/>
      <c r="OIE35" s="46"/>
      <c r="OIF35" s="46"/>
      <c r="OIG35" s="46"/>
      <c r="OIH35" s="46"/>
      <c r="OII35" s="46"/>
      <c r="OIJ35" s="46"/>
      <c r="OIK35" s="46"/>
      <c r="OIL35" s="46"/>
      <c r="OIM35" s="46"/>
      <c r="OIN35" s="46"/>
      <c r="OIO35" s="46"/>
      <c r="OIP35" s="70"/>
      <c r="OIQ35" s="55"/>
      <c r="OIR35" s="55"/>
      <c r="OIS35" s="70"/>
      <c r="OIT35" s="46"/>
      <c r="OIU35" s="46"/>
      <c r="OIV35" s="46"/>
      <c r="OIW35" s="46"/>
      <c r="OIX35" s="46"/>
      <c r="OIY35" s="46"/>
      <c r="OIZ35" s="46"/>
      <c r="OJA35" s="46"/>
      <c r="OJB35" s="46"/>
      <c r="OJC35" s="46"/>
      <c r="OJD35" s="46"/>
      <c r="OJE35" s="46"/>
      <c r="OJF35" s="46"/>
      <c r="OJG35" s="46"/>
      <c r="OJH35" s="46"/>
      <c r="OJI35" s="46"/>
      <c r="OJJ35" s="46"/>
      <c r="OJK35" s="46"/>
      <c r="OJL35" s="46"/>
      <c r="OJM35" s="46"/>
      <c r="OJN35" s="70"/>
      <c r="OJO35" s="55"/>
      <c r="OJP35" s="55"/>
      <c r="OJQ35" s="70"/>
      <c r="OJR35" s="46"/>
      <c r="OJS35" s="46"/>
      <c r="OJT35" s="46"/>
      <c r="OJU35" s="46"/>
      <c r="OJV35" s="46"/>
      <c r="OJW35" s="46"/>
      <c r="OJX35" s="46"/>
      <c r="OJY35" s="46"/>
      <c r="OJZ35" s="46"/>
      <c r="OKA35" s="46"/>
      <c r="OKB35" s="46"/>
      <c r="OKC35" s="46"/>
      <c r="OKD35" s="46"/>
      <c r="OKE35" s="46"/>
      <c r="OKF35" s="46"/>
      <c r="OKG35" s="46"/>
      <c r="OKH35" s="46"/>
      <c r="OKI35" s="46"/>
      <c r="OKJ35" s="46"/>
      <c r="OKK35" s="46"/>
      <c r="OKL35" s="70"/>
      <c r="OKM35" s="55"/>
      <c r="OKN35" s="55"/>
      <c r="OKO35" s="70"/>
      <c r="OKP35" s="46"/>
      <c r="OKQ35" s="46"/>
      <c r="OKR35" s="46"/>
      <c r="OKS35" s="46"/>
      <c r="OKT35" s="46"/>
      <c r="OKU35" s="46"/>
      <c r="OKV35" s="46"/>
      <c r="OKW35" s="46"/>
      <c r="OKX35" s="46"/>
      <c r="OKY35" s="46"/>
      <c r="OKZ35" s="46"/>
      <c r="OLA35" s="46"/>
      <c r="OLB35" s="46"/>
      <c r="OLC35" s="46"/>
      <c r="OLD35" s="46"/>
      <c r="OLE35" s="46"/>
      <c r="OLF35" s="46"/>
      <c r="OLG35" s="46"/>
      <c r="OLH35" s="46"/>
      <c r="OLI35" s="46"/>
      <c r="OLJ35" s="70"/>
      <c r="OLK35" s="55"/>
      <c r="OLL35" s="55"/>
      <c r="OLM35" s="70"/>
      <c r="OLN35" s="46"/>
      <c r="OLO35" s="46"/>
      <c r="OLP35" s="46"/>
      <c r="OLQ35" s="46"/>
      <c r="OLR35" s="46"/>
      <c r="OLS35" s="46"/>
      <c r="OLT35" s="46"/>
      <c r="OLU35" s="46"/>
      <c r="OLV35" s="46"/>
      <c r="OLW35" s="46"/>
      <c r="OLX35" s="46"/>
      <c r="OLY35" s="46"/>
      <c r="OLZ35" s="46"/>
      <c r="OMA35" s="46"/>
      <c r="OMB35" s="46"/>
      <c r="OMC35" s="46"/>
      <c r="OMD35" s="46"/>
      <c r="OME35" s="46"/>
      <c r="OMF35" s="46"/>
      <c r="OMG35" s="46"/>
      <c r="OMH35" s="70"/>
      <c r="OMI35" s="55"/>
      <c r="OMJ35" s="55"/>
      <c r="OMK35" s="70"/>
      <c r="OML35" s="46"/>
      <c r="OMM35" s="46"/>
      <c r="OMN35" s="46"/>
      <c r="OMO35" s="46"/>
      <c r="OMP35" s="46"/>
      <c r="OMQ35" s="46"/>
      <c r="OMR35" s="46"/>
      <c r="OMS35" s="46"/>
      <c r="OMT35" s="46"/>
      <c r="OMU35" s="46"/>
      <c r="OMV35" s="46"/>
      <c r="OMW35" s="46"/>
      <c r="OMX35" s="46"/>
      <c r="OMY35" s="46"/>
      <c r="OMZ35" s="46"/>
      <c r="ONA35" s="46"/>
      <c r="ONB35" s="46"/>
      <c r="ONC35" s="46"/>
      <c r="OND35" s="46"/>
      <c r="ONE35" s="46"/>
      <c r="ONF35" s="70"/>
      <c r="ONG35" s="55"/>
      <c r="ONH35" s="55"/>
      <c r="ONI35" s="70"/>
      <c r="ONJ35" s="46"/>
      <c r="ONK35" s="46"/>
      <c r="ONL35" s="46"/>
      <c r="ONM35" s="46"/>
      <c r="ONN35" s="46"/>
      <c r="ONO35" s="46"/>
      <c r="ONP35" s="46"/>
      <c r="ONQ35" s="46"/>
      <c r="ONR35" s="46"/>
      <c r="ONS35" s="46"/>
      <c r="ONT35" s="46"/>
      <c r="ONU35" s="46"/>
      <c r="ONV35" s="46"/>
      <c r="ONW35" s="46"/>
      <c r="ONX35" s="46"/>
      <c r="ONY35" s="46"/>
      <c r="ONZ35" s="46"/>
      <c r="OOA35" s="46"/>
      <c r="OOB35" s="46"/>
      <c r="OOC35" s="46"/>
      <c r="OOD35" s="70"/>
      <c r="OOE35" s="55"/>
      <c r="OOF35" s="55"/>
      <c r="OOG35" s="70"/>
      <c r="OOH35" s="46"/>
      <c r="OOI35" s="46"/>
      <c r="OOJ35" s="46"/>
      <c r="OOK35" s="46"/>
      <c r="OOL35" s="46"/>
      <c r="OOM35" s="46"/>
      <c r="OON35" s="46"/>
      <c r="OOO35" s="46"/>
      <c r="OOP35" s="46"/>
      <c r="OOQ35" s="46"/>
      <c r="OOR35" s="46"/>
      <c r="OOS35" s="46"/>
      <c r="OOT35" s="46"/>
      <c r="OOU35" s="46"/>
      <c r="OOV35" s="46"/>
      <c r="OOW35" s="46"/>
      <c r="OOX35" s="46"/>
      <c r="OOY35" s="46"/>
      <c r="OOZ35" s="46"/>
      <c r="OPA35" s="46"/>
      <c r="OPB35" s="70"/>
      <c r="OPC35" s="55"/>
      <c r="OPD35" s="55"/>
      <c r="OPE35" s="70"/>
      <c r="OPF35" s="46"/>
      <c r="OPG35" s="46"/>
      <c r="OPH35" s="46"/>
      <c r="OPI35" s="46"/>
      <c r="OPJ35" s="46"/>
      <c r="OPK35" s="46"/>
      <c r="OPL35" s="46"/>
      <c r="OPM35" s="46"/>
      <c r="OPN35" s="46"/>
      <c r="OPO35" s="46"/>
      <c r="OPP35" s="46"/>
      <c r="OPQ35" s="46"/>
      <c r="OPR35" s="46"/>
      <c r="OPS35" s="46"/>
      <c r="OPT35" s="46"/>
      <c r="OPU35" s="46"/>
      <c r="OPV35" s="46"/>
      <c r="OPW35" s="46"/>
      <c r="OPX35" s="46"/>
      <c r="OPY35" s="46"/>
      <c r="OPZ35" s="70"/>
      <c r="OQA35" s="55"/>
      <c r="OQB35" s="55"/>
      <c r="OQC35" s="70"/>
      <c r="OQD35" s="46"/>
      <c r="OQE35" s="46"/>
      <c r="OQF35" s="46"/>
      <c r="OQG35" s="46"/>
      <c r="OQH35" s="46"/>
      <c r="OQI35" s="46"/>
      <c r="OQJ35" s="46"/>
      <c r="OQK35" s="46"/>
      <c r="OQL35" s="46"/>
      <c r="OQM35" s="46"/>
      <c r="OQN35" s="46"/>
      <c r="OQO35" s="46"/>
      <c r="OQP35" s="46"/>
      <c r="OQQ35" s="46"/>
      <c r="OQR35" s="46"/>
      <c r="OQS35" s="46"/>
      <c r="OQT35" s="46"/>
      <c r="OQU35" s="46"/>
      <c r="OQV35" s="46"/>
      <c r="OQW35" s="46"/>
      <c r="OQX35" s="70"/>
      <c r="OQY35" s="55"/>
      <c r="OQZ35" s="55"/>
      <c r="ORA35" s="70"/>
      <c r="ORB35" s="46"/>
      <c r="ORC35" s="46"/>
      <c r="ORD35" s="46"/>
      <c r="ORE35" s="46"/>
      <c r="ORF35" s="46"/>
      <c r="ORG35" s="46"/>
      <c r="ORH35" s="46"/>
      <c r="ORI35" s="46"/>
      <c r="ORJ35" s="46"/>
      <c r="ORK35" s="46"/>
      <c r="ORL35" s="46"/>
      <c r="ORM35" s="46"/>
      <c r="ORN35" s="46"/>
      <c r="ORO35" s="46"/>
      <c r="ORP35" s="46"/>
      <c r="ORQ35" s="46"/>
      <c r="ORR35" s="46"/>
      <c r="ORS35" s="46"/>
      <c r="ORT35" s="46"/>
      <c r="ORU35" s="46"/>
      <c r="ORV35" s="70"/>
      <c r="ORW35" s="55"/>
      <c r="ORX35" s="55"/>
      <c r="ORY35" s="70"/>
      <c r="ORZ35" s="46"/>
      <c r="OSA35" s="46"/>
      <c r="OSB35" s="46"/>
      <c r="OSC35" s="46"/>
      <c r="OSD35" s="46"/>
      <c r="OSE35" s="46"/>
      <c r="OSF35" s="46"/>
      <c r="OSG35" s="46"/>
      <c r="OSH35" s="46"/>
      <c r="OSI35" s="46"/>
      <c r="OSJ35" s="46"/>
      <c r="OSK35" s="46"/>
      <c r="OSL35" s="46"/>
      <c r="OSM35" s="46"/>
      <c r="OSN35" s="46"/>
      <c r="OSO35" s="46"/>
      <c r="OSP35" s="46"/>
      <c r="OSQ35" s="46"/>
      <c r="OSR35" s="46"/>
      <c r="OSS35" s="46"/>
      <c r="OST35" s="70"/>
      <c r="OSU35" s="55"/>
      <c r="OSV35" s="55"/>
      <c r="OSW35" s="70"/>
      <c r="OSX35" s="46"/>
      <c r="OSY35" s="46"/>
      <c r="OSZ35" s="46"/>
      <c r="OTA35" s="46"/>
      <c r="OTB35" s="46"/>
      <c r="OTC35" s="46"/>
      <c r="OTD35" s="46"/>
      <c r="OTE35" s="46"/>
      <c r="OTF35" s="46"/>
      <c r="OTG35" s="46"/>
      <c r="OTH35" s="46"/>
      <c r="OTI35" s="46"/>
      <c r="OTJ35" s="46"/>
      <c r="OTK35" s="46"/>
      <c r="OTL35" s="46"/>
      <c r="OTM35" s="46"/>
      <c r="OTN35" s="46"/>
      <c r="OTO35" s="46"/>
      <c r="OTP35" s="46"/>
      <c r="OTQ35" s="46"/>
      <c r="OTR35" s="70"/>
      <c r="OTS35" s="55"/>
      <c r="OTT35" s="55"/>
      <c r="OTU35" s="70"/>
      <c r="OTV35" s="46"/>
      <c r="OTW35" s="46"/>
      <c r="OTX35" s="46"/>
      <c r="OTY35" s="46"/>
      <c r="OTZ35" s="46"/>
      <c r="OUA35" s="46"/>
      <c r="OUB35" s="46"/>
      <c r="OUC35" s="46"/>
      <c r="OUD35" s="46"/>
      <c r="OUE35" s="46"/>
      <c r="OUF35" s="46"/>
      <c r="OUG35" s="46"/>
      <c r="OUH35" s="46"/>
      <c r="OUI35" s="46"/>
      <c r="OUJ35" s="46"/>
      <c r="OUK35" s="46"/>
      <c r="OUL35" s="46"/>
      <c r="OUM35" s="46"/>
      <c r="OUN35" s="46"/>
      <c r="OUO35" s="46"/>
      <c r="OUP35" s="70"/>
      <c r="OUQ35" s="55"/>
      <c r="OUR35" s="55"/>
      <c r="OUS35" s="70"/>
      <c r="OUT35" s="46"/>
      <c r="OUU35" s="46"/>
      <c r="OUV35" s="46"/>
      <c r="OUW35" s="46"/>
      <c r="OUX35" s="46"/>
      <c r="OUY35" s="46"/>
      <c r="OUZ35" s="46"/>
      <c r="OVA35" s="46"/>
      <c r="OVB35" s="46"/>
      <c r="OVC35" s="46"/>
      <c r="OVD35" s="46"/>
      <c r="OVE35" s="46"/>
      <c r="OVF35" s="46"/>
      <c r="OVG35" s="46"/>
      <c r="OVH35" s="46"/>
      <c r="OVI35" s="46"/>
      <c r="OVJ35" s="46"/>
      <c r="OVK35" s="46"/>
      <c r="OVL35" s="46"/>
      <c r="OVM35" s="46"/>
      <c r="OVN35" s="70"/>
      <c r="OVO35" s="55"/>
      <c r="OVP35" s="55"/>
      <c r="OVQ35" s="70"/>
      <c r="OVR35" s="46"/>
      <c r="OVS35" s="46"/>
      <c r="OVT35" s="46"/>
      <c r="OVU35" s="46"/>
      <c r="OVV35" s="46"/>
      <c r="OVW35" s="46"/>
      <c r="OVX35" s="46"/>
      <c r="OVY35" s="46"/>
      <c r="OVZ35" s="46"/>
      <c r="OWA35" s="46"/>
      <c r="OWB35" s="46"/>
      <c r="OWC35" s="46"/>
      <c r="OWD35" s="46"/>
      <c r="OWE35" s="46"/>
      <c r="OWF35" s="46"/>
      <c r="OWG35" s="46"/>
      <c r="OWH35" s="46"/>
      <c r="OWI35" s="46"/>
      <c r="OWJ35" s="46"/>
      <c r="OWK35" s="46"/>
      <c r="OWL35" s="70"/>
      <c r="OWM35" s="55"/>
      <c r="OWN35" s="55"/>
      <c r="OWO35" s="70"/>
      <c r="OWP35" s="46"/>
      <c r="OWQ35" s="46"/>
      <c r="OWR35" s="46"/>
      <c r="OWS35" s="46"/>
      <c r="OWT35" s="46"/>
      <c r="OWU35" s="46"/>
      <c r="OWV35" s="46"/>
      <c r="OWW35" s="46"/>
      <c r="OWX35" s="46"/>
      <c r="OWY35" s="46"/>
      <c r="OWZ35" s="46"/>
      <c r="OXA35" s="46"/>
      <c r="OXB35" s="46"/>
      <c r="OXC35" s="46"/>
      <c r="OXD35" s="46"/>
      <c r="OXE35" s="46"/>
      <c r="OXF35" s="46"/>
      <c r="OXG35" s="46"/>
      <c r="OXH35" s="46"/>
      <c r="OXI35" s="46"/>
      <c r="OXJ35" s="70"/>
      <c r="OXK35" s="55"/>
      <c r="OXL35" s="55"/>
      <c r="OXM35" s="70"/>
      <c r="OXN35" s="46"/>
      <c r="OXO35" s="46"/>
      <c r="OXP35" s="46"/>
      <c r="OXQ35" s="46"/>
      <c r="OXR35" s="46"/>
      <c r="OXS35" s="46"/>
      <c r="OXT35" s="46"/>
      <c r="OXU35" s="46"/>
      <c r="OXV35" s="46"/>
      <c r="OXW35" s="46"/>
      <c r="OXX35" s="46"/>
      <c r="OXY35" s="46"/>
      <c r="OXZ35" s="46"/>
      <c r="OYA35" s="46"/>
      <c r="OYB35" s="46"/>
      <c r="OYC35" s="46"/>
      <c r="OYD35" s="46"/>
      <c r="OYE35" s="46"/>
      <c r="OYF35" s="46"/>
      <c r="OYG35" s="46"/>
      <c r="OYH35" s="70"/>
      <c r="OYI35" s="55"/>
      <c r="OYJ35" s="55"/>
      <c r="OYK35" s="70"/>
      <c r="OYL35" s="46"/>
      <c r="OYM35" s="46"/>
      <c r="OYN35" s="46"/>
      <c r="OYO35" s="46"/>
      <c r="OYP35" s="46"/>
      <c r="OYQ35" s="46"/>
      <c r="OYR35" s="46"/>
      <c r="OYS35" s="46"/>
      <c r="OYT35" s="46"/>
      <c r="OYU35" s="46"/>
      <c r="OYV35" s="46"/>
      <c r="OYW35" s="46"/>
      <c r="OYX35" s="46"/>
      <c r="OYY35" s="46"/>
      <c r="OYZ35" s="46"/>
      <c r="OZA35" s="46"/>
      <c r="OZB35" s="46"/>
      <c r="OZC35" s="46"/>
      <c r="OZD35" s="46"/>
      <c r="OZE35" s="46"/>
      <c r="OZF35" s="70"/>
      <c r="OZG35" s="55"/>
      <c r="OZH35" s="55"/>
      <c r="OZI35" s="70"/>
      <c r="OZJ35" s="46"/>
      <c r="OZK35" s="46"/>
      <c r="OZL35" s="46"/>
      <c r="OZM35" s="46"/>
      <c r="OZN35" s="46"/>
      <c r="OZO35" s="46"/>
      <c r="OZP35" s="46"/>
      <c r="OZQ35" s="46"/>
      <c r="OZR35" s="46"/>
      <c r="OZS35" s="46"/>
      <c r="OZT35" s="46"/>
      <c r="OZU35" s="46"/>
      <c r="OZV35" s="46"/>
      <c r="OZW35" s="46"/>
      <c r="OZX35" s="46"/>
      <c r="OZY35" s="46"/>
      <c r="OZZ35" s="46"/>
      <c r="PAA35" s="46"/>
      <c r="PAB35" s="46"/>
      <c r="PAC35" s="46"/>
      <c r="PAD35" s="70"/>
      <c r="PAE35" s="55"/>
      <c r="PAF35" s="55"/>
      <c r="PAG35" s="70"/>
      <c r="PAH35" s="46"/>
      <c r="PAI35" s="46"/>
      <c r="PAJ35" s="46"/>
      <c r="PAK35" s="46"/>
      <c r="PAL35" s="46"/>
      <c r="PAM35" s="46"/>
      <c r="PAN35" s="46"/>
      <c r="PAO35" s="46"/>
      <c r="PAP35" s="46"/>
      <c r="PAQ35" s="46"/>
      <c r="PAR35" s="46"/>
      <c r="PAS35" s="46"/>
      <c r="PAT35" s="46"/>
      <c r="PAU35" s="46"/>
      <c r="PAV35" s="46"/>
      <c r="PAW35" s="46"/>
      <c r="PAX35" s="46"/>
      <c r="PAY35" s="46"/>
      <c r="PAZ35" s="46"/>
      <c r="PBA35" s="46"/>
      <c r="PBB35" s="70"/>
      <c r="PBC35" s="55"/>
      <c r="PBD35" s="55"/>
      <c r="PBE35" s="70"/>
      <c r="PBF35" s="46"/>
      <c r="PBG35" s="46"/>
      <c r="PBH35" s="46"/>
      <c r="PBI35" s="46"/>
      <c r="PBJ35" s="46"/>
      <c r="PBK35" s="46"/>
      <c r="PBL35" s="46"/>
      <c r="PBM35" s="46"/>
      <c r="PBN35" s="46"/>
      <c r="PBO35" s="46"/>
      <c r="PBP35" s="46"/>
      <c r="PBQ35" s="46"/>
      <c r="PBR35" s="46"/>
      <c r="PBS35" s="46"/>
      <c r="PBT35" s="46"/>
      <c r="PBU35" s="46"/>
      <c r="PBV35" s="46"/>
      <c r="PBW35" s="46"/>
      <c r="PBX35" s="46"/>
      <c r="PBY35" s="46"/>
      <c r="PBZ35" s="70"/>
      <c r="PCA35" s="55"/>
      <c r="PCB35" s="55"/>
      <c r="PCC35" s="70"/>
      <c r="PCD35" s="46"/>
      <c r="PCE35" s="46"/>
      <c r="PCF35" s="46"/>
      <c r="PCG35" s="46"/>
      <c r="PCH35" s="46"/>
      <c r="PCI35" s="46"/>
      <c r="PCJ35" s="46"/>
      <c r="PCK35" s="46"/>
      <c r="PCL35" s="46"/>
      <c r="PCM35" s="46"/>
      <c r="PCN35" s="46"/>
      <c r="PCO35" s="46"/>
      <c r="PCP35" s="46"/>
      <c r="PCQ35" s="46"/>
      <c r="PCR35" s="46"/>
      <c r="PCS35" s="46"/>
      <c r="PCT35" s="46"/>
      <c r="PCU35" s="46"/>
      <c r="PCV35" s="46"/>
      <c r="PCW35" s="46"/>
      <c r="PCX35" s="70"/>
      <c r="PCY35" s="55"/>
      <c r="PCZ35" s="55"/>
      <c r="PDA35" s="70"/>
      <c r="PDB35" s="46"/>
      <c r="PDC35" s="46"/>
      <c r="PDD35" s="46"/>
      <c r="PDE35" s="46"/>
      <c r="PDF35" s="46"/>
      <c r="PDG35" s="46"/>
      <c r="PDH35" s="46"/>
      <c r="PDI35" s="46"/>
      <c r="PDJ35" s="46"/>
      <c r="PDK35" s="46"/>
      <c r="PDL35" s="46"/>
      <c r="PDM35" s="46"/>
      <c r="PDN35" s="46"/>
      <c r="PDO35" s="46"/>
      <c r="PDP35" s="46"/>
      <c r="PDQ35" s="46"/>
      <c r="PDR35" s="46"/>
      <c r="PDS35" s="46"/>
      <c r="PDT35" s="46"/>
      <c r="PDU35" s="46"/>
      <c r="PDV35" s="70"/>
      <c r="PDW35" s="55"/>
      <c r="PDX35" s="55"/>
      <c r="PDY35" s="70"/>
      <c r="PDZ35" s="46"/>
      <c r="PEA35" s="46"/>
      <c r="PEB35" s="46"/>
      <c r="PEC35" s="46"/>
      <c r="PED35" s="46"/>
      <c r="PEE35" s="46"/>
      <c r="PEF35" s="46"/>
      <c r="PEG35" s="46"/>
      <c r="PEH35" s="46"/>
      <c r="PEI35" s="46"/>
      <c r="PEJ35" s="46"/>
      <c r="PEK35" s="46"/>
      <c r="PEL35" s="46"/>
      <c r="PEM35" s="46"/>
      <c r="PEN35" s="46"/>
      <c r="PEO35" s="46"/>
      <c r="PEP35" s="46"/>
      <c r="PEQ35" s="46"/>
      <c r="PER35" s="46"/>
      <c r="PES35" s="46"/>
      <c r="PET35" s="70"/>
      <c r="PEU35" s="55"/>
      <c r="PEV35" s="55"/>
      <c r="PEW35" s="70"/>
      <c r="PEX35" s="46"/>
      <c r="PEY35" s="46"/>
      <c r="PEZ35" s="46"/>
      <c r="PFA35" s="46"/>
      <c r="PFB35" s="46"/>
      <c r="PFC35" s="46"/>
      <c r="PFD35" s="46"/>
      <c r="PFE35" s="46"/>
      <c r="PFF35" s="46"/>
      <c r="PFG35" s="46"/>
      <c r="PFH35" s="46"/>
      <c r="PFI35" s="46"/>
      <c r="PFJ35" s="46"/>
      <c r="PFK35" s="46"/>
      <c r="PFL35" s="46"/>
      <c r="PFM35" s="46"/>
      <c r="PFN35" s="46"/>
      <c r="PFO35" s="46"/>
      <c r="PFP35" s="46"/>
      <c r="PFQ35" s="46"/>
      <c r="PFR35" s="70"/>
      <c r="PFS35" s="55"/>
      <c r="PFT35" s="55"/>
      <c r="PFU35" s="70"/>
      <c r="PFV35" s="46"/>
      <c r="PFW35" s="46"/>
      <c r="PFX35" s="46"/>
      <c r="PFY35" s="46"/>
      <c r="PFZ35" s="46"/>
      <c r="PGA35" s="46"/>
      <c r="PGB35" s="46"/>
      <c r="PGC35" s="46"/>
      <c r="PGD35" s="46"/>
      <c r="PGE35" s="46"/>
      <c r="PGF35" s="46"/>
      <c r="PGG35" s="46"/>
      <c r="PGH35" s="46"/>
      <c r="PGI35" s="46"/>
      <c r="PGJ35" s="46"/>
      <c r="PGK35" s="46"/>
      <c r="PGL35" s="46"/>
      <c r="PGM35" s="46"/>
      <c r="PGN35" s="46"/>
      <c r="PGO35" s="46"/>
      <c r="PGP35" s="70"/>
      <c r="PGQ35" s="55"/>
      <c r="PGR35" s="55"/>
      <c r="PGS35" s="70"/>
      <c r="PGT35" s="46"/>
      <c r="PGU35" s="46"/>
      <c r="PGV35" s="46"/>
      <c r="PGW35" s="46"/>
      <c r="PGX35" s="46"/>
      <c r="PGY35" s="46"/>
      <c r="PGZ35" s="46"/>
      <c r="PHA35" s="46"/>
      <c r="PHB35" s="46"/>
      <c r="PHC35" s="46"/>
      <c r="PHD35" s="46"/>
      <c r="PHE35" s="46"/>
      <c r="PHF35" s="46"/>
      <c r="PHG35" s="46"/>
      <c r="PHH35" s="46"/>
      <c r="PHI35" s="46"/>
      <c r="PHJ35" s="46"/>
      <c r="PHK35" s="46"/>
      <c r="PHL35" s="46"/>
      <c r="PHM35" s="46"/>
      <c r="PHN35" s="70"/>
      <c r="PHO35" s="55"/>
      <c r="PHP35" s="55"/>
      <c r="PHQ35" s="70"/>
      <c r="PHR35" s="46"/>
      <c r="PHS35" s="46"/>
      <c r="PHT35" s="46"/>
      <c r="PHU35" s="46"/>
      <c r="PHV35" s="46"/>
      <c r="PHW35" s="46"/>
      <c r="PHX35" s="46"/>
      <c r="PHY35" s="46"/>
      <c r="PHZ35" s="46"/>
      <c r="PIA35" s="46"/>
      <c r="PIB35" s="46"/>
      <c r="PIC35" s="46"/>
      <c r="PID35" s="46"/>
      <c r="PIE35" s="46"/>
      <c r="PIF35" s="46"/>
      <c r="PIG35" s="46"/>
      <c r="PIH35" s="46"/>
      <c r="PII35" s="46"/>
      <c r="PIJ35" s="46"/>
      <c r="PIK35" s="46"/>
      <c r="PIL35" s="70"/>
      <c r="PIM35" s="55"/>
      <c r="PIN35" s="55"/>
      <c r="PIO35" s="70"/>
      <c r="PIP35" s="46"/>
      <c r="PIQ35" s="46"/>
      <c r="PIR35" s="46"/>
      <c r="PIS35" s="46"/>
      <c r="PIT35" s="46"/>
      <c r="PIU35" s="46"/>
      <c r="PIV35" s="46"/>
      <c r="PIW35" s="46"/>
      <c r="PIX35" s="46"/>
      <c r="PIY35" s="46"/>
      <c r="PIZ35" s="46"/>
      <c r="PJA35" s="46"/>
      <c r="PJB35" s="46"/>
      <c r="PJC35" s="46"/>
      <c r="PJD35" s="46"/>
      <c r="PJE35" s="46"/>
      <c r="PJF35" s="46"/>
      <c r="PJG35" s="46"/>
      <c r="PJH35" s="46"/>
      <c r="PJI35" s="46"/>
      <c r="PJJ35" s="70"/>
      <c r="PJK35" s="55"/>
      <c r="PJL35" s="55"/>
      <c r="PJM35" s="70"/>
      <c r="PJN35" s="46"/>
      <c r="PJO35" s="46"/>
      <c r="PJP35" s="46"/>
      <c r="PJQ35" s="46"/>
      <c r="PJR35" s="46"/>
      <c r="PJS35" s="46"/>
      <c r="PJT35" s="46"/>
      <c r="PJU35" s="46"/>
      <c r="PJV35" s="46"/>
      <c r="PJW35" s="46"/>
      <c r="PJX35" s="46"/>
      <c r="PJY35" s="46"/>
      <c r="PJZ35" s="46"/>
      <c r="PKA35" s="46"/>
      <c r="PKB35" s="46"/>
      <c r="PKC35" s="46"/>
      <c r="PKD35" s="46"/>
      <c r="PKE35" s="46"/>
      <c r="PKF35" s="46"/>
      <c r="PKG35" s="46"/>
      <c r="PKH35" s="70"/>
      <c r="PKI35" s="55"/>
      <c r="PKJ35" s="55"/>
      <c r="PKK35" s="70"/>
      <c r="PKL35" s="46"/>
      <c r="PKM35" s="46"/>
      <c r="PKN35" s="46"/>
      <c r="PKO35" s="46"/>
      <c r="PKP35" s="46"/>
      <c r="PKQ35" s="46"/>
      <c r="PKR35" s="46"/>
      <c r="PKS35" s="46"/>
      <c r="PKT35" s="46"/>
      <c r="PKU35" s="46"/>
      <c r="PKV35" s="46"/>
      <c r="PKW35" s="46"/>
      <c r="PKX35" s="46"/>
      <c r="PKY35" s="46"/>
      <c r="PKZ35" s="46"/>
      <c r="PLA35" s="46"/>
      <c r="PLB35" s="46"/>
      <c r="PLC35" s="46"/>
      <c r="PLD35" s="46"/>
      <c r="PLE35" s="46"/>
      <c r="PLF35" s="70"/>
      <c r="PLG35" s="55"/>
      <c r="PLH35" s="55"/>
      <c r="PLI35" s="70"/>
      <c r="PLJ35" s="46"/>
      <c r="PLK35" s="46"/>
      <c r="PLL35" s="46"/>
      <c r="PLM35" s="46"/>
      <c r="PLN35" s="46"/>
      <c r="PLO35" s="46"/>
      <c r="PLP35" s="46"/>
      <c r="PLQ35" s="46"/>
      <c r="PLR35" s="46"/>
      <c r="PLS35" s="46"/>
      <c r="PLT35" s="46"/>
      <c r="PLU35" s="46"/>
      <c r="PLV35" s="46"/>
      <c r="PLW35" s="46"/>
      <c r="PLX35" s="46"/>
      <c r="PLY35" s="46"/>
      <c r="PLZ35" s="46"/>
      <c r="PMA35" s="46"/>
      <c r="PMB35" s="46"/>
      <c r="PMC35" s="46"/>
      <c r="PMD35" s="70"/>
      <c r="PME35" s="55"/>
      <c r="PMF35" s="55"/>
      <c r="PMG35" s="70"/>
      <c r="PMH35" s="46"/>
      <c r="PMI35" s="46"/>
      <c r="PMJ35" s="46"/>
      <c r="PMK35" s="46"/>
      <c r="PML35" s="46"/>
      <c r="PMM35" s="46"/>
      <c r="PMN35" s="46"/>
      <c r="PMO35" s="46"/>
      <c r="PMP35" s="46"/>
      <c r="PMQ35" s="46"/>
      <c r="PMR35" s="46"/>
      <c r="PMS35" s="46"/>
      <c r="PMT35" s="46"/>
      <c r="PMU35" s="46"/>
      <c r="PMV35" s="46"/>
      <c r="PMW35" s="46"/>
      <c r="PMX35" s="46"/>
      <c r="PMY35" s="46"/>
      <c r="PMZ35" s="46"/>
      <c r="PNA35" s="46"/>
      <c r="PNB35" s="70"/>
      <c r="PNC35" s="55"/>
      <c r="PND35" s="55"/>
      <c r="PNE35" s="70"/>
      <c r="PNF35" s="46"/>
      <c r="PNG35" s="46"/>
      <c r="PNH35" s="46"/>
      <c r="PNI35" s="46"/>
      <c r="PNJ35" s="46"/>
      <c r="PNK35" s="46"/>
      <c r="PNL35" s="46"/>
      <c r="PNM35" s="46"/>
      <c r="PNN35" s="46"/>
      <c r="PNO35" s="46"/>
      <c r="PNP35" s="46"/>
      <c r="PNQ35" s="46"/>
      <c r="PNR35" s="46"/>
      <c r="PNS35" s="46"/>
      <c r="PNT35" s="46"/>
      <c r="PNU35" s="46"/>
      <c r="PNV35" s="46"/>
      <c r="PNW35" s="46"/>
      <c r="PNX35" s="46"/>
      <c r="PNY35" s="46"/>
      <c r="PNZ35" s="70"/>
      <c r="POA35" s="55"/>
      <c r="POB35" s="55"/>
      <c r="POC35" s="70"/>
      <c r="POD35" s="46"/>
      <c r="POE35" s="46"/>
      <c r="POF35" s="46"/>
      <c r="POG35" s="46"/>
      <c r="POH35" s="46"/>
      <c r="POI35" s="46"/>
      <c r="POJ35" s="46"/>
      <c r="POK35" s="46"/>
      <c r="POL35" s="46"/>
      <c r="POM35" s="46"/>
      <c r="PON35" s="46"/>
      <c r="POO35" s="46"/>
      <c r="POP35" s="46"/>
      <c r="POQ35" s="46"/>
      <c r="POR35" s="46"/>
      <c r="POS35" s="46"/>
      <c r="POT35" s="46"/>
      <c r="POU35" s="46"/>
      <c r="POV35" s="46"/>
      <c r="POW35" s="46"/>
      <c r="POX35" s="70"/>
      <c r="POY35" s="55"/>
      <c r="POZ35" s="55"/>
      <c r="PPA35" s="70"/>
      <c r="PPB35" s="46"/>
      <c r="PPC35" s="46"/>
      <c r="PPD35" s="46"/>
      <c r="PPE35" s="46"/>
      <c r="PPF35" s="46"/>
      <c r="PPG35" s="46"/>
      <c r="PPH35" s="46"/>
      <c r="PPI35" s="46"/>
      <c r="PPJ35" s="46"/>
      <c r="PPK35" s="46"/>
      <c r="PPL35" s="46"/>
      <c r="PPM35" s="46"/>
      <c r="PPN35" s="46"/>
      <c r="PPO35" s="46"/>
      <c r="PPP35" s="46"/>
      <c r="PPQ35" s="46"/>
      <c r="PPR35" s="46"/>
      <c r="PPS35" s="46"/>
      <c r="PPT35" s="46"/>
      <c r="PPU35" s="46"/>
      <c r="PPV35" s="70"/>
      <c r="PPW35" s="55"/>
      <c r="PPX35" s="55"/>
      <c r="PPY35" s="70"/>
      <c r="PPZ35" s="46"/>
      <c r="PQA35" s="46"/>
      <c r="PQB35" s="46"/>
      <c r="PQC35" s="46"/>
      <c r="PQD35" s="46"/>
      <c r="PQE35" s="46"/>
      <c r="PQF35" s="46"/>
      <c r="PQG35" s="46"/>
      <c r="PQH35" s="46"/>
      <c r="PQI35" s="46"/>
      <c r="PQJ35" s="46"/>
      <c r="PQK35" s="46"/>
      <c r="PQL35" s="46"/>
      <c r="PQM35" s="46"/>
      <c r="PQN35" s="46"/>
      <c r="PQO35" s="46"/>
      <c r="PQP35" s="46"/>
      <c r="PQQ35" s="46"/>
      <c r="PQR35" s="46"/>
      <c r="PQS35" s="46"/>
      <c r="PQT35" s="70"/>
      <c r="PQU35" s="55"/>
      <c r="PQV35" s="55"/>
      <c r="PQW35" s="70"/>
      <c r="PQX35" s="46"/>
      <c r="PQY35" s="46"/>
      <c r="PQZ35" s="46"/>
      <c r="PRA35" s="46"/>
      <c r="PRB35" s="46"/>
      <c r="PRC35" s="46"/>
      <c r="PRD35" s="46"/>
      <c r="PRE35" s="46"/>
      <c r="PRF35" s="46"/>
      <c r="PRG35" s="46"/>
      <c r="PRH35" s="46"/>
      <c r="PRI35" s="46"/>
      <c r="PRJ35" s="46"/>
      <c r="PRK35" s="46"/>
      <c r="PRL35" s="46"/>
      <c r="PRM35" s="46"/>
      <c r="PRN35" s="46"/>
      <c r="PRO35" s="46"/>
      <c r="PRP35" s="46"/>
      <c r="PRQ35" s="46"/>
      <c r="PRR35" s="70"/>
      <c r="PRS35" s="55"/>
      <c r="PRT35" s="55"/>
      <c r="PRU35" s="70"/>
      <c r="PRV35" s="46"/>
      <c r="PRW35" s="46"/>
      <c r="PRX35" s="46"/>
      <c r="PRY35" s="46"/>
      <c r="PRZ35" s="46"/>
      <c r="PSA35" s="46"/>
      <c r="PSB35" s="46"/>
      <c r="PSC35" s="46"/>
      <c r="PSD35" s="46"/>
      <c r="PSE35" s="46"/>
      <c r="PSF35" s="46"/>
      <c r="PSG35" s="46"/>
      <c r="PSH35" s="46"/>
      <c r="PSI35" s="46"/>
      <c r="PSJ35" s="46"/>
      <c r="PSK35" s="46"/>
      <c r="PSL35" s="46"/>
      <c r="PSM35" s="46"/>
      <c r="PSN35" s="46"/>
      <c r="PSO35" s="46"/>
      <c r="PSP35" s="70"/>
      <c r="PSQ35" s="55"/>
      <c r="PSR35" s="55"/>
      <c r="PSS35" s="70"/>
      <c r="PST35" s="46"/>
      <c r="PSU35" s="46"/>
      <c r="PSV35" s="46"/>
      <c r="PSW35" s="46"/>
      <c r="PSX35" s="46"/>
      <c r="PSY35" s="46"/>
      <c r="PSZ35" s="46"/>
      <c r="PTA35" s="46"/>
      <c r="PTB35" s="46"/>
      <c r="PTC35" s="46"/>
      <c r="PTD35" s="46"/>
      <c r="PTE35" s="46"/>
      <c r="PTF35" s="46"/>
      <c r="PTG35" s="46"/>
      <c r="PTH35" s="46"/>
      <c r="PTI35" s="46"/>
      <c r="PTJ35" s="46"/>
      <c r="PTK35" s="46"/>
      <c r="PTL35" s="46"/>
      <c r="PTM35" s="46"/>
      <c r="PTN35" s="70"/>
      <c r="PTO35" s="55"/>
      <c r="PTP35" s="55"/>
      <c r="PTQ35" s="70"/>
      <c r="PTR35" s="46"/>
      <c r="PTS35" s="46"/>
      <c r="PTT35" s="46"/>
      <c r="PTU35" s="46"/>
      <c r="PTV35" s="46"/>
      <c r="PTW35" s="46"/>
      <c r="PTX35" s="46"/>
      <c r="PTY35" s="46"/>
      <c r="PTZ35" s="46"/>
      <c r="PUA35" s="46"/>
      <c r="PUB35" s="46"/>
      <c r="PUC35" s="46"/>
      <c r="PUD35" s="46"/>
      <c r="PUE35" s="46"/>
      <c r="PUF35" s="46"/>
      <c r="PUG35" s="46"/>
      <c r="PUH35" s="46"/>
      <c r="PUI35" s="46"/>
      <c r="PUJ35" s="46"/>
      <c r="PUK35" s="46"/>
      <c r="PUL35" s="70"/>
      <c r="PUM35" s="55"/>
      <c r="PUN35" s="55"/>
      <c r="PUO35" s="70"/>
      <c r="PUP35" s="46"/>
      <c r="PUQ35" s="46"/>
      <c r="PUR35" s="46"/>
      <c r="PUS35" s="46"/>
      <c r="PUT35" s="46"/>
      <c r="PUU35" s="46"/>
      <c r="PUV35" s="46"/>
      <c r="PUW35" s="46"/>
      <c r="PUX35" s="46"/>
      <c r="PUY35" s="46"/>
      <c r="PUZ35" s="46"/>
      <c r="PVA35" s="46"/>
      <c r="PVB35" s="46"/>
      <c r="PVC35" s="46"/>
      <c r="PVD35" s="46"/>
      <c r="PVE35" s="46"/>
      <c r="PVF35" s="46"/>
      <c r="PVG35" s="46"/>
      <c r="PVH35" s="46"/>
      <c r="PVI35" s="46"/>
      <c r="PVJ35" s="70"/>
      <c r="PVK35" s="55"/>
      <c r="PVL35" s="55"/>
      <c r="PVM35" s="70"/>
      <c r="PVN35" s="46"/>
      <c r="PVO35" s="46"/>
      <c r="PVP35" s="46"/>
      <c r="PVQ35" s="46"/>
      <c r="PVR35" s="46"/>
      <c r="PVS35" s="46"/>
      <c r="PVT35" s="46"/>
      <c r="PVU35" s="46"/>
      <c r="PVV35" s="46"/>
      <c r="PVW35" s="46"/>
      <c r="PVX35" s="46"/>
      <c r="PVY35" s="46"/>
      <c r="PVZ35" s="46"/>
      <c r="PWA35" s="46"/>
      <c r="PWB35" s="46"/>
      <c r="PWC35" s="46"/>
      <c r="PWD35" s="46"/>
      <c r="PWE35" s="46"/>
      <c r="PWF35" s="46"/>
      <c r="PWG35" s="46"/>
      <c r="PWH35" s="70"/>
      <c r="PWI35" s="55"/>
      <c r="PWJ35" s="55"/>
      <c r="PWK35" s="70"/>
      <c r="PWL35" s="46"/>
      <c r="PWM35" s="46"/>
      <c r="PWN35" s="46"/>
      <c r="PWO35" s="46"/>
      <c r="PWP35" s="46"/>
      <c r="PWQ35" s="46"/>
      <c r="PWR35" s="46"/>
      <c r="PWS35" s="46"/>
      <c r="PWT35" s="46"/>
      <c r="PWU35" s="46"/>
      <c r="PWV35" s="46"/>
      <c r="PWW35" s="46"/>
      <c r="PWX35" s="46"/>
      <c r="PWY35" s="46"/>
      <c r="PWZ35" s="46"/>
      <c r="PXA35" s="46"/>
      <c r="PXB35" s="46"/>
      <c r="PXC35" s="46"/>
      <c r="PXD35" s="46"/>
      <c r="PXE35" s="46"/>
      <c r="PXF35" s="70"/>
      <c r="PXG35" s="55"/>
      <c r="PXH35" s="55"/>
      <c r="PXI35" s="70"/>
      <c r="PXJ35" s="46"/>
      <c r="PXK35" s="46"/>
      <c r="PXL35" s="46"/>
      <c r="PXM35" s="46"/>
      <c r="PXN35" s="46"/>
      <c r="PXO35" s="46"/>
      <c r="PXP35" s="46"/>
      <c r="PXQ35" s="46"/>
      <c r="PXR35" s="46"/>
      <c r="PXS35" s="46"/>
      <c r="PXT35" s="46"/>
      <c r="PXU35" s="46"/>
      <c r="PXV35" s="46"/>
      <c r="PXW35" s="46"/>
      <c r="PXX35" s="46"/>
      <c r="PXY35" s="46"/>
      <c r="PXZ35" s="46"/>
      <c r="PYA35" s="46"/>
      <c r="PYB35" s="46"/>
      <c r="PYC35" s="46"/>
      <c r="PYD35" s="70"/>
      <c r="PYE35" s="55"/>
      <c r="PYF35" s="55"/>
      <c r="PYG35" s="70"/>
      <c r="PYH35" s="46"/>
      <c r="PYI35" s="46"/>
      <c r="PYJ35" s="46"/>
      <c r="PYK35" s="46"/>
      <c r="PYL35" s="46"/>
      <c r="PYM35" s="46"/>
      <c r="PYN35" s="46"/>
      <c r="PYO35" s="46"/>
      <c r="PYP35" s="46"/>
      <c r="PYQ35" s="46"/>
      <c r="PYR35" s="46"/>
      <c r="PYS35" s="46"/>
      <c r="PYT35" s="46"/>
      <c r="PYU35" s="46"/>
      <c r="PYV35" s="46"/>
      <c r="PYW35" s="46"/>
      <c r="PYX35" s="46"/>
      <c r="PYY35" s="46"/>
      <c r="PYZ35" s="46"/>
      <c r="PZA35" s="46"/>
      <c r="PZB35" s="70"/>
      <c r="PZC35" s="55"/>
      <c r="PZD35" s="55"/>
      <c r="PZE35" s="70"/>
      <c r="PZF35" s="46"/>
      <c r="PZG35" s="46"/>
      <c r="PZH35" s="46"/>
      <c r="PZI35" s="46"/>
      <c r="PZJ35" s="46"/>
      <c r="PZK35" s="46"/>
      <c r="PZL35" s="46"/>
      <c r="PZM35" s="46"/>
      <c r="PZN35" s="46"/>
      <c r="PZO35" s="46"/>
      <c r="PZP35" s="46"/>
      <c r="PZQ35" s="46"/>
      <c r="PZR35" s="46"/>
      <c r="PZS35" s="46"/>
      <c r="PZT35" s="46"/>
      <c r="PZU35" s="46"/>
      <c r="PZV35" s="46"/>
      <c r="PZW35" s="46"/>
      <c r="PZX35" s="46"/>
      <c r="PZY35" s="46"/>
      <c r="PZZ35" s="70"/>
      <c r="QAA35" s="55"/>
      <c r="QAB35" s="55"/>
      <c r="QAC35" s="70"/>
      <c r="QAD35" s="46"/>
      <c r="QAE35" s="46"/>
      <c r="QAF35" s="46"/>
      <c r="QAG35" s="46"/>
      <c r="QAH35" s="46"/>
      <c r="QAI35" s="46"/>
      <c r="QAJ35" s="46"/>
      <c r="QAK35" s="46"/>
      <c r="QAL35" s="46"/>
      <c r="QAM35" s="46"/>
      <c r="QAN35" s="46"/>
      <c r="QAO35" s="46"/>
      <c r="QAP35" s="46"/>
      <c r="QAQ35" s="46"/>
      <c r="QAR35" s="46"/>
      <c r="QAS35" s="46"/>
      <c r="QAT35" s="46"/>
      <c r="QAU35" s="46"/>
      <c r="QAV35" s="46"/>
      <c r="QAW35" s="46"/>
      <c r="QAX35" s="70"/>
      <c r="QAY35" s="55"/>
      <c r="QAZ35" s="55"/>
      <c r="QBA35" s="70"/>
      <c r="QBB35" s="46"/>
      <c r="QBC35" s="46"/>
      <c r="QBD35" s="46"/>
      <c r="QBE35" s="46"/>
      <c r="QBF35" s="46"/>
      <c r="QBG35" s="46"/>
      <c r="QBH35" s="46"/>
      <c r="QBI35" s="46"/>
      <c r="QBJ35" s="46"/>
      <c r="QBK35" s="46"/>
      <c r="QBL35" s="46"/>
      <c r="QBM35" s="46"/>
      <c r="QBN35" s="46"/>
      <c r="QBO35" s="46"/>
      <c r="QBP35" s="46"/>
      <c r="QBQ35" s="46"/>
      <c r="QBR35" s="46"/>
      <c r="QBS35" s="46"/>
      <c r="QBT35" s="46"/>
      <c r="QBU35" s="46"/>
      <c r="QBV35" s="70"/>
      <c r="QBW35" s="55"/>
      <c r="QBX35" s="55"/>
      <c r="QBY35" s="70"/>
      <c r="QBZ35" s="46"/>
      <c r="QCA35" s="46"/>
      <c r="QCB35" s="46"/>
      <c r="QCC35" s="46"/>
      <c r="QCD35" s="46"/>
      <c r="QCE35" s="46"/>
      <c r="QCF35" s="46"/>
      <c r="QCG35" s="46"/>
      <c r="QCH35" s="46"/>
      <c r="QCI35" s="46"/>
      <c r="QCJ35" s="46"/>
      <c r="QCK35" s="46"/>
      <c r="QCL35" s="46"/>
      <c r="QCM35" s="46"/>
      <c r="QCN35" s="46"/>
      <c r="QCO35" s="46"/>
      <c r="QCP35" s="46"/>
      <c r="QCQ35" s="46"/>
      <c r="QCR35" s="46"/>
      <c r="QCS35" s="46"/>
      <c r="QCT35" s="70"/>
      <c r="QCU35" s="55"/>
      <c r="QCV35" s="55"/>
      <c r="QCW35" s="70"/>
      <c r="QCX35" s="46"/>
      <c r="QCY35" s="46"/>
      <c r="QCZ35" s="46"/>
      <c r="QDA35" s="46"/>
      <c r="QDB35" s="46"/>
      <c r="QDC35" s="46"/>
      <c r="QDD35" s="46"/>
      <c r="QDE35" s="46"/>
      <c r="QDF35" s="46"/>
      <c r="QDG35" s="46"/>
      <c r="QDH35" s="46"/>
      <c r="QDI35" s="46"/>
      <c r="QDJ35" s="46"/>
      <c r="QDK35" s="46"/>
      <c r="QDL35" s="46"/>
      <c r="QDM35" s="46"/>
      <c r="QDN35" s="46"/>
      <c r="QDO35" s="46"/>
      <c r="QDP35" s="46"/>
      <c r="QDQ35" s="46"/>
      <c r="QDR35" s="70"/>
      <c r="QDS35" s="55"/>
      <c r="QDT35" s="55"/>
      <c r="QDU35" s="70"/>
      <c r="QDV35" s="46"/>
      <c r="QDW35" s="46"/>
      <c r="QDX35" s="46"/>
      <c r="QDY35" s="46"/>
      <c r="QDZ35" s="46"/>
      <c r="QEA35" s="46"/>
      <c r="QEB35" s="46"/>
      <c r="QEC35" s="46"/>
      <c r="QED35" s="46"/>
      <c r="QEE35" s="46"/>
      <c r="QEF35" s="46"/>
      <c r="QEG35" s="46"/>
      <c r="QEH35" s="46"/>
      <c r="QEI35" s="46"/>
      <c r="QEJ35" s="46"/>
      <c r="QEK35" s="46"/>
      <c r="QEL35" s="46"/>
      <c r="QEM35" s="46"/>
      <c r="QEN35" s="46"/>
      <c r="QEO35" s="46"/>
      <c r="QEP35" s="70"/>
      <c r="QEQ35" s="55"/>
      <c r="QER35" s="55"/>
      <c r="QES35" s="70"/>
      <c r="QET35" s="46"/>
      <c r="QEU35" s="46"/>
      <c r="QEV35" s="46"/>
      <c r="QEW35" s="46"/>
      <c r="QEX35" s="46"/>
      <c r="QEY35" s="46"/>
      <c r="QEZ35" s="46"/>
      <c r="QFA35" s="46"/>
      <c r="QFB35" s="46"/>
      <c r="QFC35" s="46"/>
      <c r="QFD35" s="46"/>
      <c r="QFE35" s="46"/>
      <c r="QFF35" s="46"/>
      <c r="QFG35" s="46"/>
      <c r="QFH35" s="46"/>
      <c r="QFI35" s="46"/>
      <c r="QFJ35" s="46"/>
      <c r="QFK35" s="46"/>
      <c r="QFL35" s="46"/>
      <c r="QFM35" s="46"/>
      <c r="QFN35" s="70"/>
      <c r="QFO35" s="55"/>
      <c r="QFP35" s="55"/>
      <c r="QFQ35" s="70"/>
      <c r="QFR35" s="46"/>
      <c r="QFS35" s="46"/>
      <c r="QFT35" s="46"/>
      <c r="QFU35" s="46"/>
      <c r="QFV35" s="46"/>
      <c r="QFW35" s="46"/>
      <c r="QFX35" s="46"/>
      <c r="QFY35" s="46"/>
      <c r="QFZ35" s="46"/>
      <c r="QGA35" s="46"/>
      <c r="QGB35" s="46"/>
      <c r="QGC35" s="46"/>
      <c r="QGD35" s="46"/>
      <c r="QGE35" s="46"/>
      <c r="QGF35" s="46"/>
      <c r="QGG35" s="46"/>
      <c r="QGH35" s="46"/>
      <c r="QGI35" s="46"/>
      <c r="QGJ35" s="46"/>
      <c r="QGK35" s="46"/>
      <c r="QGL35" s="70"/>
      <c r="QGM35" s="55"/>
      <c r="QGN35" s="55"/>
      <c r="QGO35" s="70"/>
      <c r="QGP35" s="46"/>
      <c r="QGQ35" s="46"/>
      <c r="QGR35" s="46"/>
      <c r="QGS35" s="46"/>
      <c r="QGT35" s="46"/>
      <c r="QGU35" s="46"/>
      <c r="QGV35" s="46"/>
      <c r="QGW35" s="46"/>
      <c r="QGX35" s="46"/>
      <c r="QGY35" s="46"/>
      <c r="QGZ35" s="46"/>
      <c r="QHA35" s="46"/>
      <c r="QHB35" s="46"/>
      <c r="QHC35" s="46"/>
      <c r="QHD35" s="46"/>
      <c r="QHE35" s="46"/>
      <c r="QHF35" s="46"/>
      <c r="QHG35" s="46"/>
      <c r="QHH35" s="46"/>
      <c r="QHI35" s="46"/>
      <c r="QHJ35" s="70"/>
      <c r="QHK35" s="55"/>
      <c r="QHL35" s="55"/>
      <c r="QHM35" s="70"/>
      <c r="QHN35" s="46"/>
      <c r="QHO35" s="46"/>
      <c r="QHP35" s="46"/>
      <c r="QHQ35" s="46"/>
      <c r="QHR35" s="46"/>
      <c r="QHS35" s="46"/>
      <c r="QHT35" s="46"/>
      <c r="QHU35" s="46"/>
      <c r="QHV35" s="46"/>
      <c r="QHW35" s="46"/>
      <c r="QHX35" s="46"/>
      <c r="QHY35" s="46"/>
      <c r="QHZ35" s="46"/>
      <c r="QIA35" s="46"/>
      <c r="QIB35" s="46"/>
      <c r="QIC35" s="46"/>
      <c r="QID35" s="46"/>
      <c r="QIE35" s="46"/>
      <c r="QIF35" s="46"/>
      <c r="QIG35" s="46"/>
      <c r="QIH35" s="70"/>
      <c r="QII35" s="55"/>
      <c r="QIJ35" s="55"/>
      <c r="QIK35" s="70"/>
      <c r="QIL35" s="46"/>
      <c r="QIM35" s="46"/>
      <c r="QIN35" s="46"/>
      <c r="QIO35" s="46"/>
      <c r="QIP35" s="46"/>
      <c r="QIQ35" s="46"/>
      <c r="QIR35" s="46"/>
      <c r="QIS35" s="46"/>
      <c r="QIT35" s="46"/>
      <c r="QIU35" s="46"/>
      <c r="QIV35" s="46"/>
      <c r="QIW35" s="46"/>
      <c r="QIX35" s="46"/>
      <c r="QIY35" s="46"/>
      <c r="QIZ35" s="46"/>
      <c r="QJA35" s="46"/>
      <c r="QJB35" s="46"/>
      <c r="QJC35" s="46"/>
      <c r="QJD35" s="46"/>
      <c r="QJE35" s="46"/>
      <c r="QJF35" s="70"/>
      <c r="QJG35" s="55"/>
      <c r="QJH35" s="55"/>
      <c r="QJI35" s="70"/>
      <c r="QJJ35" s="46"/>
      <c r="QJK35" s="46"/>
      <c r="QJL35" s="46"/>
      <c r="QJM35" s="46"/>
      <c r="QJN35" s="46"/>
      <c r="QJO35" s="46"/>
      <c r="QJP35" s="46"/>
      <c r="QJQ35" s="46"/>
      <c r="QJR35" s="46"/>
      <c r="QJS35" s="46"/>
      <c r="QJT35" s="46"/>
      <c r="QJU35" s="46"/>
      <c r="QJV35" s="46"/>
      <c r="QJW35" s="46"/>
      <c r="QJX35" s="46"/>
      <c r="QJY35" s="46"/>
      <c r="QJZ35" s="46"/>
      <c r="QKA35" s="46"/>
      <c r="QKB35" s="46"/>
      <c r="QKC35" s="46"/>
      <c r="QKD35" s="70"/>
      <c r="QKE35" s="55"/>
      <c r="QKF35" s="55"/>
      <c r="QKG35" s="70"/>
      <c r="QKH35" s="46"/>
      <c r="QKI35" s="46"/>
      <c r="QKJ35" s="46"/>
      <c r="QKK35" s="46"/>
      <c r="QKL35" s="46"/>
      <c r="QKM35" s="46"/>
      <c r="QKN35" s="46"/>
      <c r="QKO35" s="46"/>
      <c r="QKP35" s="46"/>
      <c r="QKQ35" s="46"/>
      <c r="QKR35" s="46"/>
      <c r="QKS35" s="46"/>
      <c r="QKT35" s="46"/>
      <c r="QKU35" s="46"/>
      <c r="QKV35" s="46"/>
      <c r="QKW35" s="46"/>
      <c r="QKX35" s="46"/>
      <c r="QKY35" s="46"/>
      <c r="QKZ35" s="46"/>
      <c r="QLA35" s="46"/>
      <c r="QLB35" s="70"/>
      <c r="QLC35" s="55"/>
      <c r="QLD35" s="55"/>
      <c r="QLE35" s="70"/>
      <c r="QLF35" s="46"/>
      <c r="QLG35" s="46"/>
      <c r="QLH35" s="46"/>
      <c r="QLI35" s="46"/>
      <c r="QLJ35" s="46"/>
      <c r="QLK35" s="46"/>
      <c r="QLL35" s="46"/>
      <c r="QLM35" s="46"/>
      <c r="QLN35" s="46"/>
      <c r="QLO35" s="46"/>
      <c r="QLP35" s="46"/>
      <c r="QLQ35" s="46"/>
      <c r="QLR35" s="46"/>
      <c r="QLS35" s="46"/>
      <c r="QLT35" s="46"/>
      <c r="QLU35" s="46"/>
      <c r="QLV35" s="46"/>
      <c r="QLW35" s="46"/>
      <c r="QLX35" s="46"/>
      <c r="QLY35" s="46"/>
      <c r="QLZ35" s="70"/>
      <c r="QMA35" s="55"/>
      <c r="QMB35" s="55"/>
      <c r="QMC35" s="70"/>
      <c r="QMD35" s="46"/>
      <c r="QME35" s="46"/>
      <c r="QMF35" s="46"/>
      <c r="QMG35" s="46"/>
      <c r="QMH35" s="46"/>
      <c r="QMI35" s="46"/>
      <c r="QMJ35" s="46"/>
      <c r="QMK35" s="46"/>
      <c r="QML35" s="46"/>
      <c r="QMM35" s="46"/>
      <c r="QMN35" s="46"/>
      <c r="QMO35" s="46"/>
      <c r="QMP35" s="46"/>
      <c r="QMQ35" s="46"/>
      <c r="QMR35" s="46"/>
      <c r="QMS35" s="46"/>
      <c r="QMT35" s="46"/>
      <c r="QMU35" s="46"/>
      <c r="QMV35" s="46"/>
      <c r="QMW35" s="46"/>
      <c r="QMX35" s="70"/>
      <c r="QMY35" s="55"/>
      <c r="QMZ35" s="55"/>
      <c r="QNA35" s="70"/>
      <c r="QNB35" s="46"/>
      <c r="QNC35" s="46"/>
      <c r="QND35" s="46"/>
      <c r="QNE35" s="46"/>
      <c r="QNF35" s="46"/>
      <c r="QNG35" s="46"/>
      <c r="QNH35" s="46"/>
      <c r="QNI35" s="46"/>
      <c r="QNJ35" s="46"/>
      <c r="QNK35" s="46"/>
      <c r="QNL35" s="46"/>
      <c r="QNM35" s="46"/>
      <c r="QNN35" s="46"/>
      <c r="QNO35" s="46"/>
      <c r="QNP35" s="46"/>
      <c r="QNQ35" s="46"/>
      <c r="QNR35" s="46"/>
      <c r="QNS35" s="46"/>
      <c r="QNT35" s="46"/>
      <c r="QNU35" s="46"/>
      <c r="QNV35" s="70"/>
      <c r="QNW35" s="55"/>
      <c r="QNX35" s="55"/>
      <c r="QNY35" s="70"/>
      <c r="QNZ35" s="46"/>
      <c r="QOA35" s="46"/>
      <c r="QOB35" s="46"/>
      <c r="QOC35" s="46"/>
      <c r="QOD35" s="46"/>
      <c r="QOE35" s="46"/>
      <c r="QOF35" s="46"/>
      <c r="QOG35" s="46"/>
      <c r="QOH35" s="46"/>
      <c r="QOI35" s="46"/>
      <c r="QOJ35" s="46"/>
      <c r="QOK35" s="46"/>
      <c r="QOL35" s="46"/>
      <c r="QOM35" s="46"/>
      <c r="QON35" s="46"/>
      <c r="QOO35" s="46"/>
      <c r="QOP35" s="46"/>
      <c r="QOQ35" s="46"/>
      <c r="QOR35" s="46"/>
      <c r="QOS35" s="46"/>
      <c r="QOT35" s="70"/>
      <c r="QOU35" s="55"/>
      <c r="QOV35" s="55"/>
      <c r="QOW35" s="70"/>
      <c r="QOX35" s="46"/>
      <c r="QOY35" s="46"/>
      <c r="QOZ35" s="46"/>
      <c r="QPA35" s="46"/>
      <c r="QPB35" s="46"/>
      <c r="QPC35" s="46"/>
      <c r="QPD35" s="46"/>
      <c r="QPE35" s="46"/>
      <c r="QPF35" s="46"/>
      <c r="QPG35" s="46"/>
      <c r="QPH35" s="46"/>
      <c r="QPI35" s="46"/>
      <c r="QPJ35" s="46"/>
      <c r="QPK35" s="46"/>
      <c r="QPL35" s="46"/>
      <c r="QPM35" s="46"/>
      <c r="QPN35" s="46"/>
      <c r="QPO35" s="46"/>
      <c r="QPP35" s="46"/>
      <c r="QPQ35" s="46"/>
      <c r="QPR35" s="70"/>
      <c r="QPS35" s="55"/>
      <c r="QPT35" s="55"/>
      <c r="QPU35" s="70"/>
      <c r="QPV35" s="46"/>
      <c r="QPW35" s="46"/>
      <c r="QPX35" s="46"/>
      <c r="QPY35" s="46"/>
      <c r="QPZ35" s="46"/>
      <c r="QQA35" s="46"/>
      <c r="QQB35" s="46"/>
      <c r="QQC35" s="46"/>
      <c r="QQD35" s="46"/>
      <c r="QQE35" s="46"/>
      <c r="QQF35" s="46"/>
      <c r="QQG35" s="46"/>
      <c r="QQH35" s="46"/>
      <c r="QQI35" s="46"/>
      <c r="QQJ35" s="46"/>
      <c r="QQK35" s="46"/>
      <c r="QQL35" s="46"/>
      <c r="QQM35" s="46"/>
      <c r="QQN35" s="46"/>
      <c r="QQO35" s="46"/>
      <c r="QQP35" s="70"/>
      <c r="QQQ35" s="55"/>
      <c r="QQR35" s="55"/>
      <c r="QQS35" s="70"/>
      <c r="QQT35" s="46"/>
      <c r="QQU35" s="46"/>
      <c r="QQV35" s="46"/>
      <c r="QQW35" s="46"/>
      <c r="QQX35" s="46"/>
      <c r="QQY35" s="46"/>
      <c r="QQZ35" s="46"/>
      <c r="QRA35" s="46"/>
      <c r="QRB35" s="46"/>
      <c r="QRC35" s="46"/>
      <c r="QRD35" s="46"/>
      <c r="QRE35" s="46"/>
      <c r="QRF35" s="46"/>
      <c r="QRG35" s="46"/>
      <c r="QRH35" s="46"/>
      <c r="QRI35" s="46"/>
      <c r="QRJ35" s="46"/>
      <c r="QRK35" s="46"/>
      <c r="QRL35" s="46"/>
      <c r="QRM35" s="46"/>
      <c r="QRN35" s="70"/>
      <c r="QRO35" s="55"/>
      <c r="QRP35" s="55"/>
      <c r="QRQ35" s="70"/>
      <c r="QRR35" s="46"/>
      <c r="QRS35" s="46"/>
      <c r="QRT35" s="46"/>
      <c r="QRU35" s="46"/>
      <c r="QRV35" s="46"/>
      <c r="QRW35" s="46"/>
      <c r="QRX35" s="46"/>
      <c r="QRY35" s="46"/>
      <c r="QRZ35" s="46"/>
      <c r="QSA35" s="46"/>
      <c r="QSB35" s="46"/>
      <c r="QSC35" s="46"/>
      <c r="QSD35" s="46"/>
      <c r="QSE35" s="46"/>
      <c r="QSF35" s="46"/>
      <c r="QSG35" s="46"/>
      <c r="QSH35" s="46"/>
      <c r="QSI35" s="46"/>
      <c r="QSJ35" s="46"/>
      <c r="QSK35" s="46"/>
      <c r="QSL35" s="70"/>
      <c r="QSM35" s="55"/>
      <c r="QSN35" s="55"/>
      <c r="QSO35" s="70"/>
      <c r="QSP35" s="46"/>
      <c r="QSQ35" s="46"/>
      <c r="QSR35" s="46"/>
      <c r="QSS35" s="46"/>
      <c r="QST35" s="46"/>
      <c r="QSU35" s="46"/>
      <c r="QSV35" s="46"/>
      <c r="QSW35" s="46"/>
      <c r="QSX35" s="46"/>
      <c r="QSY35" s="46"/>
      <c r="QSZ35" s="46"/>
      <c r="QTA35" s="46"/>
      <c r="QTB35" s="46"/>
      <c r="QTC35" s="46"/>
      <c r="QTD35" s="46"/>
      <c r="QTE35" s="46"/>
      <c r="QTF35" s="46"/>
      <c r="QTG35" s="46"/>
      <c r="QTH35" s="46"/>
      <c r="QTI35" s="46"/>
      <c r="QTJ35" s="70"/>
      <c r="QTK35" s="55"/>
      <c r="QTL35" s="55"/>
      <c r="QTM35" s="70"/>
      <c r="QTN35" s="46"/>
      <c r="QTO35" s="46"/>
      <c r="QTP35" s="46"/>
      <c r="QTQ35" s="46"/>
      <c r="QTR35" s="46"/>
      <c r="QTS35" s="46"/>
      <c r="QTT35" s="46"/>
      <c r="QTU35" s="46"/>
      <c r="QTV35" s="46"/>
      <c r="QTW35" s="46"/>
      <c r="QTX35" s="46"/>
      <c r="QTY35" s="46"/>
      <c r="QTZ35" s="46"/>
      <c r="QUA35" s="46"/>
      <c r="QUB35" s="46"/>
      <c r="QUC35" s="46"/>
      <c r="QUD35" s="46"/>
      <c r="QUE35" s="46"/>
      <c r="QUF35" s="46"/>
      <c r="QUG35" s="46"/>
      <c r="QUH35" s="70"/>
      <c r="QUI35" s="55"/>
      <c r="QUJ35" s="55"/>
      <c r="QUK35" s="70"/>
      <c r="QUL35" s="46"/>
      <c r="QUM35" s="46"/>
      <c r="QUN35" s="46"/>
      <c r="QUO35" s="46"/>
      <c r="QUP35" s="46"/>
      <c r="QUQ35" s="46"/>
      <c r="QUR35" s="46"/>
      <c r="QUS35" s="46"/>
      <c r="QUT35" s="46"/>
      <c r="QUU35" s="46"/>
      <c r="QUV35" s="46"/>
      <c r="QUW35" s="46"/>
      <c r="QUX35" s="46"/>
      <c r="QUY35" s="46"/>
      <c r="QUZ35" s="46"/>
      <c r="QVA35" s="46"/>
      <c r="QVB35" s="46"/>
      <c r="QVC35" s="46"/>
      <c r="QVD35" s="46"/>
      <c r="QVE35" s="46"/>
      <c r="QVF35" s="70"/>
      <c r="QVG35" s="55"/>
      <c r="QVH35" s="55"/>
      <c r="QVI35" s="70"/>
      <c r="QVJ35" s="46"/>
      <c r="QVK35" s="46"/>
      <c r="QVL35" s="46"/>
      <c r="QVM35" s="46"/>
      <c r="QVN35" s="46"/>
      <c r="QVO35" s="46"/>
      <c r="QVP35" s="46"/>
      <c r="QVQ35" s="46"/>
      <c r="QVR35" s="46"/>
      <c r="QVS35" s="46"/>
      <c r="QVT35" s="46"/>
      <c r="QVU35" s="46"/>
      <c r="QVV35" s="46"/>
      <c r="QVW35" s="46"/>
      <c r="QVX35" s="46"/>
      <c r="QVY35" s="46"/>
      <c r="QVZ35" s="46"/>
      <c r="QWA35" s="46"/>
      <c r="QWB35" s="46"/>
      <c r="QWC35" s="46"/>
      <c r="QWD35" s="70"/>
      <c r="QWE35" s="55"/>
      <c r="QWF35" s="55"/>
      <c r="QWG35" s="70"/>
      <c r="QWH35" s="46"/>
      <c r="QWI35" s="46"/>
      <c r="QWJ35" s="46"/>
      <c r="QWK35" s="46"/>
      <c r="QWL35" s="46"/>
      <c r="QWM35" s="46"/>
      <c r="QWN35" s="46"/>
      <c r="QWO35" s="46"/>
      <c r="QWP35" s="46"/>
      <c r="QWQ35" s="46"/>
      <c r="QWR35" s="46"/>
      <c r="QWS35" s="46"/>
      <c r="QWT35" s="46"/>
      <c r="QWU35" s="46"/>
      <c r="QWV35" s="46"/>
      <c r="QWW35" s="46"/>
      <c r="QWX35" s="46"/>
      <c r="QWY35" s="46"/>
      <c r="QWZ35" s="46"/>
      <c r="QXA35" s="46"/>
      <c r="QXB35" s="70"/>
      <c r="QXC35" s="55"/>
      <c r="QXD35" s="55"/>
      <c r="QXE35" s="70"/>
      <c r="QXF35" s="46"/>
      <c r="QXG35" s="46"/>
      <c r="QXH35" s="46"/>
      <c r="QXI35" s="46"/>
      <c r="QXJ35" s="46"/>
      <c r="QXK35" s="46"/>
      <c r="QXL35" s="46"/>
      <c r="QXM35" s="46"/>
      <c r="QXN35" s="46"/>
      <c r="QXO35" s="46"/>
      <c r="QXP35" s="46"/>
      <c r="QXQ35" s="46"/>
      <c r="QXR35" s="46"/>
      <c r="QXS35" s="46"/>
      <c r="QXT35" s="46"/>
      <c r="QXU35" s="46"/>
      <c r="QXV35" s="46"/>
      <c r="QXW35" s="46"/>
      <c r="QXX35" s="46"/>
      <c r="QXY35" s="46"/>
      <c r="QXZ35" s="70"/>
      <c r="QYA35" s="55"/>
      <c r="QYB35" s="55"/>
      <c r="QYC35" s="70"/>
      <c r="QYD35" s="46"/>
      <c r="QYE35" s="46"/>
      <c r="QYF35" s="46"/>
      <c r="QYG35" s="46"/>
      <c r="QYH35" s="46"/>
      <c r="QYI35" s="46"/>
      <c r="QYJ35" s="46"/>
      <c r="QYK35" s="46"/>
      <c r="QYL35" s="46"/>
      <c r="QYM35" s="46"/>
      <c r="QYN35" s="46"/>
      <c r="QYO35" s="46"/>
      <c r="QYP35" s="46"/>
      <c r="QYQ35" s="46"/>
      <c r="QYR35" s="46"/>
      <c r="QYS35" s="46"/>
      <c r="QYT35" s="46"/>
      <c r="QYU35" s="46"/>
      <c r="QYV35" s="46"/>
      <c r="QYW35" s="46"/>
      <c r="QYX35" s="70"/>
      <c r="QYY35" s="55"/>
      <c r="QYZ35" s="55"/>
      <c r="QZA35" s="70"/>
      <c r="QZB35" s="46"/>
      <c r="QZC35" s="46"/>
      <c r="QZD35" s="46"/>
      <c r="QZE35" s="46"/>
      <c r="QZF35" s="46"/>
      <c r="QZG35" s="46"/>
      <c r="QZH35" s="46"/>
      <c r="QZI35" s="46"/>
      <c r="QZJ35" s="46"/>
      <c r="QZK35" s="46"/>
      <c r="QZL35" s="46"/>
      <c r="QZM35" s="46"/>
      <c r="QZN35" s="46"/>
      <c r="QZO35" s="46"/>
      <c r="QZP35" s="46"/>
      <c r="QZQ35" s="46"/>
      <c r="QZR35" s="46"/>
      <c r="QZS35" s="46"/>
      <c r="QZT35" s="46"/>
      <c r="QZU35" s="46"/>
      <c r="QZV35" s="70"/>
      <c r="QZW35" s="55"/>
      <c r="QZX35" s="55"/>
      <c r="QZY35" s="70"/>
      <c r="QZZ35" s="46"/>
      <c r="RAA35" s="46"/>
      <c r="RAB35" s="46"/>
      <c r="RAC35" s="46"/>
      <c r="RAD35" s="46"/>
      <c r="RAE35" s="46"/>
      <c r="RAF35" s="46"/>
      <c r="RAG35" s="46"/>
      <c r="RAH35" s="46"/>
      <c r="RAI35" s="46"/>
      <c r="RAJ35" s="46"/>
      <c r="RAK35" s="46"/>
      <c r="RAL35" s="46"/>
      <c r="RAM35" s="46"/>
      <c r="RAN35" s="46"/>
      <c r="RAO35" s="46"/>
      <c r="RAP35" s="46"/>
      <c r="RAQ35" s="46"/>
      <c r="RAR35" s="46"/>
      <c r="RAS35" s="46"/>
      <c r="RAT35" s="70"/>
      <c r="RAU35" s="55"/>
      <c r="RAV35" s="55"/>
      <c r="RAW35" s="70"/>
      <c r="RAX35" s="46"/>
      <c r="RAY35" s="46"/>
      <c r="RAZ35" s="46"/>
      <c r="RBA35" s="46"/>
      <c r="RBB35" s="46"/>
      <c r="RBC35" s="46"/>
      <c r="RBD35" s="46"/>
      <c r="RBE35" s="46"/>
      <c r="RBF35" s="46"/>
      <c r="RBG35" s="46"/>
      <c r="RBH35" s="46"/>
      <c r="RBI35" s="46"/>
      <c r="RBJ35" s="46"/>
      <c r="RBK35" s="46"/>
      <c r="RBL35" s="46"/>
      <c r="RBM35" s="46"/>
      <c r="RBN35" s="46"/>
      <c r="RBO35" s="46"/>
      <c r="RBP35" s="46"/>
      <c r="RBQ35" s="46"/>
      <c r="RBR35" s="70"/>
      <c r="RBS35" s="55"/>
      <c r="RBT35" s="55"/>
      <c r="RBU35" s="70"/>
      <c r="RBV35" s="46"/>
      <c r="RBW35" s="46"/>
      <c r="RBX35" s="46"/>
      <c r="RBY35" s="46"/>
      <c r="RBZ35" s="46"/>
      <c r="RCA35" s="46"/>
      <c r="RCB35" s="46"/>
      <c r="RCC35" s="46"/>
      <c r="RCD35" s="46"/>
      <c r="RCE35" s="46"/>
      <c r="RCF35" s="46"/>
      <c r="RCG35" s="46"/>
      <c r="RCH35" s="46"/>
      <c r="RCI35" s="46"/>
      <c r="RCJ35" s="46"/>
      <c r="RCK35" s="46"/>
      <c r="RCL35" s="46"/>
      <c r="RCM35" s="46"/>
      <c r="RCN35" s="46"/>
      <c r="RCO35" s="46"/>
      <c r="RCP35" s="70"/>
      <c r="RCQ35" s="55"/>
      <c r="RCR35" s="55"/>
      <c r="RCS35" s="70"/>
      <c r="RCT35" s="46"/>
      <c r="RCU35" s="46"/>
      <c r="RCV35" s="46"/>
      <c r="RCW35" s="46"/>
      <c r="RCX35" s="46"/>
      <c r="RCY35" s="46"/>
      <c r="RCZ35" s="46"/>
      <c r="RDA35" s="46"/>
      <c r="RDB35" s="46"/>
      <c r="RDC35" s="46"/>
      <c r="RDD35" s="46"/>
      <c r="RDE35" s="46"/>
      <c r="RDF35" s="46"/>
      <c r="RDG35" s="46"/>
      <c r="RDH35" s="46"/>
      <c r="RDI35" s="46"/>
      <c r="RDJ35" s="46"/>
      <c r="RDK35" s="46"/>
      <c r="RDL35" s="46"/>
      <c r="RDM35" s="46"/>
      <c r="RDN35" s="70"/>
      <c r="RDO35" s="55"/>
      <c r="RDP35" s="55"/>
      <c r="RDQ35" s="70"/>
      <c r="RDR35" s="46"/>
      <c r="RDS35" s="46"/>
      <c r="RDT35" s="46"/>
      <c r="RDU35" s="46"/>
      <c r="RDV35" s="46"/>
      <c r="RDW35" s="46"/>
      <c r="RDX35" s="46"/>
      <c r="RDY35" s="46"/>
      <c r="RDZ35" s="46"/>
      <c r="REA35" s="46"/>
      <c r="REB35" s="46"/>
      <c r="REC35" s="46"/>
      <c r="RED35" s="46"/>
      <c r="REE35" s="46"/>
      <c r="REF35" s="46"/>
      <c r="REG35" s="46"/>
      <c r="REH35" s="46"/>
      <c r="REI35" s="46"/>
      <c r="REJ35" s="46"/>
      <c r="REK35" s="46"/>
      <c r="REL35" s="70"/>
      <c r="REM35" s="55"/>
      <c r="REN35" s="55"/>
      <c r="REO35" s="70"/>
      <c r="REP35" s="46"/>
      <c r="REQ35" s="46"/>
      <c r="RER35" s="46"/>
      <c r="RES35" s="46"/>
      <c r="RET35" s="46"/>
      <c r="REU35" s="46"/>
      <c r="REV35" s="46"/>
      <c r="REW35" s="46"/>
      <c r="REX35" s="46"/>
      <c r="REY35" s="46"/>
      <c r="REZ35" s="46"/>
      <c r="RFA35" s="46"/>
      <c r="RFB35" s="46"/>
      <c r="RFC35" s="46"/>
      <c r="RFD35" s="46"/>
      <c r="RFE35" s="46"/>
      <c r="RFF35" s="46"/>
      <c r="RFG35" s="46"/>
      <c r="RFH35" s="46"/>
      <c r="RFI35" s="46"/>
      <c r="RFJ35" s="70"/>
      <c r="RFK35" s="55"/>
      <c r="RFL35" s="55"/>
      <c r="RFM35" s="70"/>
      <c r="RFN35" s="46"/>
      <c r="RFO35" s="46"/>
      <c r="RFP35" s="46"/>
      <c r="RFQ35" s="46"/>
      <c r="RFR35" s="46"/>
      <c r="RFS35" s="46"/>
      <c r="RFT35" s="46"/>
      <c r="RFU35" s="46"/>
      <c r="RFV35" s="46"/>
      <c r="RFW35" s="46"/>
      <c r="RFX35" s="46"/>
      <c r="RFY35" s="46"/>
      <c r="RFZ35" s="46"/>
      <c r="RGA35" s="46"/>
      <c r="RGB35" s="46"/>
      <c r="RGC35" s="46"/>
      <c r="RGD35" s="46"/>
      <c r="RGE35" s="46"/>
      <c r="RGF35" s="46"/>
      <c r="RGG35" s="46"/>
      <c r="RGH35" s="70"/>
      <c r="RGI35" s="55"/>
      <c r="RGJ35" s="55"/>
      <c r="RGK35" s="70"/>
      <c r="RGL35" s="46"/>
      <c r="RGM35" s="46"/>
      <c r="RGN35" s="46"/>
      <c r="RGO35" s="46"/>
      <c r="RGP35" s="46"/>
      <c r="RGQ35" s="46"/>
      <c r="RGR35" s="46"/>
      <c r="RGS35" s="46"/>
      <c r="RGT35" s="46"/>
      <c r="RGU35" s="46"/>
      <c r="RGV35" s="46"/>
      <c r="RGW35" s="46"/>
      <c r="RGX35" s="46"/>
      <c r="RGY35" s="46"/>
      <c r="RGZ35" s="46"/>
      <c r="RHA35" s="46"/>
      <c r="RHB35" s="46"/>
      <c r="RHC35" s="46"/>
      <c r="RHD35" s="46"/>
      <c r="RHE35" s="46"/>
      <c r="RHF35" s="70"/>
      <c r="RHG35" s="55"/>
      <c r="RHH35" s="55"/>
      <c r="RHI35" s="70"/>
      <c r="RHJ35" s="46"/>
      <c r="RHK35" s="46"/>
      <c r="RHL35" s="46"/>
      <c r="RHM35" s="46"/>
      <c r="RHN35" s="46"/>
      <c r="RHO35" s="46"/>
      <c r="RHP35" s="46"/>
      <c r="RHQ35" s="46"/>
      <c r="RHR35" s="46"/>
      <c r="RHS35" s="46"/>
      <c r="RHT35" s="46"/>
      <c r="RHU35" s="46"/>
      <c r="RHV35" s="46"/>
      <c r="RHW35" s="46"/>
      <c r="RHX35" s="46"/>
      <c r="RHY35" s="46"/>
      <c r="RHZ35" s="46"/>
      <c r="RIA35" s="46"/>
      <c r="RIB35" s="46"/>
      <c r="RIC35" s="46"/>
      <c r="RID35" s="70"/>
      <c r="RIE35" s="55"/>
      <c r="RIF35" s="55"/>
      <c r="RIG35" s="70"/>
      <c r="RIH35" s="46"/>
      <c r="RII35" s="46"/>
      <c r="RIJ35" s="46"/>
      <c r="RIK35" s="46"/>
      <c r="RIL35" s="46"/>
      <c r="RIM35" s="46"/>
      <c r="RIN35" s="46"/>
      <c r="RIO35" s="46"/>
      <c r="RIP35" s="46"/>
      <c r="RIQ35" s="46"/>
      <c r="RIR35" s="46"/>
      <c r="RIS35" s="46"/>
      <c r="RIT35" s="46"/>
      <c r="RIU35" s="46"/>
      <c r="RIV35" s="46"/>
      <c r="RIW35" s="46"/>
      <c r="RIX35" s="46"/>
      <c r="RIY35" s="46"/>
      <c r="RIZ35" s="46"/>
      <c r="RJA35" s="46"/>
      <c r="RJB35" s="70"/>
      <c r="RJC35" s="55"/>
      <c r="RJD35" s="55"/>
      <c r="RJE35" s="70"/>
      <c r="RJF35" s="46"/>
      <c r="RJG35" s="46"/>
      <c r="RJH35" s="46"/>
      <c r="RJI35" s="46"/>
      <c r="RJJ35" s="46"/>
      <c r="RJK35" s="46"/>
      <c r="RJL35" s="46"/>
      <c r="RJM35" s="46"/>
      <c r="RJN35" s="46"/>
      <c r="RJO35" s="46"/>
      <c r="RJP35" s="46"/>
      <c r="RJQ35" s="46"/>
      <c r="RJR35" s="46"/>
      <c r="RJS35" s="46"/>
      <c r="RJT35" s="46"/>
      <c r="RJU35" s="46"/>
      <c r="RJV35" s="46"/>
      <c r="RJW35" s="46"/>
      <c r="RJX35" s="46"/>
      <c r="RJY35" s="46"/>
      <c r="RJZ35" s="70"/>
      <c r="RKA35" s="55"/>
      <c r="RKB35" s="55"/>
      <c r="RKC35" s="70"/>
      <c r="RKD35" s="46"/>
      <c r="RKE35" s="46"/>
      <c r="RKF35" s="46"/>
      <c r="RKG35" s="46"/>
      <c r="RKH35" s="46"/>
      <c r="RKI35" s="46"/>
      <c r="RKJ35" s="46"/>
      <c r="RKK35" s="46"/>
      <c r="RKL35" s="46"/>
      <c r="RKM35" s="46"/>
      <c r="RKN35" s="46"/>
      <c r="RKO35" s="46"/>
      <c r="RKP35" s="46"/>
      <c r="RKQ35" s="46"/>
      <c r="RKR35" s="46"/>
      <c r="RKS35" s="46"/>
      <c r="RKT35" s="46"/>
      <c r="RKU35" s="46"/>
      <c r="RKV35" s="46"/>
      <c r="RKW35" s="46"/>
      <c r="RKX35" s="70"/>
      <c r="RKY35" s="55"/>
      <c r="RKZ35" s="55"/>
      <c r="RLA35" s="70"/>
      <c r="RLB35" s="46"/>
      <c r="RLC35" s="46"/>
      <c r="RLD35" s="46"/>
      <c r="RLE35" s="46"/>
      <c r="RLF35" s="46"/>
      <c r="RLG35" s="46"/>
      <c r="RLH35" s="46"/>
      <c r="RLI35" s="46"/>
      <c r="RLJ35" s="46"/>
      <c r="RLK35" s="46"/>
      <c r="RLL35" s="46"/>
      <c r="RLM35" s="46"/>
      <c r="RLN35" s="46"/>
      <c r="RLO35" s="46"/>
      <c r="RLP35" s="46"/>
      <c r="RLQ35" s="46"/>
      <c r="RLR35" s="46"/>
      <c r="RLS35" s="46"/>
      <c r="RLT35" s="46"/>
      <c r="RLU35" s="46"/>
      <c r="RLV35" s="70"/>
      <c r="RLW35" s="55"/>
      <c r="RLX35" s="55"/>
      <c r="RLY35" s="70"/>
      <c r="RLZ35" s="46"/>
      <c r="RMA35" s="46"/>
      <c r="RMB35" s="46"/>
      <c r="RMC35" s="46"/>
      <c r="RMD35" s="46"/>
      <c r="RME35" s="46"/>
      <c r="RMF35" s="46"/>
      <c r="RMG35" s="46"/>
      <c r="RMH35" s="46"/>
      <c r="RMI35" s="46"/>
      <c r="RMJ35" s="46"/>
      <c r="RMK35" s="46"/>
      <c r="RML35" s="46"/>
      <c r="RMM35" s="46"/>
      <c r="RMN35" s="46"/>
      <c r="RMO35" s="46"/>
      <c r="RMP35" s="46"/>
      <c r="RMQ35" s="46"/>
      <c r="RMR35" s="46"/>
      <c r="RMS35" s="46"/>
      <c r="RMT35" s="70"/>
      <c r="RMU35" s="55"/>
      <c r="RMV35" s="55"/>
      <c r="RMW35" s="70"/>
      <c r="RMX35" s="46"/>
      <c r="RMY35" s="46"/>
      <c r="RMZ35" s="46"/>
      <c r="RNA35" s="46"/>
      <c r="RNB35" s="46"/>
      <c r="RNC35" s="46"/>
      <c r="RND35" s="46"/>
      <c r="RNE35" s="46"/>
      <c r="RNF35" s="46"/>
      <c r="RNG35" s="46"/>
      <c r="RNH35" s="46"/>
      <c r="RNI35" s="46"/>
      <c r="RNJ35" s="46"/>
      <c r="RNK35" s="46"/>
      <c r="RNL35" s="46"/>
      <c r="RNM35" s="46"/>
      <c r="RNN35" s="46"/>
      <c r="RNO35" s="46"/>
      <c r="RNP35" s="46"/>
      <c r="RNQ35" s="46"/>
      <c r="RNR35" s="70"/>
      <c r="RNS35" s="55"/>
      <c r="RNT35" s="55"/>
      <c r="RNU35" s="70"/>
      <c r="RNV35" s="46"/>
      <c r="RNW35" s="46"/>
      <c r="RNX35" s="46"/>
      <c r="RNY35" s="46"/>
      <c r="RNZ35" s="46"/>
      <c r="ROA35" s="46"/>
      <c r="ROB35" s="46"/>
      <c r="ROC35" s="46"/>
      <c r="ROD35" s="46"/>
      <c r="ROE35" s="46"/>
      <c r="ROF35" s="46"/>
      <c r="ROG35" s="46"/>
      <c r="ROH35" s="46"/>
      <c r="ROI35" s="46"/>
      <c r="ROJ35" s="46"/>
      <c r="ROK35" s="46"/>
      <c r="ROL35" s="46"/>
      <c r="ROM35" s="46"/>
      <c r="RON35" s="46"/>
      <c r="ROO35" s="46"/>
      <c r="ROP35" s="70"/>
      <c r="ROQ35" s="55"/>
      <c r="ROR35" s="55"/>
      <c r="ROS35" s="70"/>
      <c r="ROT35" s="46"/>
      <c r="ROU35" s="46"/>
      <c r="ROV35" s="46"/>
      <c r="ROW35" s="46"/>
      <c r="ROX35" s="46"/>
      <c r="ROY35" s="46"/>
      <c r="ROZ35" s="46"/>
      <c r="RPA35" s="46"/>
      <c r="RPB35" s="46"/>
      <c r="RPC35" s="46"/>
      <c r="RPD35" s="46"/>
      <c r="RPE35" s="46"/>
      <c r="RPF35" s="46"/>
      <c r="RPG35" s="46"/>
      <c r="RPH35" s="46"/>
      <c r="RPI35" s="46"/>
      <c r="RPJ35" s="46"/>
      <c r="RPK35" s="46"/>
      <c r="RPL35" s="46"/>
      <c r="RPM35" s="46"/>
      <c r="RPN35" s="70"/>
      <c r="RPO35" s="55"/>
      <c r="RPP35" s="55"/>
      <c r="RPQ35" s="70"/>
      <c r="RPR35" s="46"/>
      <c r="RPS35" s="46"/>
      <c r="RPT35" s="46"/>
      <c r="RPU35" s="46"/>
      <c r="RPV35" s="46"/>
      <c r="RPW35" s="46"/>
      <c r="RPX35" s="46"/>
      <c r="RPY35" s="46"/>
      <c r="RPZ35" s="46"/>
      <c r="RQA35" s="46"/>
      <c r="RQB35" s="46"/>
      <c r="RQC35" s="46"/>
      <c r="RQD35" s="46"/>
      <c r="RQE35" s="46"/>
      <c r="RQF35" s="46"/>
      <c r="RQG35" s="46"/>
      <c r="RQH35" s="46"/>
      <c r="RQI35" s="46"/>
      <c r="RQJ35" s="46"/>
      <c r="RQK35" s="46"/>
      <c r="RQL35" s="70"/>
      <c r="RQM35" s="55"/>
      <c r="RQN35" s="55"/>
      <c r="RQO35" s="70"/>
      <c r="RQP35" s="46"/>
      <c r="RQQ35" s="46"/>
      <c r="RQR35" s="46"/>
      <c r="RQS35" s="46"/>
      <c r="RQT35" s="46"/>
      <c r="RQU35" s="46"/>
      <c r="RQV35" s="46"/>
      <c r="RQW35" s="46"/>
      <c r="RQX35" s="46"/>
      <c r="RQY35" s="46"/>
      <c r="RQZ35" s="46"/>
      <c r="RRA35" s="46"/>
      <c r="RRB35" s="46"/>
      <c r="RRC35" s="46"/>
      <c r="RRD35" s="46"/>
      <c r="RRE35" s="46"/>
      <c r="RRF35" s="46"/>
      <c r="RRG35" s="46"/>
      <c r="RRH35" s="46"/>
      <c r="RRI35" s="46"/>
      <c r="RRJ35" s="70"/>
      <c r="RRK35" s="55"/>
      <c r="RRL35" s="55"/>
      <c r="RRM35" s="70"/>
      <c r="RRN35" s="46"/>
      <c r="RRO35" s="46"/>
      <c r="RRP35" s="46"/>
      <c r="RRQ35" s="46"/>
      <c r="RRR35" s="46"/>
      <c r="RRS35" s="46"/>
      <c r="RRT35" s="46"/>
      <c r="RRU35" s="46"/>
      <c r="RRV35" s="46"/>
      <c r="RRW35" s="46"/>
      <c r="RRX35" s="46"/>
      <c r="RRY35" s="46"/>
      <c r="RRZ35" s="46"/>
      <c r="RSA35" s="46"/>
      <c r="RSB35" s="46"/>
      <c r="RSC35" s="46"/>
      <c r="RSD35" s="46"/>
      <c r="RSE35" s="46"/>
      <c r="RSF35" s="46"/>
      <c r="RSG35" s="46"/>
      <c r="RSH35" s="70"/>
      <c r="RSI35" s="55"/>
      <c r="RSJ35" s="55"/>
      <c r="RSK35" s="70"/>
      <c r="RSL35" s="46"/>
      <c r="RSM35" s="46"/>
      <c r="RSN35" s="46"/>
      <c r="RSO35" s="46"/>
      <c r="RSP35" s="46"/>
      <c r="RSQ35" s="46"/>
      <c r="RSR35" s="46"/>
      <c r="RSS35" s="46"/>
      <c r="RST35" s="46"/>
      <c r="RSU35" s="46"/>
      <c r="RSV35" s="46"/>
      <c r="RSW35" s="46"/>
      <c r="RSX35" s="46"/>
      <c r="RSY35" s="46"/>
      <c r="RSZ35" s="46"/>
      <c r="RTA35" s="46"/>
      <c r="RTB35" s="46"/>
      <c r="RTC35" s="46"/>
      <c r="RTD35" s="46"/>
      <c r="RTE35" s="46"/>
      <c r="RTF35" s="70"/>
      <c r="RTG35" s="55"/>
      <c r="RTH35" s="55"/>
      <c r="RTI35" s="70"/>
      <c r="RTJ35" s="46"/>
      <c r="RTK35" s="46"/>
      <c r="RTL35" s="46"/>
      <c r="RTM35" s="46"/>
      <c r="RTN35" s="46"/>
      <c r="RTO35" s="46"/>
      <c r="RTP35" s="46"/>
      <c r="RTQ35" s="46"/>
      <c r="RTR35" s="46"/>
      <c r="RTS35" s="46"/>
      <c r="RTT35" s="46"/>
      <c r="RTU35" s="46"/>
      <c r="RTV35" s="46"/>
      <c r="RTW35" s="46"/>
      <c r="RTX35" s="46"/>
      <c r="RTY35" s="46"/>
      <c r="RTZ35" s="46"/>
      <c r="RUA35" s="46"/>
      <c r="RUB35" s="46"/>
      <c r="RUC35" s="46"/>
      <c r="RUD35" s="70"/>
      <c r="RUE35" s="55"/>
      <c r="RUF35" s="55"/>
      <c r="RUG35" s="70"/>
      <c r="RUH35" s="46"/>
      <c r="RUI35" s="46"/>
      <c r="RUJ35" s="46"/>
      <c r="RUK35" s="46"/>
      <c r="RUL35" s="46"/>
      <c r="RUM35" s="46"/>
      <c r="RUN35" s="46"/>
      <c r="RUO35" s="46"/>
      <c r="RUP35" s="46"/>
      <c r="RUQ35" s="46"/>
      <c r="RUR35" s="46"/>
      <c r="RUS35" s="46"/>
      <c r="RUT35" s="46"/>
      <c r="RUU35" s="46"/>
      <c r="RUV35" s="46"/>
      <c r="RUW35" s="46"/>
      <c r="RUX35" s="46"/>
      <c r="RUY35" s="46"/>
      <c r="RUZ35" s="46"/>
      <c r="RVA35" s="46"/>
      <c r="RVB35" s="70"/>
      <c r="RVC35" s="55"/>
      <c r="RVD35" s="55"/>
      <c r="RVE35" s="70"/>
      <c r="RVF35" s="46"/>
      <c r="RVG35" s="46"/>
      <c r="RVH35" s="46"/>
      <c r="RVI35" s="46"/>
      <c r="RVJ35" s="46"/>
      <c r="RVK35" s="46"/>
      <c r="RVL35" s="46"/>
      <c r="RVM35" s="46"/>
      <c r="RVN35" s="46"/>
      <c r="RVO35" s="46"/>
      <c r="RVP35" s="46"/>
      <c r="RVQ35" s="46"/>
      <c r="RVR35" s="46"/>
      <c r="RVS35" s="46"/>
      <c r="RVT35" s="46"/>
      <c r="RVU35" s="46"/>
      <c r="RVV35" s="46"/>
      <c r="RVW35" s="46"/>
      <c r="RVX35" s="46"/>
      <c r="RVY35" s="46"/>
      <c r="RVZ35" s="70"/>
      <c r="RWA35" s="55"/>
      <c r="RWB35" s="55"/>
      <c r="RWC35" s="70"/>
      <c r="RWD35" s="46"/>
      <c r="RWE35" s="46"/>
      <c r="RWF35" s="46"/>
      <c r="RWG35" s="46"/>
      <c r="RWH35" s="46"/>
      <c r="RWI35" s="46"/>
      <c r="RWJ35" s="46"/>
      <c r="RWK35" s="46"/>
      <c r="RWL35" s="46"/>
      <c r="RWM35" s="46"/>
      <c r="RWN35" s="46"/>
      <c r="RWO35" s="46"/>
      <c r="RWP35" s="46"/>
      <c r="RWQ35" s="46"/>
      <c r="RWR35" s="46"/>
      <c r="RWS35" s="46"/>
      <c r="RWT35" s="46"/>
      <c r="RWU35" s="46"/>
      <c r="RWV35" s="46"/>
      <c r="RWW35" s="46"/>
      <c r="RWX35" s="70"/>
      <c r="RWY35" s="55"/>
      <c r="RWZ35" s="55"/>
      <c r="RXA35" s="70"/>
      <c r="RXB35" s="46"/>
      <c r="RXC35" s="46"/>
      <c r="RXD35" s="46"/>
      <c r="RXE35" s="46"/>
      <c r="RXF35" s="46"/>
      <c r="RXG35" s="46"/>
      <c r="RXH35" s="46"/>
      <c r="RXI35" s="46"/>
      <c r="RXJ35" s="46"/>
      <c r="RXK35" s="46"/>
      <c r="RXL35" s="46"/>
      <c r="RXM35" s="46"/>
      <c r="RXN35" s="46"/>
      <c r="RXO35" s="46"/>
      <c r="RXP35" s="46"/>
      <c r="RXQ35" s="46"/>
      <c r="RXR35" s="46"/>
      <c r="RXS35" s="46"/>
      <c r="RXT35" s="46"/>
      <c r="RXU35" s="46"/>
      <c r="RXV35" s="70"/>
      <c r="RXW35" s="55"/>
      <c r="RXX35" s="55"/>
      <c r="RXY35" s="70"/>
      <c r="RXZ35" s="46"/>
      <c r="RYA35" s="46"/>
      <c r="RYB35" s="46"/>
      <c r="RYC35" s="46"/>
      <c r="RYD35" s="46"/>
      <c r="RYE35" s="46"/>
      <c r="RYF35" s="46"/>
      <c r="RYG35" s="46"/>
      <c r="RYH35" s="46"/>
      <c r="RYI35" s="46"/>
      <c r="RYJ35" s="46"/>
      <c r="RYK35" s="46"/>
      <c r="RYL35" s="46"/>
      <c r="RYM35" s="46"/>
      <c r="RYN35" s="46"/>
      <c r="RYO35" s="46"/>
      <c r="RYP35" s="46"/>
      <c r="RYQ35" s="46"/>
      <c r="RYR35" s="46"/>
      <c r="RYS35" s="46"/>
      <c r="RYT35" s="70"/>
      <c r="RYU35" s="55"/>
      <c r="RYV35" s="55"/>
      <c r="RYW35" s="70"/>
      <c r="RYX35" s="46"/>
      <c r="RYY35" s="46"/>
      <c r="RYZ35" s="46"/>
      <c r="RZA35" s="46"/>
      <c r="RZB35" s="46"/>
      <c r="RZC35" s="46"/>
      <c r="RZD35" s="46"/>
      <c r="RZE35" s="46"/>
      <c r="RZF35" s="46"/>
      <c r="RZG35" s="46"/>
      <c r="RZH35" s="46"/>
      <c r="RZI35" s="46"/>
      <c r="RZJ35" s="46"/>
      <c r="RZK35" s="46"/>
      <c r="RZL35" s="46"/>
      <c r="RZM35" s="46"/>
      <c r="RZN35" s="46"/>
      <c r="RZO35" s="46"/>
      <c r="RZP35" s="46"/>
      <c r="RZQ35" s="46"/>
      <c r="RZR35" s="70"/>
      <c r="RZS35" s="55"/>
      <c r="RZT35" s="55"/>
      <c r="RZU35" s="70"/>
      <c r="RZV35" s="46"/>
      <c r="RZW35" s="46"/>
      <c r="RZX35" s="46"/>
      <c r="RZY35" s="46"/>
      <c r="RZZ35" s="46"/>
      <c r="SAA35" s="46"/>
      <c r="SAB35" s="46"/>
      <c r="SAC35" s="46"/>
      <c r="SAD35" s="46"/>
      <c r="SAE35" s="46"/>
      <c r="SAF35" s="46"/>
      <c r="SAG35" s="46"/>
      <c r="SAH35" s="46"/>
      <c r="SAI35" s="46"/>
      <c r="SAJ35" s="46"/>
      <c r="SAK35" s="46"/>
      <c r="SAL35" s="46"/>
      <c r="SAM35" s="46"/>
      <c r="SAN35" s="46"/>
      <c r="SAO35" s="46"/>
      <c r="SAP35" s="70"/>
      <c r="SAQ35" s="55"/>
      <c r="SAR35" s="55"/>
      <c r="SAS35" s="70"/>
      <c r="SAT35" s="46"/>
      <c r="SAU35" s="46"/>
      <c r="SAV35" s="46"/>
      <c r="SAW35" s="46"/>
      <c r="SAX35" s="46"/>
      <c r="SAY35" s="46"/>
      <c r="SAZ35" s="46"/>
      <c r="SBA35" s="46"/>
      <c r="SBB35" s="46"/>
      <c r="SBC35" s="46"/>
      <c r="SBD35" s="46"/>
      <c r="SBE35" s="46"/>
      <c r="SBF35" s="46"/>
      <c r="SBG35" s="46"/>
      <c r="SBH35" s="46"/>
      <c r="SBI35" s="46"/>
      <c r="SBJ35" s="46"/>
      <c r="SBK35" s="46"/>
      <c r="SBL35" s="46"/>
      <c r="SBM35" s="46"/>
      <c r="SBN35" s="70"/>
      <c r="SBO35" s="55"/>
      <c r="SBP35" s="55"/>
      <c r="SBQ35" s="70"/>
      <c r="SBR35" s="46"/>
      <c r="SBS35" s="46"/>
      <c r="SBT35" s="46"/>
      <c r="SBU35" s="46"/>
      <c r="SBV35" s="46"/>
      <c r="SBW35" s="46"/>
      <c r="SBX35" s="46"/>
      <c r="SBY35" s="46"/>
      <c r="SBZ35" s="46"/>
      <c r="SCA35" s="46"/>
      <c r="SCB35" s="46"/>
      <c r="SCC35" s="46"/>
      <c r="SCD35" s="46"/>
      <c r="SCE35" s="46"/>
      <c r="SCF35" s="46"/>
      <c r="SCG35" s="46"/>
      <c r="SCH35" s="46"/>
      <c r="SCI35" s="46"/>
      <c r="SCJ35" s="46"/>
      <c r="SCK35" s="46"/>
      <c r="SCL35" s="70"/>
      <c r="SCM35" s="55"/>
      <c r="SCN35" s="55"/>
      <c r="SCO35" s="70"/>
      <c r="SCP35" s="46"/>
      <c r="SCQ35" s="46"/>
      <c r="SCR35" s="46"/>
      <c r="SCS35" s="46"/>
      <c r="SCT35" s="46"/>
      <c r="SCU35" s="46"/>
      <c r="SCV35" s="46"/>
      <c r="SCW35" s="46"/>
      <c r="SCX35" s="46"/>
      <c r="SCY35" s="46"/>
      <c r="SCZ35" s="46"/>
      <c r="SDA35" s="46"/>
      <c r="SDB35" s="46"/>
      <c r="SDC35" s="46"/>
      <c r="SDD35" s="46"/>
      <c r="SDE35" s="46"/>
      <c r="SDF35" s="46"/>
      <c r="SDG35" s="46"/>
      <c r="SDH35" s="46"/>
      <c r="SDI35" s="46"/>
      <c r="SDJ35" s="70"/>
      <c r="SDK35" s="55"/>
      <c r="SDL35" s="55"/>
      <c r="SDM35" s="70"/>
      <c r="SDN35" s="46"/>
      <c r="SDO35" s="46"/>
      <c r="SDP35" s="46"/>
      <c r="SDQ35" s="46"/>
      <c r="SDR35" s="46"/>
      <c r="SDS35" s="46"/>
      <c r="SDT35" s="46"/>
      <c r="SDU35" s="46"/>
      <c r="SDV35" s="46"/>
      <c r="SDW35" s="46"/>
      <c r="SDX35" s="46"/>
      <c r="SDY35" s="46"/>
      <c r="SDZ35" s="46"/>
      <c r="SEA35" s="46"/>
      <c r="SEB35" s="46"/>
      <c r="SEC35" s="46"/>
      <c r="SED35" s="46"/>
      <c r="SEE35" s="46"/>
      <c r="SEF35" s="46"/>
      <c r="SEG35" s="46"/>
      <c r="SEH35" s="70"/>
      <c r="SEI35" s="55"/>
      <c r="SEJ35" s="55"/>
      <c r="SEK35" s="70"/>
      <c r="SEL35" s="46"/>
      <c r="SEM35" s="46"/>
      <c r="SEN35" s="46"/>
      <c r="SEO35" s="46"/>
      <c r="SEP35" s="46"/>
      <c r="SEQ35" s="46"/>
      <c r="SER35" s="46"/>
      <c r="SES35" s="46"/>
      <c r="SET35" s="46"/>
      <c r="SEU35" s="46"/>
      <c r="SEV35" s="46"/>
      <c r="SEW35" s="46"/>
      <c r="SEX35" s="46"/>
      <c r="SEY35" s="46"/>
      <c r="SEZ35" s="46"/>
      <c r="SFA35" s="46"/>
      <c r="SFB35" s="46"/>
      <c r="SFC35" s="46"/>
      <c r="SFD35" s="46"/>
      <c r="SFE35" s="46"/>
      <c r="SFF35" s="70"/>
      <c r="SFG35" s="55"/>
      <c r="SFH35" s="55"/>
      <c r="SFI35" s="70"/>
      <c r="SFJ35" s="46"/>
      <c r="SFK35" s="46"/>
      <c r="SFL35" s="46"/>
      <c r="SFM35" s="46"/>
      <c r="SFN35" s="46"/>
      <c r="SFO35" s="46"/>
      <c r="SFP35" s="46"/>
      <c r="SFQ35" s="46"/>
      <c r="SFR35" s="46"/>
      <c r="SFS35" s="46"/>
      <c r="SFT35" s="46"/>
      <c r="SFU35" s="46"/>
      <c r="SFV35" s="46"/>
      <c r="SFW35" s="46"/>
      <c r="SFX35" s="46"/>
      <c r="SFY35" s="46"/>
      <c r="SFZ35" s="46"/>
      <c r="SGA35" s="46"/>
      <c r="SGB35" s="46"/>
      <c r="SGC35" s="46"/>
      <c r="SGD35" s="70"/>
      <c r="SGE35" s="55"/>
      <c r="SGF35" s="55"/>
      <c r="SGG35" s="70"/>
      <c r="SGH35" s="46"/>
      <c r="SGI35" s="46"/>
      <c r="SGJ35" s="46"/>
      <c r="SGK35" s="46"/>
      <c r="SGL35" s="46"/>
      <c r="SGM35" s="46"/>
      <c r="SGN35" s="46"/>
      <c r="SGO35" s="46"/>
      <c r="SGP35" s="46"/>
      <c r="SGQ35" s="46"/>
      <c r="SGR35" s="46"/>
      <c r="SGS35" s="46"/>
      <c r="SGT35" s="46"/>
      <c r="SGU35" s="46"/>
      <c r="SGV35" s="46"/>
      <c r="SGW35" s="46"/>
      <c r="SGX35" s="46"/>
      <c r="SGY35" s="46"/>
      <c r="SGZ35" s="46"/>
      <c r="SHA35" s="46"/>
      <c r="SHB35" s="70"/>
      <c r="SHC35" s="55"/>
      <c r="SHD35" s="55"/>
      <c r="SHE35" s="70"/>
      <c r="SHF35" s="46"/>
      <c r="SHG35" s="46"/>
      <c r="SHH35" s="46"/>
      <c r="SHI35" s="46"/>
      <c r="SHJ35" s="46"/>
      <c r="SHK35" s="46"/>
      <c r="SHL35" s="46"/>
      <c r="SHM35" s="46"/>
      <c r="SHN35" s="46"/>
      <c r="SHO35" s="46"/>
      <c r="SHP35" s="46"/>
      <c r="SHQ35" s="46"/>
      <c r="SHR35" s="46"/>
      <c r="SHS35" s="46"/>
      <c r="SHT35" s="46"/>
      <c r="SHU35" s="46"/>
      <c r="SHV35" s="46"/>
      <c r="SHW35" s="46"/>
      <c r="SHX35" s="46"/>
      <c r="SHY35" s="46"/>
      <c r="SHZ35" s="70"/>
      <c r="SIA35" s="55"/>
      <c r="SIB35" s="55"/>
      <c r="SIC35" s="70"/>
      <c r="SID35" s="46"/>
      <c r="SIE35" s="46"/>
      <c r="SIF35" s="46"/>
      <c r="SIG35" s="46"/>
      <c r="SIH35" s="46"/>
      <c r="SII35" s="46"/>
      <c r="SIJ35" s="46"/>
      <c r="SIK35" s="46"/>
      <c r="SIL35" s="46"/>
      <c r="SIM35" s="46"/>
      <c r="SIN35" s="46"/>
      <c r="SIO35" s="46"/>
      <c r="SIP35" s="46"/>
      <c r="SIQ35" s="46"/>
      <c r="SIR35" s="46"/>
      <c r="SIS35" s="46"/>
      <c r="SIT35" s="46"/>
      <c r="SIU35" s="46"/>
      <c r="SIV35" s="46"/>
      <c r="SIW35" s="46"/>
      <c r="SIX35" s="70"/>
      <c r="SIY35" s="55"/>
      <c r="SIZ35" s="55"/>
      <c r="SJA35" s="70"/>
      <c r="SJB35" s="46"/>
      <c r="SJC35" s="46"/>
      <c r="SJD35" s="46"/>
      <c r="SJE35" s="46"/>
      <c r="SJF35" s="46"/>
      <c r="SJG35" s="46"/>
      <c r="SJH35" s="46"/>
      <c r="SJI35" s="46"/>
      <c r="SJJ35" s="46"/>
      <c r="SJK35" s="46"/>
      <c r="SJL35" s="46"/>
      <c r="SJM35" s="46"/>
      <c r="SJN35" s="46"/>
      <c r="SJO35" s="46"/>
      <c r="SJP35" s="46"/>
      <c r="SJQ35" s="46"/>
      <c r="SJR35" s="46"/>
      <c r="SJS35" s="46"/>
      <c r="SJT35" s="46"/>
      <c r="SJU35" s="46"/>
      <c r="SJV35" s="70"/>
      <c r="SJW35" s="55"/>
      <c r="SJX35" s="55"/>
      <c r="SJY35" s="70"/>
      <c r="SJZ35" s="46"/>
      <c r="SKA35" s="46"/>
      <c r="SKB35" s="46"/>
      <c r="SKC35" s="46"/>
      <c r="SKD35" s="46"/>
      <c r="SKE35" s="46"/>
      <c r="SKF35" s="46"/>
      <c r="SKG35" s="46"/>
      <c r="SKH35" s="46"/>
      <c r="SKI35" s="46"/>
      <c r="SKJ35" s="46"/>
      <c r="SKK35" s="46"/>
      <c r="SKL35" s="46"/>
      <c r="SKM35" s="46"/>
      <c r="SKN35" s="46"/>
      <c r="SKO35" s="46"/>
      <c r="SKP35" s="46"/>
      <c r="SKQ35" s="46"/>
      <c r="SKR35" s="46"/>
      <c r="SKS35" s="46"/>
      <c r="SKT35" s="70"/>
      <c r="SKU35" s="55"/>
      <c r="SKV35" s="55"/>
      <c r="SKW35" s="70"/>
      <c r="SKX35" s="46"/>
      <c r="SKY35" s="46"/>
      <c r="SKZ35" s="46"/>
      <c r="SLA35" s="46"/>
      <c r="SLB35" s="46"/>
      <c r="SLC35" s="46"/>
      <c r="SLD35" s="46"/>
      <c r="SLE35" s="46"/>
      <c r="SLF35" s="46"/>
      <c r="SLG35" s="46"/>
      <c r="SLH35" s="46"/>
      <c r="SLI35" s="46"/>
      <c r="SLJ35" s="46"/>
      <c r="SLK35" s="46"/>
      <c r="SLL35" s="46"/>
      <c r="SLM35" s="46"/>
      <c r="SLN35" s="46"/>
      <c r="SLO35" s="46"/>
      <c r="SLP35" s="46"/>
      <c r="SLQ35" s="46"/>
      <c r="SLR35" s="70"/>
      <c r="SLS35" s="55"/>
      <c r="SLT35" s="55"/>
      <c r="SLU35" s="70"/>
      <c r="SLV35" s="46"/>
      <c r="SLW35" s="46"/>
      <c r="SLX35" s="46"/>
      <c r="SLY35" s="46"/>
      <c r="SLZ35" s="46"/>
      <c r="SMA35" s="46"/>
      <c r="SMB35" s="46"/>
      <c r="SMC35" s="46"/>
      <c r="SMD35" s="46"/>
      <c r="SME35" s="46"/>
      <c r="SMF35" s="46"/>
      <c r="SMG35" s="46"/>
      <c r="SMH35" s="46"/>
      <c r="SMI35" s="46"/>
      <c r="SMJ35" s="46"/>
      <c r="SMK35" s="46"/>
      <c r="SML35" s="46"/>
      <c r="SMM35" s="46"/>
      <c r="SMN35" s="46"/>
      <c r="SMO35" s="46"/>
      <c r="SMP35" s="70"/>
      <c r="SMQ35" s="55"/>
      <c r="SMR35" s="55"/>
      <c r="SMS35" s="70"/>
      <c r="SMT35" s="46"/>
      <c r="SMU35" s="46"/>
      <c r="SMV35" s="46"/>
      <c r="SMW35" s="46"/>
      <c r="SMX35" s="46"/>
      <c r="SMY35" s="46"/>
      <c r="SMZ35" s="46"/>
      <c r="SNA35" s="46"/>
      <c r="SNB35" s="46"/>
      <c r="SNC35" s="46"/>
      <c r="SND35" s="46"/>
      <c r="SNE35" s="46"/>
      <c r="SNF35" s="46"/>
      <c r="SNG35" s="46"/>
      <c r="SNH35" s="46"/>
      <c r="SNI35" s="46"/>
      <c r="SNJ35" s="46"/>
      <c r="SNK35" s="46"/>
      <c r="SNL35" s="46"/>
      <c r="SNM35" s="46"/>
      <c r="SNN35" s="70"/>
      <c r="SNO35" s="55"/>
      <c r="SNP35" s="55"/>
      <c r="SNQ35" s="70"/>
      <c r="SNR35" s="46"/>
      <c r="SNS35" s="46"/>
      <c r="SNT35" s="46"/>
      <c r="SNU35" s="46"/>
      <c r="SNV35" s="46"/>
      <c r="SNW35" s="46"/>
      <c r="SNX35" s="46"/>
      <c r="SNY35" s="46"/>
      <c r="SNZ35" s="46"/>
      <c r="SOA35" s="46"/>
      <c r="SOB35" s="46"/>
      <c r="SOC35" s="46"/>
      <c r="SOD35" s="46"/>
      <c r="SOE35" s="46"/>
      <c r="SOF35" s="46"/>
      <c r="SOG35" s="46"/>
      <c r="SOH35" s="46"/>
      <c r="SOI35" s="46"/>
      <c r="SOJ35" s="46"/>
      <c r="SOK35" s="46"/>
      <c r="SOL35" s="70"/>
      <c r="SOM35" s="55"/>
      <c r="SON35" s="55"/>
      <c r="SOO35" s="70"/>
      <c r="SOP35" s="46"/>
      <c r="SOQ35" s="46"/>
      <c r="SOR35" s="46"/>
      <c r="SOS35" s="46"/>
      <c r="SOT35" s="46"/>
      <c r="SOU35" s="46"/>
      <c r="SOV35" s="46"/>
      <c r="SOW35" s="46"/>
      <c r="SOX35" s="46"/>
      <c r="SOY35" s="46"/>
      <c r="SOZ35" s="46"/>
      <c r="SPA35" s="46"/>
      <c r="SPB35" s="46"/>
      <c r="SPC35" s="46"/>
      <c r="SPD35" s="46"/>
      <c r="SPE35" s="46"/>
      <c r="SPF35" s="46"/>
      <c r="SPG35" s="46"/>
      <c r="SPH35" s="46"/>
      <c r="SPI35" s="46"/>
      <c r="SPJ35" s="70"/>
      <c r="SPK35" s="55"/>
      <c r="SPL35" s="55"/>
      <c r="SPM35" s="70"/>
      <c r="SPN35" s="46"/>
      <c r="SPO35" s="46"/>
      <c r="SPP35" s="46"/>
      <c r="SPQ35" s="46"/>
      <c r="SPR35" s="46"/>
      <c r="SPS35" s="46"/>
      <c r="SPT35" s="46"/>
      <c r="SPU35" s="46"/>
      <c r="SPV35" s="46"/>
      <c r="SPW35" s="46"/>
      <c r="SPX35" s="46"/>
      <c r="SPY35" s="46"/>
      <c r="SPZ35" s="46"/>
      <c r="SQA35" s="46"/>
      <c r="SQB35" s="46"/>
      <c r="SQC35" s="46"/>
      <c r="SQD35" s="46"/>
      <c r="SQE35" s="46"/>
      <c r="SQF35" s="46"/>
      <c r="SQG35" s="46"/>
      <c r="SQH35" s="70"/>
      <c r="SQI35" s="55"/>
      <c r="SQJ35" s="55"/>
      <c r="SQK35" s="70"/>
      <c r="SQL35" s="46"/>
      <c r="SQM35" s="46"/>
      <c r="SQN35" s="46"/>
      <c r="SQO35" s="46"/>
      <c r="SQP35" s="46"/>
      <c r="SQQ35" s="46"/>
      <c r="SQR35" s="46"/>
      <c r="SQS35" s="46"/>
      <c r="SQT35" s="46"/>
      <c r="SQU35" s="46"/>
      <c r="SQV35" s="46"/>
      <c r="SQW35" s="46"/>
      <c r="SQX35" s="46"/>
      <c r="SQY35" s="46"/>
      <c r="SQZ35" s="46"/>
      <c r="SRA35" s="46"/>
      <c r="SRB35" s="46"/>
      <c r="SRC35" s="46"/>
      <c r="SRD35" s="46"/>
      <c r="SRE35" s="46"/>
      <c r="SRF35" s="70"/>
      <c r="SRG35" s="55"/>
      <c r="SRH35" s="55"/>
      <c r="SRI35" s="70"/>
      <c r="SRJ35" s="46"/>
      <c r="SRK35" s="46"/>
      <c r="SRL35" s="46"/>
      <c r="SRM35" s="46"/>
      <c r="SRN35" s="46"/>
      <c r="SRO35" s="46"/>
      <c r="SRP35" s="46"/>
      <c r="SRQ35" s="46"/>
      <c r="SRR35" s="46"/>
      <c r="SRS35" s="46"/>
      <c r="SRT35" s="46"/>
      <c r="SRU35" s="46"/>
      <c r="SRV35" s="46"/>
      <c r="SRW35" s="46"/>
      <c r="SRX35" s="46"/>
      <c r="SRY35" s="46"/>
      <c r="SRZ35" s="46"/>
      <c r="SSA35" s="46"/>
      <c r="SSB35" s="46"/>
      <c r="SSC35" s="46"/>
      <c r="SSD35" s="70"/>
      <c r="SSE35" s="55"/>
      <c r="SSF35" s="55"/>
      <c r="SSG35" s="70"/>
      <c r="SSH35" s="46"/>
      <c r="SSI35" s="46"/>
      <c r="SSJ35" s="46"/>
      <c r="SSK35" s="46"/>
      <c r="SSL35" s="46"/>
      <c r="SSM35" s="46"/>
      <c r="SSN35" s="46"/>
      <c r="SSO35" s="46"/>
      <c r="SSP35" s="46"/>
      <c r="SSQ35" s="46"/>
      <c r="SSR35" s="46"/>
      <c r="SSS35" s="46"/>
      <c r="SST35" s="46"/>
      <c r="SSU35" s="46"/>
      <c r="SSV35" s="46"/>
      <c r="SSW35" s="46"/>
      <c r="SSX35" s="46"/>
      <c r="SSY35" s="46"/>
      <c r="SSZ35" s="46"/>
      <c r="STA35" s="46"/>
      <c r="STB35" s="70"/>
      <c r="STC35" s="55"/>
      <c r="STD35" s="55"/>
      <c r="STE35" s="70"/>
      <c r="STF35" s="46"/>
      <c r="STG35" s="46"/>
      <c r="STH35" s="46"/>
      <c r="STI35" s="46"/>
      <c r="STJ35" s="46"/>
      <c r="STK35" s="46"/>
      <c r="STL35" s="46"/>
      <c r="STM35" s="46"/>
      <c r="STN35" s="46"/>
      <c r="STO35" s="46"/>
      <c r="STP35" s="46"/>
      <c r="STQ35" s="46"/>
      <c r="STR35" s="46"/>
      <c r="STS35" s="46"/>
      <c r="STT35" s="46"/>
      <c r="STU35" s="46"/>
      <c r="STV35" s="46"/>
      <c r="STW35" s="46"/>
      <c r="STX35" s="46"/>
      <c r="STY35" s="46"/>
      <c r="STZ35" s="70"/>
      <c r="SUA35" s="55"/>
      <c r="SUB35" s="55"/>
      <c r="SUC35" s="70"/>
      <c r="SUD35" s="46"/>
      <c r="SUE35" s="46"/>
      <c r="SUF35" s="46"/>
      <c r="SUG35" s="46"/>
      <c r="SUH35" s="46"/>
      <c r="SUI35" s="46"/>
      <c r="SUJ35" s="46"/>
      <c r="SUK35" s="46"/>
      <c r="SUL35" s="46"/>
      <c r="SUM35" s="46"/>
      <c r="SUN35" s="46"/>
      <c r="SUO35" s="46"/>
      <c r="SUP35" s="46"/>
      <c r="SUQ35" s="46"/>
      <c r="SUR35" s="46"/>
      <c r="SUS35" s="46"/>
      <c r="SUT35" s="46"/>
      <c r="SUU35" s="46"/>
      <c r="SUV35" s="46"/>
      <c r="SUW35" s="46"/>
      <c r="SUX35" s="70"/>
      <c r="SUY35" s="55"/>
      <c r="SUZ35" s="55"/>
      <c r="SVA35" s="70"/>
      <c r="SVB35" s="46"/>
      <c r="SVC35" s="46"/>
      <c r="SVD35" s="46"/>
      <c r="SVE35" s="46"/>
      <c r="SVF35" s="46"/>
      <c r="SVG35" s="46"/>
      <c r="SVH35" s="46"/>
      <c r="SVI35" s="46"/>
      <c r="SVJ35" s="46"/>
      <c r="SVK35" s="46"/>
      <c r="SVL35" s="46"/>
      <c r="SVM35" s="46"/>
      <c r="SVN35" s="46"/>
      <c r="SVO35" s="46"/>
      <c r="SVP35" s="46"/>
      <c r="SVQ35" s="46"/>
      <c r="SVR35" s="46"/>
      <c r="SVS35" s="46"/>
      <c r="SVT35" s="46"/>
      <c r="SVU35" s="46"/>
      <c r="SVV35" s="70"/>
      <c r="SVW35" s="55"/>
      <c r="SVX35" s="55"/>
      <c r="SVY35" s="70"/>
      <c r="SVZ35" s="46"/>
      <c r="SWA35" s="46"/>
      <c r="SWB35" s="46"/>
      <c r="SWC35" s="46"/>
      <c r="SWD35" s="46"/>
      <c r="SWE35" s="46"/>
      <c r="SWF35" s="46"/>
      <c r="SWG35" s="46"/>
      <c r="SWH35" s="46"/>
      <c r="SWI35" s="46"/>
      <c r="SWJ35" s="46"/>
      <c r="SWK35" s="46"/>
      <c r="SWL35" s="46"/>
      <c r="SWM35" s="46"/>
      <c r="SWN35" s="46"/>
      <c r="SWO35" s="46"/>
      <c r="SWP35" s="46"/>
      <c r="SWQ35" s="46"/>
      <c r="SWR35" s="46"/>
      <c r="SWS35" s="46"/>
      <c r="SWT35" s="70"/>
      <c r="SWU35" s="55"/>
      <c r="SWV35" s="55"/>
      <c r="SWW35" s="70"/>
      <c r="SWX35" s="46"/>
      <c r="SWY35" s="46"/>
      <c r="SWZ35" s="46"/>
      <c r="SXA35" s="46"/>
      <c r="SXB35" s="46"/>
      <c r="SXC35" s="46"/>
      <c r="SXD35" s="46"/>
      <c r="SXE35" s="46"/>
      <c r="SXF35" s="46"/>
      <c r="SXG35" s="46"/>
      <c r="SXH35" s="46"/>
      <c r="SXI35" s="46"/>
      <c r="SXJ35" s="46"/>
      <c r="SXK35" s="46"/>
      <c r="SXL35" s="46"/>
      <c r="SXM35" s="46"/>
      <c r="SXN35" s="46"/>
      <c r="SXO35" s="46"/>
      <c r="SXP35" s="46"/>
      <c r="SXQ35" s="46"/>
      <c r="SXR35" s="70"/>
      <c r="SXS35" s="55"/>
      <c r="SXT35" s="55"/>
      <c r="SXU35" s="70"/>
      <c r="SXV35" s="46"/>
      <c r="SXW35" s="46"/>
      <c r="SXX35" s="46"/>
      <c r="SXY35" s="46"/>
      <c r="SXZ35" s="46"/>
      <c r="SYA35" s="46"/>
      <c r="SYB35" s="46"/>
      <c r="SYC35" s="46"/>
      <c r="SYD35" s="46"/>
      <c r="SYE35" s="46"/>
      <c r="SYF35" s="46"/>
      <c r="SYG35" s="46"/>
      <c r="SYH35" s="46"/>
      <c r="SYI35" s="46"/>
      <c r="SYJ35" s="46"/>
      <c r="SYK35" s="46"/>
      <c r="SYL35" s="46"/>
      <c r="SYM35" s="46"/>
      <c r="SYN35" s="46"/>
      <c r="SYO35" s="46"/>
      <c r="SYP35" s="70"/>
      <c r="SYQ35" s="55"/>
      <c r="SYR35" s="55"/>
      <c r="SYS35" s="70"/>
      <c r="SYT35" s="46"/>
      <c r="SYU35" s="46"/>
      <c r="SYV35" s="46"/>
      <c r="SYW35" s="46"/>
      <c r="SYX35" s="46"/>
      <c r="SYY35" s="46"/>
      <c r="SYZ35" s="46"/>
      <c r="SZA35" s="46"/>
      <c r="SZB35" s="46"/>
      <c r="SZC35" s="46"/>
      <c r="SZD35" s="46"/>
      <c r="SZE35" s="46"/>
      <c r="SZF35" s="46"/>
      <c r="SZG35" s="46"/>
      <c r="SZH35" s="46"/>
      <c r="SZI35" s="46"/>
      <c r="SZJ35" s="46"/>
      <c r="SZK35" s="46"/>
      <c r="SZL35" s="46"/>
      <c r="SZM35" s="46"/>
      <c r="SZN35" s="70"/>
      <c r="SZO35" s="55"/>
      <c r="SZP35" s="55"/>
      <c r="SZQ35" s="70"/>
      <c r="SZR35" s="46"/>
      <c r="SZS35" s="46"/>
      <c r="SZT35" s="46"/>
      <c r="SZU35" s="46"/>
      <c r="SZV35" s="46"/>
      <c r="SZW35" s="46"/>
      <c r="SZX35" s="46"/>
      <c r="SZY35" s="46"/>
      <c r="SZZ35" s="46"/>
      <c r="TAA35" s="46"/>
      <c r="TAB35" s="46"/>
      <c r="TAC35" s="46"/>
      <c r="TAD35" s="46"/>
      <c r="TAE35" s="46"/>
      <c r="TAF35" s="46"/>
      <c r="TAG35" s="46"/>
      <c r="TAH35" s="46"/>
      <c r="TAI35" s="46"/>
      <c r="TAJ35" s="46"/>
      <c r="TAK35" s="46"/>
      <c r="TAL35" s="70"/>
      <c r="TAM35" s="55"/>
      <c r="TAN35" s="55"/>
      <c r="TAO35" s="70"/>
      <c r="TAP35" s="46"/>
      <c r="TAQ35" s="46"/>
      <c r="TAR35" s="46"/>
      <c r="TAS35" s="46"/>
      <c r="TAT35" s="46"/>
      <c r="TAU35" s="46"/>
      <c r="TAV35" s="46"/>
      <c r="TAW35" s="46"/>
      <c r="TAX35" s="46"/>
      <c r="TAY35" s="46"/>
      <c r="TAZ35" s="46"/>
      <c r="TBA35" s="46"/>
      <c r="TBB35" s="46"/>
      <c r="TBC35" s="46"/>
      <c r="TBD35" s="46"/>
      <c r="TBE35" s="46"/>
      <c r="TBF35" s="46"/>
      <c r="TBG35" s="46"/>
      <c r="TBH35" s="46"/>
      <c r="TBI35" s="46"/>
      <c r="TBJ35" s="70"/>
      <c r="TBK35" s="55"/>
      <c r="TBL35" s="55"/>
      <c r="TBM35" s="70"/>
      <c r="TBN35" s="46"/>
      <c r="TBO35" s="46"/>
      <c r="TBP35" s="46"/>
      <c r="TBQ35" s="46"/>
      <c r="TBR35" s="46"/>
      <c r="TBS35" s="46"/>
      <c r="TBT35" s="46"/>
      <c r="TBU35" s="46"/>
      <c r="TBV35" s="46"/>
      <c r="TBW35" s="46"/>
      <c r="TBX35" s="46"/>
      <c r="TBY35" s="46"/>
      <c r="TBZ35" s="46"/>
      <c r="TCA35" s="46"/>
      <c r="TCB35" s="46"/>
      <c r="TCC35" s="46"/>
      <c r="TCD35" s="46"/>
      <c r="TCE35" s="46"/>
      <c r="TCF35" s="46"/>
      <c r="TCG35" s="46"/>
      <c r="TCH35" s="70"/>
      <c r="TCI35" s="55"/>
      <c r="TCJ35" s="55"/>
      <c r="TCK35" s="70"/>
      <c r="TCL35" s="46"/>
      <c r="TCM35" s="46"/>
      <c r="TCN35" s="46"/>
      <c r="TCO35" s="46"/>
      <c r="TCP35" s="46"/>
      <c r="TCQ35" s="46"/>
      <c r="TCR35" s="46"/>
      <c r="TCS35" s="46"/>
      <c r="TCT35" s="46"/>
      <c r="TCU35" s="46"/>
      <c r="TCV35" s="46"/>
      <c r="TCW35" s="46"/>
      <c r="TCX35" s="46"/>
      <c r="TCY35" s="46"/>
      <c r="TCZ35" s="46"/>
      <c r="TDA35" s="46"/>
      <c r="TDB35" s="46"/>
      <c r="TDC35" s="46"/>
      <c r="TDD35" s="46"/>
      <c r="TDE35" s="46"/>
      <c r="TDF35" s="70"/>
      <c r="TDG35" s="55"/>
      <c r="TDH35" s="55"/>
      <c r="TDI35" s="70"/>
      <c r="TDJ35" s="46"/>
      <c r="TDK35" s="46"/>
      <c r="TDL35" s="46"/>
      <c r="TDM35" s="46"/>
      <c r="TDN35" s="46"/>
      <c r="TDO35" s="46"/>
      <c r="TDP35" s="46"/>
      <c r="TDQ35" s="46"/>
      <c r="TDR35" s="46"/>
      <c r="TDS35" s="46"/>
      <c r="TDT35" s="46"/>
      <c r="TDU35" s="46"/>
      <c r="TDV35" s="46"/>
      <c r="TDW35" s="46"/>
      <c r="TDX35" s="46"/>
      <c r="TDY35" s="46"/>
      <c r="TDZ35" s="46"/>
      <c r="TEA35" s="46"/>
      <c r="TEB35" s="46"/>
      <c r="TEC35" s="46"/>
      <c r="TED35" s="70"/>
      <c r="TEE35" s="55"/>
      <c r="TEF35" s="55"/>
      <c r="TEG35" s="70"/>
      <c r="TEH35" s="46"/>
      <c r="TEI35" s="46"/>
      <c r="TEJ35" s="46"/>
      <c r="TEK35" s="46"/>
      <c r="TEL35" s="46"/>
      <c r="TEM35" s="46"/>
      <c r="TEN35" s="46"/>
      <c r="TEO35" s="46"/>
      <c r="TEP35" s="46"/>
      <c r="TEQ35" s="46"/>
      <c r="TER35" s="46"/>
      <c r="TES35" s="46"/>
      <c r="TET35" s="46"/>
      <c r="TEU35" s="46"/>
      <c r="TEV35" s="46"/>
      <c r="TEW35" s="46"/>
      <c r="TEX35" s="46"/>
      <c r="TEY35" s="46"/>
      <c r="TEZ35" s="46"/>
      <c r="TFA35" s="46"/>
      <c r="TFB35" s="70"/>
      <c r="TFC35" s="55"/>
      <c r="TFD35" s="55"/>
      <c r="TFE35" s="70"/>
      <c r="TFF35" s="46"/>
      <c r="TFG35" s="46"/>
      <c r="TFH35" s="46"/>
      <c r="TFI35" s="46"/>
      <c r="TFJ35" s="46"/>
      <c r="TFK35" s="46"/>
      <c r="TFL35" s="46"/>
      <c r="TFM35" s="46"/>
      <c r="TFN35" s="46"/>
      <c r="TFO35" s="46"/>
      <c r="TFP35" s="46"/>
      <c r="TFQ35" s="46"/>
      <c r="TFR35" s="46"/>
      <c r="TFS35" s="46"/>
      <c r="TFT35" s="46"/>
      <c r="TFU35" s="46"/>
      <c r="TFV35" s="46"/>
      <c r="TFW35" s="46"/>
      <c r="TFX35" s="46"/>
      <c r="TFY35" s="46"/>
      <c r="TFZ35" s="70"/>
      <c r="TGA35" s="55"/>
      <c r="TGB35" s="55"/>
      <c r="TGC35" s="70"/>
      <c r="TGD35" s="46"/>
      <c r="TGE35" s="46"/>
      <c r="TGF35" s="46"/>
      <c r="TGG35" s="46"/>
      <c r="TGH35" s="46"/>
      <c r="TGI35" s="46"/>
      <c r="TGJ35" s="46"/>
      <c r="TGK35" s="46"/>
      <c r="TGL35" s="46"/>
      <c r="TGM35" s="46"/>
      <c r="TGN35" s="46"/>
      <c r="TGO35" s="46"/>
      <c r="TGP35" s="46"/>
      <c r="TGQ35" s="46"/>
      <c r="TGR35" s="46"/>
      <c r="TGS35" s="46"/>
      <c r="TGT35" s="46"/>
      <c r="TGU35" s="46"/>
      <c r="TGV35" s="46"/>
      <c r="TGW35" s="46"/>
      <c r="TGX35" s="70"/>
      <c r="TGY35" s="55"/>
      <c r="TGZ35" s="55"/>
      <c r="THA35" s="70"/>
      <c r="THB35" s="46"/>
      <c r="THC35" s="46"/>
      <c r="THD35" s="46"/>
      <c r="THE35" s="46"/>
      <c r="THF35" s="46"/>
      <c r="THG35" s="46"/>
      <c r="THH35" s="46"/>
      <c r="THI35" s="46"/>
      <c r="THJ35" s="46"/>
      <c r="THK35" s="46"/>
      <c r="THL35" s="46"/>
      <c r="THM35" s="46"/>
      <c r="THN35" s="46"/>
      <c r="THO35" s="46"/>
      <c r="THP35" s="46"/>
      <c r="THQ35" s="46"/>
      <c r="THR35" s="46"/>
      <c r="THS35" s="46"/>
      <c r="THT35" s="46"/>
      <c r="THU35" s="46"/>
      <c r="THV35" s="70"/>
      <c r="THW35" s="55"/>
      <c r="THX35" s="55"/>
      <c r="THY35" s="70"/>
      <c r="THZ35" s="46"/>
      <c r="TIA35" s="46"/>
      <c r="TIB35" s="46"/>
      <c r="TIC35" s="46"/>
      <c r="TID35" s="46"/>
      <c r="TIE35" s="46"/>
      <c r="TIF35" s="46"/>
      <c r="TIG35" s="46"/>
      <c r="TIH35" s="46"/>
      <c r="TII35" s="46"/>
      <c r="TIJ35" s="46"/>
      <c r="TIK35" s="46"/>
      <c r="TIL35" s="46"/>
      <c r="TIM35" s="46"/>
      <c r="TIN35" s="46"/>
      <c r="TIO35" s="46"/>
      <c r="TIP35" s="46"/>
      <c r="TIQ35" s="46"/>
      <c r="TIR35" s="46"/>
      <c r="TIS35" s="46"/>
      <c r="TIT35" s="70"/>
      <c r="TIU35" s="55"/>
      <c r="TIV35" s="55"/>
      <c r="TIW35" s="70"/>
      <c r="TIX35" s="46"/>
      <c r="TIY35" s="46"/>
      <c r="TIZ35" s="46"/>
      <c r="TJA35" s="46"/>
      <c r="TJB35" s="46"/>
      <c r="TJC35" s="46"/>
      <c r="TJD35" s="46"/>
      <c r="TJE35" s="46"/>
      <c r="TJF35" s="46"/>
      <c r="TJG35" s="46"/>
      <c r="TJH35" s="46"/>
      <c r="TJI35" s="46"/>
      <c r="TJJ35" s="46"/>
      <c r="TJK35" s="46"/>
      <c r="TJL35" s="46"/>
      <c r="TJM35" s="46"/>
      <c r="TJN35" s="46"/>
      <c r="TJO35" s="46"/>
      <c r="TJP35" s="46"/>
      <c r="TJQ35" s="46"/>
      <c r="TJR35" s="70"/>
      <c r="TJS35" s="55"/>
      <c r="TJT35" s="55"/>
      <c r="TJU35" s="70"/>
      <c r="TJV35" s="46"/>
      <c r="TJW35" s="46"/>
      <c r="TJX35" s="46"/>
      <c r="TJY35" s="46"/>
      <c r="TJZ35" s="46"/>
      <c r="TKA35" s="46"/>
      <c r="TKB35" s="46"/>
      <c r="TKC35" s="46"/>
      <c r="TKD35" s="46"/>
      <c r="TKE35" s="46"/>
      <c r="TKF35" s="46"/>
      <c r="TKG35" s="46"/>
      <c r="TKH35" s="46"/>
      <c r="TKI35" s="46"/>
      <c r="TKJ35" s="46"/>
      <c r="TKK35" s="46"/>
      <c r="TKL35" s="46"/>
      <c r="TKM35" s="46"/>
      <c r="TKN35" s="46"/>
      <c r="TKO35" s="46"/>
      <c r="TKP35" s="70"/>
      <c r="TKQ35" s="55"/>
      <c r="TKR35" s="55"/>
      <c r="TKS35" s="70"/>
      <c r="TKT35" s="46"/>
      <c r="TKU35" s="46"/>
      <c r="TKV35" s="46"/>
      <c r="TKW35" s="46"/>
      <c r="TKX35" s="46"/>
      <c r="TKY35" s="46"/>
      <c r="TKZ35" s="46"/>
      <c r="TLA35" s="46"/>
      <c r="TLB35" s="46"/>
      <c r="TLC35" s="46"/>
      <c r="TLD35" s="46"/>
      <c r="TLE35" s="46"/>
      <c r="TLF35" s="46"/>
      <c r="TLG35" s="46"/>
      <c r="TLH35" s="46"/>
      <c r="TLI35" s="46"/>
      <c r="TLJ35" s="46"/>
      <c r="TLK35" s="46"/>
      <c r="TLL35" s="46"/>
      <c r="TLM35" s="46"/>
      <c r="TLN35" s="70"/>
      <c r="TLO35" s="55"/>
      <c r="TLP35" s="55"/>
      <c r="TLQ35" s="70"/>
      <c r="TLR35" s="46"/>
      <c r="TLS35" s="46"/>
      <c r="TLT35" s="46"/>
      <c r="TLU35" s="46"/>
      <c r="TLV35" s="46"/>
      <c r="TLW35" s="46"/>
      <c r="TLX35" s="46"/>
      <c r="TLY35" s="46"/>
      <c r="TLZ35" s="46"/>
      <c r="TMA35" s="46"/>
      <c r="TMB35" s="46"/>
      <c r="TMC35" s="46"/>
      <c r="TMD35" s="46"/>
      <c r="TME35" s="46"/>
      <c r="TMF35" s="46"/>
      <c r="TMG35" s="46"/>
      <c r="TMH35" s="46"/>
      <c r="TMI35" s="46"/>
      <c r="TMJ35" s="46"/>
      <c r="TMK35" s="46"/>
      <c r="TML35" s="70"/>
      <c r="TMM35" s="55"/>
      <c r="TMN35" s="55"/>
      <c r="TMO35" s="70"/>
      <c r="TMP35" s="46"/>
      <c r="TMQ35" s="46"/>
      <c r="TMR35" s="46"/>
      <c r="TMS35" s="46"/>
      <c r="TMT35" s="46"/>
      <c r="TMU35" s="46"/>
      <c r="TMV35" s="46"/>
      <c r="TMW35" s="46"/>
      <c r="TMX35" s="46"/>
      <c r="TMY35" s="46"/>
      <c r="TMZ35" s="46"/>
      <c r="TNA35" s="46"/>
      <c r="TNB35" s="46"/>
      <c r="TNC35" s="46"/>
      <c r="TND35" s="46"/>
      <c r="TNE35" s="46"/>
      <c r="TNF35" s="46"/>
      <c r="TNG35" s="46"/>
      <c r="TNH35" s="46"/>
      <c r="TNI35" s="46"/>
      <c r="TNJ35" s="70"/>
      <c r="TNK35" s="55"/>
      <c r="TNL35" s="55"/>
      <c r="TNM35" s="70"/>
      <c r="TNN35" s="46"/>
      <c r="TNO35" s="46"/>
      <c r="TNP35" s="46"/>
      <c r="TNQ35" s="46"/>
      <c r="TNR35" s="46"/>
      <c r="TNS35" s="46"/>
      <c r="TNT35" s="46"/>
      <c r="TNU35" s="46"/>
      <c r="TNV35" s="46"/>
      <c r="TNW35" s="46"/>
      <c r="TNX35" s="46"/>
      <c r="TNY35" s="46"/>
      <c r="TNZ35" s="46"/>
      <c r="TOA35" s="46"/>
      <c r="TOB35" s="46"/>
      <c r="TOC35" s="46"/>
      <c r="TOD35" s="46"/>
      <c r="TOE35" s="46"/>
      <c r="TOF35" s="46"/>
      <c r="TOG35" s="46"/>
      <c r="TOH35" s="70"/>
      <c r="TOI35" s="55"/>
      <c r="TOJ35" s="55"/>
      <c r="TOK35" s="70"/>
      <c r="TOL35" s="46"/>
      <c r="TOM35" s="46"/>
      <c r="TON35" s="46"/>
      <c r="TOO35" s="46"/>
      <c r="TOP35" s="46"/>
      <c r="TOQ35" s="46"/>
      <c r="TOR35" s="46"/>
      <c r="TOS35" s="46"/>
      <c r="TOT35" s="46"/>
      <c r="TOU35" s="46"/>
      <c r="TOV35" s="46"/>
      <c r="TOW35" s="46"/>
      <c r="TOX35" s="46"/>
      <c r="TOY35" s="46"/>
      <c r="TOZ35" s="46"/>
      <c r="TPA35" s="46"/>
      <c r="TPB35" s="46"/>
      <c r="TPC35" s="46"/>
      <c r="TPD35" s="46"/>
      <c r="TPE35" s="46"/>
      <c r="TPF35" s="70"/>
      <c r="TPG35" s="55"/>
      <c r="TPH35" s="55"/>
      <c r="TPI35" s="70"/>
      <c r="TPJ35" s="46"/>
      <c r="TPK35" s="46"/>
      <c r="TPL35" s="46"/>
      <c r="TPM35" s="46"/>
      <c r="TPN35" s="46"/>
      <c r="TPO35" s="46"/>
      <c r="TPP35" s="46"/>
      <c r="TPQ35" s="46"/>
      <c r="TPR35" s="46"/>
      <c r="TPS35" s="46"/>
      <c r="TPT35" s="46"/>
      <c r="TPU35" s="46"/>
      <c r="TPV35" s="46"/>
      <c r="TPW35" s="46"/>
      <c r="TPX35" s="46"/>
      <c r="TPY35" s="46"/>
      <c r="TPZ35" s="46"/>
      <c r="TQA35" s="46"/>
      <c r="TQB35" s="46"/>
      <c r="TQC35" s="46"/>
      <c r="TQD35" s="70"/>
      <c r="TQE35" s="55"/>
      <c r="TQF35" s="55"/>
      <c r="TQG35" s="70"/>
      <c r="TQH35" s="46"/>
      <c r="TQI35" s="46"/>
      <c r="TQJ35" s="46"/>
      <c r="TQK35" s="46"/>
      <c r="TQL35" s="46"/>
      <c r="TQM35" s="46"/>
      <c r="TQN35" s="46"/>
      <c r="TQO35" s="46"/>
      <c r="TQP35" s="46"/>
      <c r="TQQ35" s="46"/>
      <c r="TQR35" s="46"/>
      <c r="TQS35" s="46"/>
      <c r="TQT35" s="46"/>
      <c r="TQU35" s="46"/>
      <c r="TQV35" s="46"/>
      <c r="TQW35" s="46"/>
      <c r="TQX35" s="46"/>
      <c r="TQY35" s="46"/>
      <c r="TQZ35" s="46"/>
      <c r="TRA35" s="46"/>
      <c r="TRB35" s="70"/>
      <c r="TRC35" s="55"/>
      <c r="TRD35" s="55"/>
      <c r="TRE35" s="70"/>
      <c r="TRF35" s="46"/>
      <c r="TRG35" s="46"/>
      <c r="TRH35" s="46"/>
      <c r="TRI35" s="46"/>
      <c r="TRJ35" s="46"/>
      <c r="TRK35" s="46"/>
      <c r="TRL35" s="46"/>
      <c r="TRM35" s="46"/>
      <c r="TRN35" s="46"/>
      <c r="TRO35" s="46"/>
      <c r="TRP35" s="46"/>
      <c r="TRQ35" s="46"/>
      <c r="TRR35" s="46"/>
      <c r="TRS35" s="46"/>
      <c r="TRT35" s="46"/>
      <c r="TRU35" s="46"/>
      <c r="TRV35" s="46"/>
      <c r="TRW35" s="46"/>
      <c r="TRX35" s="46"/>
      <c r="TRY35" s="46"/>
      <c r="TRZ35" s="70"/>
      <c r="TSA35" s="55"/>
      <c r="TSB35" s="55"/>
      <c r="TSC35" s="70"/>
      <c r="TSD35" s="46"/>
      <c r="TSE35" s="46"/>
      <c r="TSF35" s="46"/>
      <c r="TSG35" s="46"/>
      <c r="TSH35" s="46"/>
      <c r="TSI35" s="46"/>
      <c r="TSJ35" s="46"/>
      <c r="TSK35" s="46"/>
      <c r="TSL35" s="46"/>
      <c r="TSM35" s="46"/>
      <c r="TSN35" s="46"/>
      <c r="TSO35" s="46"/>
      <c r="TSP35" s="46"/>
      <c r="TSQ35" s="46"/>
      <c r="TSR35" s="46"/>
      <c r="TSS35" s="46"/>
      <c r="TST35" s="46"/>
      <c r="TSU35" s="46"/>
      <c r="TSV35" s="46"/>
      <c r="TSW35" s="46"/>
      <c r="TSX35" s="70"/>
      <c r="TSY35" s="55"/>
      <c r="TSZ35" s="55"/>
      <c r="TTA35" s="70"/>
      <c r="TTB35" s="46"/>
      <c r="TTC35" s="46"/>
      <c r="TTD35" s="46"/>
      <c r="TTE35" s="46"/>
      <c r="TTF35" s="46"/>
      <c r="TTG35" s="46"/>
      <c r="TTH35" s="46"/>
      <c r="TTI35" s="46"/>
      <c r="TTJ35" s="46"/>
      <c r="TTK35" s="46"/>
      <c r="TTL35" s="46"/>
      <c r="TTM35" s="46"/>
      <c r="TTN35" s="46"/>
      <c r="TTO35" s="46"/>
      <c r="TTP35" s="46"/>
      <c r="TTQ35" s="46"/>
      <c r="TTR35" s="46"/>
      <c r="TTS35" s="46"/>
      <c r="TTT35" s="46"/>
      <c r="TTU35" s="46"/>
      <c r="TTV35" s="70"/>
      <c r="TTW35" s="55"/>
      <c r="TTX35" s="55"/>
      <c r="TTY35" s="70"/>
      <c r="TTZ35" s="46"/>
      <c r="TUA35" s="46"/>
      <c r="TUB35" s="46"/>
      <c r="TUC35" s="46"/>
      <c r="TUD35" s="46"/>
      <c r="TUE35" s="46"/>
      <c r="TUF35" s="46"/>
      <c r="TUG35" s="46"/>
      <c r="TUH35" s="46"/>
      <c r="TUI35" s="46"/>
      <c r="TUJ35" s="46"/>
      <c r="TUK35" s="46"/>
      <c r="TUL35" s="46"/>
      <c r="TUM35" s="46"/>
      <c r="TUN35" s="46"/>
      <c r="TUO35" s="46"/>
      <c r="TUP35" s="46"/>
      <c r="TUQ35" s="46"/>
      <c r="TUR35" s="46"/>
      <c r="TUS35" s="46"/>
      <c r="TUT35" s="70"/>
      <c r="TUU35" s="55"/>
      <c r="TUV35" s="55"/>
      <c r="TUW35" s="70"/>
      <c r="TUX35" s="46"/>
      <c r="TUY35" s="46"/>
      <c r="TUZ35" s="46"/>
      <c r="TVA35" s="46"/>
      <c r="TVB35" s="46"/>
      <c r="TVC35" s="46"/>
      <c r="TVD35" s="46"/>
      <c r="TVE35" s="46"/>
      <c r="TVF35" s="46"/>
      <c r="TVG35" s="46"/>
      <c r="TVH35" s="46"/>
      <c r="TVI35" s="46"/>
      <c r="TVJ35" s="46"/>
      <c r="TVK35" s="46"/>
      <c r="TVL35" s="46"/>
      <c r="TVM35" s="46"/>
      <c r="TVN35" s="46"/>
      <c r="TVO35" s="46"/>
      <c r="TVP35" s="46"/>
      <c r="TVQ35" s="46"/>
      <c r="TVR35" s="70"/>
      <c r="TVS35" s="55"/>
      <c r="TVT35" s="55"/>
      <c r="TVU35" s="70"/>
      <c r="TVV35" s="46"/>
      <c r="TVW35" s="46"/>
      <c r="TVX35" s="46"/>
      <c r="TVY35" s="46"/>
      <c r="TVZ35" s="46"/>
      <c r="TWA35" s="46"/>
      <c r="TWB35" s="46"/>
      <c r="TWC35" s="46"/>
      <c r="TWD35" s="46"/>
      <c r="TWE35" s="46"/>
      <c r="TWF35" s="46"/>
      <c r="TWG35" s="46"/>
      <c r="TWH35" s="46"/>
      <c r="TWI35" s="46"/>
      <c r="TWJ35" s="46"/>
      <c r="TWK35" s="46"/>
      <c r="TWL35" s="46"/>
      <c r="TWM35" s="46"/>
      <c r="TWN35" s="46"/>
      <c r="TWO35" s="46"/>
      <c r="TWP35" s="70"/>
      <c r="TWQ35" s="55"/>
      <c r="TWR35" s="55"/>
      <c r="TWS35" s="70"/>
      <c r="TWT35" s="46"/>
      <c r="TWU35" s="46"/>
      <c r="TWV35" s="46"/>
      <c r="TWW35" s="46"/>
      <c r="TWX35" s="46"/>
      <c r="TWY35" s="46"/>
      <c r="TWZ35" s="46"/>
      <c r="TXA35" s="46"/>
      <c r="TXB35" s="46"/>
      <c r="TXC35" s="46"/>
      <c r="TXD35" s="46"/>
      <c r="TXE35" s="46"/>
      <c r="TXF35" s="46"/>
      <c r="TXG35" s="46"/>
      <c r="TXH35" s="46"/>
      <c r="TXI35" s="46"/>
      <c r="TXJ35" s="46"/>
      <c r="TXK35" s="46"/>
      <c r="TXL35" s="46"/>
      <c r="TXM35" s="46"/>
      <c r="TXN35" s="70"/>
      <c r="TXO35" s="55"/>
      <c r="TXP35" s="55"/>
      <c r="TXQ35" s="70"/>
      <c r="TXR35" s="46"/>
      <c r="TXS35" s="46"/>
      <c r="TXT35" s="46"/>
      <c r="TXU35" s="46"/>
      <c r="TXV35" s="46"/>
      <c r="TXW35" s="46"/>
      <c r="TXX35" s="46"/>
      <c r="TXY35" s="46"/>
      <c r="TXZ35" s="46"/>
      <c r="TYA35" s="46"/>
      <c r="TYB35" s="46"/>
      <c r="TYC35" s="46"/>
      <c r="TYD35" s="46"/>
      <c r="TYE35" s="46"/>
      <c r="TYF35" s="46"/>
      <c r="TYG35" s="46"/>
      <c r="TYH35" s="46"/>
      <c r="TYI35" s="46"/>
      <c r="TYJ35" s="46"/>
      <c r="TYK35" s="46"/>
      <c r="TYL35" s="70"/>
      <c r="TYM35" s="55"/>
      <c r="TYN35" s="55"/>
      <c r="TYO35" s="70"/>
      <c r="TYP35" s="46"/>
      <c r="TYQ35" s="46"/>
      <c r="TYR35" s="46"/>
      <c r="TYS35" s="46"/>
      <c r="TYT35" s="46"/>
      <c r="TYU35" s="46"/>
      <c r="TYV35" s="46"/>
      <c r="TYW35" s="46"/>
      <c r="TYX35" s="46"/>
      <c r="TYY35" s="46"/>
      <c r="TYZ35" s="46"/>
      <c r="TZA35" s="46"/>
      <c r="TZB35" s="46"/>
      <c r="TZC35" s="46"/>
      <c r="TZD35" s="46"/>
      <c r="TZE35" s="46"/>
      <c r="TZF35" s="46"/>
      <c r="TZG35" s="46"/>
      <c r="TZH35" s="46"/>
      <c r="TZI35" s="46"/>
      <c r="TZJ35" s="70"/>
      <c r="TZK35" s="55"/>
      <c r="TZL35" s="55"/>
      <c r="TZM35" s="70"/>
      <c r="TZN35" s="46"/>
      <c r="TZO35" s="46"/>
      <c r="TZP35" s="46"/>
      <c r="TZQ35" s="46"/>
      <c r="TZR35" s="46"/>
      <c r="TZS35" s="46"/>
      <c r="TZT35" s="46"/>
      <c r="TZU35" s="46"/>
      <c r="TZV35" s="46"/>
      <c r="TZW35" s="46"/>
      <c r="TZX35" s="46"/>
      <c r="TZY35" s="46"/>
      <c r="TZZ35" s="46"/>
      <c r="UAA35" s="46"/>
      <c r="UAB35" s="46"/>
      <c r="UAC35" s="46"/>
      <c r="UAD35" s="46"/>
      <c r="UAE35" s="46"/>
      <c r="UAF35" s="46"/>
      <c r="UAG35" s="46"/>
      <c r="UAH35" s="70"/>
      <c r="UAI35" s="55"/>
      <c r="UAJ35" s="55"/>
      <c r="UAK35" s="70"/>
      <c r="UAL35" s="46"/>
      <c r="UAM35" s="46"/>
      <c r="UAN35" s="46"/>
      <c r="UAO35" s="46"/>
      <c r="UAP35" s="46"/>
      <c r="UAQ35" s="46"/>
      <c r="UAR35" s="46"/>
      <c r="UAS35" s="46"/>
      <c r="UAT35" s="46"/>
      <c r="UAU35" s="46"/>
      <c r="UAV35" s="46"/>
      <c r="UAW35" s="46"/>
      <c r="UAX35" s="46"/>
      <c r="UAY35" s="46"/>
      <c r="UAZ35" s="46"/>
      <c r="UBA35" s="46"/>
      <c r="UBB35" s="46"/>
      <c r="UBC35" s="46"/>
      <c r="UBD35" s="46"/>
      <c r="UBE35" s="46"/>
      <c r="UBF35" s="70"/>
      <c r="UBG35" s="55"/>
      <c r="UBH35" s="55"/>
      <c r="UBI35" s="70"/>
      <c r="UBJ35" s="46"/>
      <c r="UBK35" s="46"/>
      <c r="UBL35" s="46"/>
      <c r="UBM35" s="46"/>
      <c r="UBN35" s="46"/>
      <c r="UBO35" s="46"/>
      <c r="UBP35" s="46"/>
      <c r="UBQ35" s="46"/>
      <c r="UBR35" s="46"/>
      <c r="UBS35" s="46"/>
      <c r="UBT35" s="46"/>
      <c r="UBU35" s="46"/>
      <c r="UBV35" s="46"/>
      <c r="UBW35" s="46"/>
      <c r="UBX35" s="46"/>
      <c r="UBY35" s="46"/>
      <c r="UBZ35" s="46"/>
      <c r="UCA35" s="46"/>
      <c r="UCB35" s="46"/>
      <c r="UCC35" s="46"/>
      <c r="UCD35" s="70"/>
      <c r="UCE35" s="55"/>
      <c r="UCF35" s="55"/>
      <c r="UCG35" s="70"/>
      <c r="UCH35" s="46"/>
      <c r="UCI35" s="46"/>
      <c r="UCJ35" s="46"/>
      <c r="UCK35" s="46"/>
      <c r="UCL35" s="46"/>
      <c r="UCM35" s="46"/>
      <c r="UCN35" s="46"/>
      <c r="UCO35" s="46"/>
      <c r="UCP35" s="46"/>
      <c r="UCQ35" s="46"/>
      <c r="UCR35" s="46"/>
      <c r="UCS35" s="46"/>
      <c r="UCT35" s="46"/>
      <c r="UCU35" s="46"/>
      <c r="UCV35" s="46"/>
      <c r="UCW35" s="46"/>
      <c r="UCX35" s="46"/>
      <c r="UCY35" s="46"/>
      <c r="UCZ35" s="46"/>
      <c r="UDA35" s="46"/>
      <c r="UDB35" s="70"/>
      <c r="UDC35" s="55"/>
      <c r="UDD35" s="55"/>
      <c r="UDE35" s="70"/>
      <c r="UDF35" s="46"/>
      <c r="UDG35" s="46"/>
      <c r="UDH35" s="46"/>
      <c r="UDI35" s="46"/>
      <c r="UDJ35" s="46"/>
      <c r="UDK35" s="46"/>
      <c r="UDL35" s="46"/>
      <c r="UDM35" s="46"/>
      <c r="UDN35" s="46"/>
      <c r="UDO35" s="46"/>
      <c r="UDP35" s="46"/>
      <c r="UDQ35" s="46"/>
      <c r="UDR35" s="46"/>
      <c r="UDS35" s="46"/>
      <c r="UDT35" s="46"/>
      <c r="UDU35" s="46"/>
      <c r="UDV35" s="46"/>
      <c r="UDW35" s="46"/>
      <c r="UDX35" s="46"/>
      <c r="UDY35" s="46"/>
      <c r="UDZ35" s="70"/>
      <c r="UEA35" s="55"/>
      <c r="UEB35" s="55"/>
      <c r="UEC35" s="70"/>
      <c r="UED35" s="46"/>
      <c r="UEE35" s="46"/>
      <c r="UEF35" s="46"/>
      <c r="UEG35" s="46"/>
      <c r="UEH35" s="46"/>
      <c r="UEI35" s="46"/>
      <c r="UEJ35" s="46"/>
      <c r="UEK35" s="46"/>
      <c r="UEL35" s="46"/>
      <c r="UEM35" s="46"/>
      <c r="UEN35" s="46"/>
      <c r="UEO35" s="46"/>
      <c r="UEP35" s="46"/>
      <c r="UEQ35" s="46"/>
      <c r="UER35" s="46"/>
      <c r="UES35" s="46"/>
      <c r="UET35" s="46"/>
      <c r="UEU35" s="46"/>
      <c r="UEV35" s="46"/>
      <c r="UEW35" s="46"/>
      <c r="UEX35" s="70"/>
      <c r="UEY35" s="55"/>
      <c r="UEZ35" s="55"/>
      <c r="UFA35" s="70"/>
      <c r="UFB35" s="46"/>
      <c r="UFC35" s="46"/>
      <c r="UFD35" s="46"/>
      <c r="UFE35" s="46"/>
      <c r="UFF35" s="46"/>
      <c r="UFG35" s="46"/>
      <c r="UFH35" s="46"/>
      <c r="UFI35" s="46"/>
      <c r="UFJ35" s="46"/>
      <c r="UFK35" s="46"/>
      <c r="UFL35" s="46"/>
      <c r="UFM35" s="46"/>
      <c r="UFN35" s="46"/>
      <c r="UFO35" s="46"/>
      <c r="UFP35" s="46"/>
      <c r="UFQ35" s="46"/>
      <c r="UFR35" s="46"/>
      <c r="UFS35" s="46"/>
      <c r="UFT35" s="46"/>
      <c r="UFU35" s="46"/>
      <c r="UFV35" s="70"/>
      <c r="UFW35" s="55"/>
      <c r="UFX35" s="55"/>
      <c r="UFY35" s="70"/>
      <c r="UFZ35" s="46"/>
      <c r="UGA35" s="46"/>
      <c r="UGB35" s="46"/>
      <c r="UGC35" s="46"/>
      <c r="UGD35" s="46"/>
      <c r="UGE35" s="46"/>
      <c r="UGF35" s="46"/>
      <c r="UGG35" s="46"/>
      <c r="UGH35" s="46"/>
      <c r="UGI35" s="46"/>
      <c r="UGJ35" s="46"/>
      <c r="UGK35" s="46"/>
      <c r="UGL35" s="46"/>
      <c r="UGM35" s="46"/>
      <c r="UGN35" s="46"/>
      <c r="UGO35" s="46"/>
      <c r="UGP35" s="46"/>
      <c r="UGQ35" s="46"/>
      <c r="UGR35" s="46"/>
      <c r="UGS35" s="46"/>
      <c r="UGT35" s="70"/>
      <c r="UGU35" s="55"/>
      <c r="UGV35" s="55"/>
      <c r="UGW35" s="70"/>
      <c r="UGX35" s="46"/>
      <c r="UGY35" s="46"/>
      <c r="UGZ35" s="46"/>
      <c r="UHA35" s="46"/>
      <c r="UHB35" s="46"/>
      <c r="UHC35" s="46"/>
      <c r="UHD35" s="46"/>
      <c r="UHE35" s="46"/>
      <c r="UHF35" s="46"/>
      <c r="UHG35" s="46"/>
      <c r="UHH35" s="46"/>
      <c r="UHI35" s="46"/>
      <c r="UHJ35" s="46"/>
      <c r="UHK35" s="46"/>
      <c r="UHL35" s="46"/>
      <c r="UHM35" s="46"/>
      <c r="UHN35" s="46"/>
      <c r="UHO35" s="46"/>
      <c r="UHP35" s="46"/>
      <c r="UHQ35" s="46"/>
      <c r="UHR35" s="70"/>
      <c r="UHS35" s="55"/>
      <c r="UHT35" s="55"/>
      <c r="UHU35" s="70"/>
      <c r="UHV35" s="46"/>
      <c r="UHW35" s="46"/>
      <c r="UHX35" s="46"/>
      <c r="UHY35" s="46"/>
      <c r="UHZ35" s="46"/>
      <c r="UIA35" s="46"/>
      <c r="UIB35" s="46"/>
      <c r="UIC35" s="46"/>
      <c r="UID35" s="46"/>
      <c r="UIE35" s="46"/>
      <c r="UIF35" s="46"/>
      <c r="UIG35" s="46"/>
      <c r="UIH35" s="46"/>
      <c r="UII35" s="46"/>
      <c r="UIJ35" s="46"/>
      <c r="UIK35" s="46"/>
      <c r="UIL35" s="46"/>
      <c r="UIM35" s="46"/>
      <c r="UIN35" s="46"/>
      <c r="UIO35" s="46"/>
      <c r="UIP35" s="70"/>
      <c r="UIQ35" s="55"/>
      <c r="UIR35" s="55"/>
      <c r="UIS35" s="70"/>
      <c r="UIT35" s="46"/>
      <c r="UIU35" s="46"/>
      <c r="UIV35" s="46"/>
      <c r="UIW35" s="46"/>
      <c r="UIX35" s="46"/>
      <c r="UIY35" s="46"/>
      <c r="UIZ35" s="46"/>
      <c r="UJA35" s="46"/>
      <c r="UJB35" s="46"/>
      <c r="UJC35" s="46"/>
      <c r="UJD35" s="46"/>
      <c r="UJE35" s="46"/>
      <c r="UJF35" s="46"/>
      <c r="UJG35" s="46"/>
      <c r="UJH35" s="46"/>
      <c r="UJI35" s="46"/>
      <c r="UJJ35" s="46"/>
      <c r="UJK35" s="46"/>
      <c r="UJL35" s="46"/>
      <c r="UJM35" s="46"/>
      <c r="UJN35" s="70"/>
      <c r="UJO35" s="55"/>
      <c r="UJP35" s="55"/>
      <c r="UJQ35" s="70"/>
      <c r="UJR35" s="46"/>
      <c r="UJS35" s="46"/>
      <c r="UJT35" s="46"/>
      <c r="UJU35" s="46"/>
      <c r="UJV35" s="46"/>
      <c r="UJW35" s="46"/>
      <c r="UJX35" s="46"/>
      <c r="UJY35" s="46"/>
      <c r="UJZ35" s="46"/>
      <c r="UKA35" s="46"/>
      <c r="UKB35" s="46"/>
      <c r="UKC35" s="46"/>
      <c r="UKD35" s="46"/>
      <c r="UKE35" s="46"/>
      <c r="UKF35" s="46"/>
      <c r="UKG35" s="46"/>
      <c r="UKH35" s="46"/>
      <c r="UKI35" s="46"/>
      <c r="UKJ35" s="46"/>
      <c r="UKK35" s="46"/>
      <c r="UKL35" s="70"/>
      <c r="UKM35" s="55"/>
      <c r="UKN35" s="55"/>
      <c r="UKO35" s="70"/>
      <c r="UKP35" s="46"/>
      <c r="UKQ35" s="46"/>
      <c r="UKR35" s="46"/>
      <c r="UKS35" s="46"/>
      <c r="UKT35" s="46"/>
      <c r="UKU35" s="46"/>
      <c r="UKV35" s="46"/>
      <c r="UKW35" s="46"/>
      <c r="UKX35" s="46"/>
      <c r="UKY35" s="46"/>
      <c r="UKZ35" s="46"/>
      <c r="ULA35" s="46"/>
      <c r="ULB35" s="46"/>
      <c r="ULC35" s="46"/>
      <c r="ULD35" s="46"/>
      <c r="ULE35" s="46"/>
      <c r="ULF35" s="46"/>
      <c r="ULG35" s="46"/>
      <c r="ULH35" s="46"/>
      <c r="ULI35" s="46"/>
      <c r="ULJ35" s="70"/>
      <c r="ULK35" s="55"/>
      <c r="ULL35" s="55"/>
      <c r="ULM35" s="70"/>
      <c r="ULN35" s="46"/>
      <c r="ULO35" s="46"/>
      <c r="ULP35" s="46"/>
      <c r="ULQ35" s="46"/>
      <c r="ULR35" s="46"/>
      <c r="ULS35" s="46"/>
      <c r="ULT35" s="46"/>
      <c r="ULU35" s="46"/>
      <c r="ULV35" s="46"/>
      <c r="ULW35" s="46"/>
      <c r="ULX35" s="46"/>
      <c r="ULY35" s="46"/>
      <c r="ULZ35" s="46"/>
      <c r="UMA35" s="46"/>
      <c r="UMB35" s="46"/>
      <c r="UMC35" s="46"/>
      <c r="UMD35" s="46"/>
      <c r="UME35" s="46"/>
      <c r="UMF35" s="46"/>
      <c r="UMG35" s="46"/>
      <c r="UMH35" s="70"/>
      <c r="UMI35" s="55"/>
      <c r="UMJ35" s="55"/>
      <c r="UMK35" s="70"/>
      <c r="UML35" s="46"/>
      <c r="UMM35" s="46"/>
      <c r="UMN35" s="46"/>
      <c r="UMO35" s="46"/>
      <c r="UMP35" s="46"/>
      <c r="UMQ35" s="46"/>
      <c r="UMR35" s="46"/>
      <c r="UMS35" s="46"/>
      <c r="UMT35" s="46"/>
      <c r="UMU35" s="46"/>
      <c r="UMV35" s="46"/>
      <c r="UMW35" s="46"/>
      <c r="UMX35" s="46"/>
      <c r="UMY35" s="46"/>
      <c r="UMZ35" s="46"/>
      <c r="UNA35" s="46"/>
      <c r="UNB35" s="46"/>
      <c r="UNC35" s="46"/>
      <c r="UND35" s="46"/>
      <c r="UNE35" s="46"/>
      <c r="UNF35" s="70"/>
      <c r="UNG35" s="55"/>
      <c r="UNH35" s="55"/>
      <c r="UNI35" s="70"/>
      <c r="UNJ35" s="46"/>
      <c r="UNK35" s="46"/>
      <c r="UNL35" s="46"/>
      <c r="UNM35" s="46"/>
      <c r="UNN35" s="46"/>
      <c r="UNO35" s="46"/>
      <c r="UNP35" s="46"/>
      <c r="UNQ35" s="46"/>
      <c r="UNR35" s="46"/>
      <c r="UNS35" s="46"/>
      <c r="UNT35" s="46"/>
      <c r="UNU35" s="46"/>
      <c r="UNV35" s="46"/>
      <c r="UNW35" s="46"/>
      <c r="UNX35" s="46"/>
      <c r="UNY35" s="46"/>
      <c r="UNZ35" s="46"/>
      <c r="UOA35" s="46"/>
      <c r="UOB35" s="46"/>
      <c r="UOC35" s="46"/>
      <c r="UOD35" s="70"/>
      <c r="UOE35" s="55"/>
      <c r="UOF35" s="55"/>
      <c r="UOG35" s="70"/>
      <c r="UOH35" s="46"/>
      <c r="UOI35" s="46"/>
      <c r="UOJ35" s="46"/>
      <c r="UOK35" s="46"/>
      <c r="UOL35" s="46"/>
      <c r="UOM35" s="46"/>
      <c r="UON35" s="46"/>
      <c r="UOO35" s="46"/>
      <c r="UOP35" s="46"/>
      <c r="UOQ35" s="46"/>
      <c r="UOR35" s="46"/>
      <c r="UOS35" s="46"/>
      <c r="UOT35" s="46"/>
      <c r="UOU35" s="46"/>
      <c r="UOV35" s="46"/>
      <c r="UOW35" s="46"/>
      <c r="UOX35" s="46"/>
      <c r="UOY35" s="46"/>
      <c r="UOZ35" s="46"/>
      <c r="UPA35" s="46"/>
      <c r="UPB35" s="70"/>
      <c r="UPC35" s="55"/>
      <c r="UPD35" s="55"/>
      <c r="UPE35" s="70"/>
      <c r="UPF35" s="46"/>
      <c r="UPG35" s="46"/>
      <c r="UPH35" s="46"/>
      <c r="UPI35" s="46"/>
      <c r="UPJ35" s="46"/>
      <c r="UPK35" s="46"/>
      <c r="UPL35" s="46"/>
      <c r="UPM35" s="46"/>
      <c r="UPN35" s="46"/>
      <c r="UPO35" s="46"/>
      <c r="UPP35" s="46"/>
      <c r="UPQ35" s="46"/>
      <c r="UPR35" s="46"/>
      <c r="UPS35" s="46"/>
      <c r="UPT35" s="46"/>
      <c r="UPU35" s="46"/>
      <c r="UPV35" s="46"/>
      <c r="UPW35" s="46"/>
      <c r="UPX35" s="46"/>
      <c r="UPY35" s="46"/>
      <c r="UPZ35" s="70"/>
      <c r="UQA35" s="55"/>
      <c r="UQB35" s="55"/>
      <c r="UQC35" s="70"/>
      <c r="UQD35" s="46"/>
      <c r="UQE35" s="46"/>
      <c r="UQF35" s="46"/>
      <c r="UQG35" s="46"/>
      <c r="UQH35" s="46"/>
      <c r="UQI35" s="46"/>
      <c r="UQJ35" s="46"/>
      <c r="UQK35" s="46"/>
      <c r="UQL35" s="46"/>
      <c r="UQM35" s="46"/>
      <c r="UQN35" s="46"/>
      <c r="UQO35" s="46"/>
      <c r="UQP35" s="46"/>
      <c r="UQQ35" s="46"/>
      <c r="UQR35" s="46"/>
      <c r="UQS35" s="46"/>
      <c r="UQT35" s="46"/>
      <c r="UQU35" s="46"/>
      <c r="UQV35" s="46"/>
      <c r="UQW35" s="46"/>
      <c r="UQX35" s="70"/>
      <c r="UQY35" s="55"/>
      <c r="UQZ35" s="55"/>
      <c r="URA35" s="70"/>
      <c r="URB35" s="46"/>
      <c r="URC35" s="46"/>
      <c r="URD35" s="46"/>
      <c r="URE35" s="46"/>
      <c r="URF35" s="46"/>
      <c r="URG35" s="46"/>
      <c r="URH35" s="46"/>
      <c r="URI35" s="46"/>
      <c r="URJ35" s="46"/>
      <c r="URK35" s="46"/>
      <c r="URL35" s="46"/>
      <c r="URM35" s="46"/>
      <c r="URN35" s="46"/>
      <c r="URO35" s="46"/>
      <c r="URP35" s="46"/>
      <c r="URQ35" s="46"/>
      <c r="URR35" s="46"/>
      <c r="URS35" s="46"/>
      <c r="URT35" s="46"/>
      <c r="URU35" s="46"/>
      <c r="URV35" s="70"/>
      <c r="URW35" s="55"/>
      <c r="URX35" s="55"/>
      <c r="URY35" s="70"/>
      <c r="URZ35" s="46"/>
      <c r="USA35" s="46"/>
      <c r="USB35" s="46"/>
      <c r="USC35" s="46"/>
      <c r="USD35" s="46"/>
      <c r="USE35" s="46"/>
      <c r="USF35" s="46"/>
      <c r="USG35" s="46"/>
      <c r="USH35" s="46"/>
      <c r="USI35" s="46"/>
      <c r="USJ35" s="46"/>
      <c r="USK35" s="46"/>
      <c r="USL35" s="46"/>
      <c r="USM35" s="46"/>
      <c r="USN35" s="46"/>
      <c r="USO35" s="46"/>
      <c r="USP35" s="46"/>
      <c r="USQ35" s="46"/>
      <c r="USR35" s="46"/>
      <c r="USS35" s="46"/>
      <c r="UST35" s="70"/>
      <c r="USU35" s="55"/>
      <c r="USV35" s="55"/>
      <c r="USW35" s="70"/>
      <c r="USX35" s="46"/>
      <c r="USY35" s="46"/>
      <c r="USZ35" s="46"/>
      <c r="UTA35" s="46"/>
      <c r="UTB35" s="46"/>
      <c r="UTC35" s="46"/>
      <c r="UTD35" s="46"/>
      <c r="UTE35" s="46"/>
      <c r="UTF35" s="46"/>
      <c r="UTG35" s="46"/>
      <c r="UTH35" s="46"/>
      <c r="UTI35" s="46"/>
      <c r="UTJ35" s="46"/>
      <c r="UTK35" s="46"/>
      <c r="UTL35" s="46"/>
      <c r="UTM35" s="46"/>
      <c r="UTN35" s="46"/>
      <c r="UTO35" s="46"/>
      <c r="UTP35" s="46"/>
      <c r="UTQ35" s="46"/>
      <c r="UTR35" s="70"/>
      <c r="UTS35" s="55"/>
      <c r="UTT35" s="55"/>
      <c r="UTU35" s="70"/>
      <c r="UTV35" s="46"/>
      <c r="UTW35" s="46"/>
      <c r="UTX35" s="46"/>
      <c r="UTY35" s="46"/>
      <c r="UTZ35" s="46"/>
      <c r="UUA35" s="46"/>
      <c r="UUB35" s="46"/>
      <c r="UUC35" s="46"/>
      <c r="UUD35" s="46"/>
      <c r="UUE35" s="46"/>
      <c r="UUF35" s="46"/>
      <c r="UUG35" s="46"/>
      <c r="UUH35" s="46"/>
      <c r="UUI35" s="46"/>
      <c r="UUJ35" s="46"/>
      <c r="UUK35" s="46"/>
      <c r="UUL35" s="46"/>
      <c r="UUM35" s="46"/>
      <c r="UUN35" s="46"/>
      <c r="UUO35" s="46"/>
      <c r="UUP35" s="70"/>
      <c r="UUQ35" s="55"/>
      <c r="UUR35" s="55"/>
      <c r="UUS35" s="70"/>
      <c r="UUT35" s="46"/>
      <c r="UUU35" s="46"/>
      <c r="UUV35" s="46"/>
      <c r="UUW35" s="46"/>
      <c r="UUX35" s="46"/>
      <c r="UUY35" s="46"/>
      <c r="UUZ35" s="46"/>
      <c r="UVA35" s="46"/>
      <c r="UVB35" s="46"/>
      <c r="UVC35" s="46"/>
      <c r="UVD35" s="46"/>
      <c r="UVE35" s="46"/>
      <c r="UVF35" s="46"/>
      <c r="UVG35" s="46"/>
      <c r="UVH35" s="46"/>
      <c r="UVI35" s="46"/>
      <c r="UVJ35" s="46"/>
      <c r="UVK35" s="46"/>
      <c r="UVL35" s="46"/>
      <c r="UVM35" s="46"/>
      <c r="UVN35" s="70"/>
      <c r="UVO35" s="55"/>
      <c r="UVP35" s="55"/>
      <c r="UVQ35" s="70"/>
      <c r="UVR35" s="46"/>
      <c r="UVS35" s="46"/>
      <c r="UVT35" s="46"/>
      <c r="UVU35" s="46"/>
      <c r="UVV35" s="46"/>
      <c r="UVW35" s="46"/>
      <c r="UVX35" s="46"/>
      <c r="UVY35" s="46"/>
      <c r="UVZ35" s="46"/>
      <c r="UWA35" s="46"/>
      <c r="UWB35" s="46"/>
      <c r="UWC35" s="46"/>
      <c r="UWD35" s="46"/>
      <c r="UWE35" s="46"/>
      <c r="UWF35" s="46"/>
      <c r="UWG35" s="46"/>
      <c r="UWH35" s="46"/>
      <c r="UWI35" s="46"/>
      <c r="UWJ35" s="46"/>
      <c r="UWK35" s="46"/>
      <c r="UWL35" s="70"/>
      <c r="UWM35" s="55"/>
      <c r="UWN35" s="55"/>
      <c r="UWO35" s="70"/>
      <c r="UWP35" s="46"/>
      <c r="UWQ35" s="46"/>
      <c r="UWR35" s="46"/>
      <c r="UWS35" s="46"/>
      <c r="UWT35" s="46"/>
      <c r="UWU35" s="46"/>
      <c r="UWV35" s="46"/>
      <c r="UWW35" s="46"/>
      <c r="UWX35" s="46"/>
      <c r="UWY35" s="46"/>
      <c r="UWZ35" s="46"/>
      <c r="UXA35" s="46"/>
      <c r="UXB35" s="46"/>
      <c r="UXC35" s="46"/>
      <c r="UXD35" s="46"/>
      <c r="UXE35" s="46"/>
      <c r="UXF35" s="46"/>
      <c r="UXG35" s="46"/>
      <c r="UXH35" s="46"/>
      <c r="UXI35" s="46"/>
      <c r="UXJ35" s="70"/>
      <c r="UXK35" s="55"/>
      <c r="UXL35" s="55"/>
      <c r="UXM35" s="70"/>
      <c r="UXN35" s="46"/>
      <c r="UXO35" s="46"/>
      <c r="UXP35" s="46"/>
      <c r="UXQ35" s="46"/>
      <c r="UXR35" s="46"/>
      <c r="UXS35" s="46"/>
      <c r="UXT35" s="46"/>
      <c r="UXU35" s="46"/>
      <c r="UXV35" s="46"/>
      <c r="UXW35" s="46"/>
      <c r="UXX35" s="46"/>
      <c r="UXY35" s="46"/>
      <c r="UXZ35" s="46"/>
      <c r="UYA35" s="46"/>
      <c r="UYB35" s="46"/>
      <c r="UYC35" s="46"/>
      <c r="UYD35" s="46"/>
      <c r="UYE35" s="46"/>
      <c r="UYF35" s="46"/>
      <c r="UYG35" s="46"/>
      <c r="UYH35" s="70"/>
      <c r="UYI35" s="55"/>
      <c r="UYJ35" s="55"/>
      <c r="UYK35" s="70"/>
      <c r="UYL35" s="46"/>
      <c r="UYM35" s="46"/>
      <c r="UYN35" s="46"/>
      <c r="UYO35" s="46"/>
      <c r="UYP35" s="46"/>
      <c r="UYQ35" s="46"/>
      <c r="UYR35" s="46"/>
      <c r="UYS35" s="46"/>
      <c r="UYT35" s="46"/>
      <c r="UYU35" s="46"/>
      <c r="UYV35" s="46"/>
      <c r="UYW35" s="46"/>
      <c r="UYX35" s="46"/>
      <c r="UYY35" s="46"/>
      <c r="UYZ35" s="46"/>
      <c r="UZA35" s="46"/>
      <c r="UZB35" s="46"/>
      <c r="UZC35" s="46"/>
      <c r="UZD35" s="46"/>
      <c r="UZE35" s="46"/>
      <c r="UZF35" s="70"/>
      <c r="UZG35" s="55"/>
      <c r="UZH35" s="55"/>
      <c r="UZI35" s="70"/>
      <c r="UZJ35" s="46"/>
      <c r="UZK35" s="46"/>
      <c r="UZL35" s="46"/>
      <c r="UZM35" s="46"/>
      <c r="UZN35" s="46"/>
      <c r="UZO35" s="46"/>
      <c r="UZP35" s="46"/>
      <c r="UZQ35" s="46"/>
      <c r="UZR35" s="46"/>
      <c r="UZS35" s="46"/>
      <c r="UZT35" s="46"/>
      <c r="UZU35" s="46"/>
      <c r="UZV35" s="46"/>
      <c r="UZW35" s="46"/>
      <c r="UZX35" s="46"/>
      <c r="UZY35" s="46"/>
      <c r="UZZ35" s="46"/>
      <c r="VAA35" s="46"/>
      <c r="VAB35" s="46"/>
      <c r="VAC35" s="46"/>
      <c r="VAD35" s="70"/>
      <c r="VAE35" s="55"/>
      <c r="VAF35" s="55"/>
      <c r="VAG35" s="70"/>
      <c r="VAH35" s="46"/>
      <c r="VAI35" s="46"/>
      <c r="VAJ35" s="46"/>
      <c r="VAK35" s="46"/>
      <c r="VAL35" s="46"/>
      <c r="VAM35" s="46"/>
      <c r="VAN35" s="46"/>
      <c r="VAO35" s="46"/>
      <c r="VAP35" s="46"/>
      <c r="VAQ35" s="46"/>
      <c r="VAR35" s="46"/>
      <c r="VAS35" s="46"/>
      <c r="VAT35" s="46"/>
      <c r="VAU35" s="46"/>
      <c r="VAV35" s="46"/>
      <c r="VAW35" s="46"/>
      <c r="VAX35" s="46"/>
      <c r="VAY35" s="46"/>
      <c r="VAZ35" s="46"/>
      <c r="VBA35" s="46"/>
      <c r="VBB35" s="70"/>
      <c r="VBC35" s="55"/>
      <c r="VBD35" s="55"/>
      <c r="VBE35" s="70"/>
      <c r="VBF35" s="46"/>
      <c r="VBG35" s="46"/>
      <c r="VBH35" s="46"/>
      <c r="VBI35" s="46"/>
      <c r="VBJ35" s="46"/>
      <c r="VBK35" s="46"/>
      <c r="VBL35" s="46"/>
      <c r="VBM35" s="46"/>
      <c r="VBN35" s="46"/>
      <c r="VBO35" s="46"/>
      <c r="VBP35" s="46"/>
      <c r="VBQ35" s="46"/>
      <c r="VBR35" s="46"/>
      <c r="VBS35" s="46"/>
      <c r="VBT35" s="46"/>
      <c r="VBU35" s="46"/>
      <c r="VBV35" s="46"/>
      <c r="VBW35" s="46"/>
      <c r="VBX35" s="46"/>
      <c r="VBY35" s="46"/>
      <c r="VBZ35" s="70"/>
      <c r="VCA35" s="55"/>
      <c r="VCB35" s="55"/>
      <c r="VCC35" s="70"/>
      <c r="VCD35" s="46"/>
      <c r="VCE35" s="46"/>
      <c r="VCF35" s="46"/>
      <c r="VCG35" s="46"/>
      <c r="VCH35" s="46"/>
      <c r="VCI35" s="46"/>
      <c r="VCJ35" s="46"/>
      <c r="VCK35" s="46"/>
      <c r="VCL35" s="46"/>
      <c r="VCM35" s="46"/>
      <c r="VCN35" s="46"/>
      <c r="VCO35" s="46"/>
      <c r="VCP35" s="46"/>
      <c r="VCQ35" s="46"/>
      <c r="VCR35" s="46"/>
      <c r="VCS35" s="46"/>
      <c r="VCT35" s="46"/>
      <c r="VCU35" s="46"/>
      <c r="VCV35" s="46"/>
      <c r="VCW35" s="46"/>
      <c r="VCX35" s="70"/>
      <c r="VCY35" s="55"/>
      <c r="VCZ35" s="55"/>
      <c r="VDA35" s="70"/>
      <c r="VDB35" s="46"/>
      <c r="VDC35" s="46"/>
      <c r="VDD35" s="46"/>
      <c r="VDE35" s="46"/>
      <c r="VDF35" s="46"/>
      <c r="VDG35" s="46"/>
      <c r="VDH35" s="46"/>
      <c r="VDI35" s="46"/>
      <c r="VDJ35" s="46"/>
      <c r="VDK35" s="46"/>
      <c r="VDL35" s="46"/>
      <c r="VDM35" s="46"/>
      <c r="VDN35" s="46"/>
      <c r="VDO35" s="46"/>
      <c r="VDP35" s="46"/>
      <c r="VDQ35" s="46"/>
      <c r="VDR35" s="46"/>
      <c r="VDS35" s="46"/>
      <c r="VDT35" s="46"/>
      <c r="VDU35" s="46"/>
      <c r="VDV35" s="70"/>
      <c r="VDW35" s="55"/>
      <c r="VDX35" s="55"/>
      <c r="VDY35" s="70"/>
      <c r="VDZ35" s="46"/>
      <c r="VEA35" s="46"/>
      <c r="VEB35" s="46"/>
      <c r="VEC35" s="46"/>
      <c r="VED35" s="46"/>
      <c r="VEE35" s="46"/>
      <c r="VEF35" s="46"/>
      <c r="VEG35" s="46"/>
      <c r="VEH35" s="46"/>
      <c r="VEI35" s="46"/>
      <c r="VEJ35" s="46"/>
      <c r="VEK35" s="46"/>
      <c r="VEL35" s="46"/>
      <c r="VEM35" s="46"/>
      <c r="VEN35" s="46"/>
      <c r="VEO35" s="46"/>
      <c r="VEP35" s="46"/>
      <c r="VEQ35" s="46"/>
      <c r="VER35" s="46"/>
      <c r="VES35" s="46"/>
      <c r="VET35" s="70"/>
      <c r="VEU35" s="55"/>
      <c r="VEV35" s="55"/>
      <c r="VEW35" s="70"/>
      <c r="VEX35" s="46"/>
      <c r="VEY35" s="46"/>
      <c r="VEZ35" s="46"/>
      <c r="VFA35" s="46"/>
      <c r="VFB35" s="46"/>
      <c r="VFC35" s="46"/>
      <c r="VFD35" s="46"/>
      <c r="VFE35" s="46"/>
      <c r="VFF35" s="46"/>
      <c r="VFG35" s="46"/>
      <c r="VFH35" s="46"/>
      <c r="VFI35" s="46"/>
      <c r="VFJ35" s="46"/>
      <c r="VFK35" s="46"/>
      <c r="VFL35" s="46"/>
      <c r="VFM35" s="46"/>
      <c r="VFN35" s="46"/>
      <c r="VFO35" s="46"/>
      <c r="VFP35" s="46"/>
      <c r="VFQ35" s="46"/>
      <c r="VFR35" s="70"/>
      <c r="VFS35" s="55"/>
      <c r="VFT35" s="55"/>
      <c r="VFU35" s="70"/>
      <c r="VFV35" s="46"/>
      <c r="VFW35" s="46"/>
      <c r="VFX35" s="46"/>
      <c r="VFY35" s="46"/>
      <c r="VFZ35" s="46"/>
      <c r="VGA35" s="46"/>
      <c r="VGB35" s="46"/>
      <c r="VGC35" s="46"/>
      <c r="VGD35" s="46"/>
      <c r="VGE35" s="46"/>
      <c r="VGF35" s="46"/>
      <c r="VGG35" s="46"/>
      <c r="VGH35" s="46"/>
      <c r="VGI35" s="46"/>
      <c r="VGJ35" s="46"/>
      <c r="VGK35" s="46"/>
      <c r="VGL35" s="46"/>
      <c r="VGM35" s="46"/>
      <c r="VGN35" s="46"/>
      <c r="VGO35" s="46"/>
      <c r="VGP35" s="70"/>
      <c r="VGQ35" s="55"/>
      <c r="VGR35" s="55"/>
      <c r="VGS35" s="70"/>
      <c r="VGT35" s="46"/>
      <c r="VGU35" s="46"/>
      <c r="VGV35" s="46"/>
      <c r="VGW35" s="46"/>
      <c r="VGX35" s="46"/>
      <c r="VGY35" s="46"/>
      <c r="VGZ35" s="46"/>
      <c r="VHA35" s="46"/>
      <c r="VHB35" s="46"/>
      <c r="VHC35" s="46"/>
      <c r="VHD35" s="46"/>
      <c r="VHE35" s="46"/>
      <c r="VHF35" s="46"/>
      <c r="VHG35" s="46"/>
      <c r="VHH35" s="46"/>
      <c r="VHI35" s="46"/>
      <c r="VHJ35" s="46"/>
      <c r="VHK35" s="46"/>
      <c r="VHL35" s="46"/>
      <c r="VHM35" s="46"/>
      <c r="VHN35" s="70"/>
      <c r="VHO35" s="55"/>
      <c r="VHP35" s="55"/>
      <c r="VHQ35" s="70"/>
      <c r="VHR35" s="46"/>
      <c r="VHS35" s="46"/>
      <c r="VHT35" s="46"/>
      <c r="VHU35" s="46"/>
      <c r="VHV35" s="46"/>
      <c r="VHW35" s="46"/>
      <c r="VHX35" s="46"/>
      <c r="VHY35" s="46"/>
      <c r="VHZ35" s="46"/>
      <c r="VIA35" s="46"/>
      <c r="VIB35" s="46"/>
      <c r="VIC35" s="46"/>
      <c r="VID35" s="46"/>
      <c r="VIE35" s="46"/>
      <c r="VIF35" s="46"/>
      <c r="VIG35" s="46"/>
      <c r="VIH35" s="46"/>
      <c r="VII35" s="46"/>
      <c r="VIJ35" s="46"/>
      <c r="VIK35" s="46"/>
      <c r="VIL35" s="70"/>
      <c r="VIM35" s="55"/>
      <c r="VIN35" s="55"/>
      <c r="VIO35" s="70"/>
      <c r="VIP35" s="46"/>
      <c r="VIQ35" s="46"/>
      <c r="VIR35" s="46"/>
      <c r="VIS35" s="46"/>
      <c r="VIT35" s="46"/>
      <c r="VIU35" s="46"/>
      <c r="VIV35" s="46"/>
      <c r="VIW35" s="46"/>
      <c r="VIX35" s="46"/>
      <c r="VIY35" s="46"/>
      <c r="VIZ35" s="46"/>
      <c r="VJA35" s="46"/>
      <c r="VJB35" s="46"/>
      <c r="VJC35" s="46"/>
      <c r="VJD35" s="46"/>
      <c r="VJE35" s="46"/>
      <c r="VJF35" s="46"/>
      <c r="VJG35" s="46"/>
      <c r="VJH35" s="46"/>
      <c r="VJI35" s="46"/>
      <c r="VJJ35" s="70"/>
      <c r="VJK35" s="55"/>
      <c r="VJL35" s="55"/>
      <c r="VJM35" s="70"/>
      <c r="VJN35" s="46"/>
      <c r="VJO35" s="46"/>
      <c r="VJP35" s="46"/>
      <c r="VJQ35" s="46"/>
      <c r="VJR35" s="46"/>
      <c r="VJS35" s="46"/>
      <c r="VJT35" s="46"/>
      <c r="VJU35" s="46"/>
      <c r="VJV35" s="46"/>
      <c r="VJW35" s="46"/>
      <c r="VJX35" s="46"/>
      <c r="VJY35" s="46"/>
      <c r="VJZ35" s="46"/>
      <c r="VKA35" s="46"/>
      <c r="VKB35" s="46"/>
      <c r="VKC35" s="46"/>
      <c r="VKD35" s="46"/>
      <c r="VKE35" s="46"/>
      <c r="VKF35" s="46"/>
      <c r="VKG35" s="46"/>
      <c r="VKH35" s="70"/>
      <c r="VKI35" s="55"/>
      <c r="VKJ35" s="55"/>
      <c r="VKK35" s="70"/>
      <c r="VKL35" s="46"/>
      <c r="VKM35" s="46"/>
      <c r="VKN35" s="46"/>
      <c r="VKO35" s="46"/>
      <c r="VKP35" s="46"/>
      <c r="VKQ35" s="46"/>
      <c r="VKR35" s="46"/>
      <c r="VKS35" s="46"/>
      <c r="VKT35" s="46"/>
      <c r="VKU35" s="46"/>
      <c r="VKV35" s="46"/>
      <c r="VKW35" s="46"/>
      <c r="VKX35" s="46"/>
      <c r="VKY35" s="46"/>
      <c r="VKZ35" s="46"/>
      <c r="VLA35" s="46"/>
      <c r="VLB35" s="46"/>
      <c r="VLC35" s="46"/>
      <c r="VLD35" s="46"/>
      <c r="VLE35" s="46"/>
      <c r="VLF35" s="70"/>
      <c r="VLG35" s="55"/>
      <c r="VLH35" s="55"/>
      <c r="VLI35" s="70"/>
      <c r="VLJ35" s="46"/>
      <c r="VLK35" s="46"/>
      <c r="VLL35" s="46"/>
      <c r="VLM35" s="46"/>
      <c r="VLN35" s="46"/>
      <c r="VLO35" s="46"/>
      <c r="VLP35" s="46"/>
      <c r="VLQ35" s="46"/>
      <c r="VLR35" s="46"/>
      <c r="VLS35" s="46"/>
      <c r="VLT35" s="46"/>
      <c r="VLU35" s="46"/>
      <c r="VLV35" s="46"/>
      <c r="VLW35" s="46"/>
      <c r="VLX35" s="46"/>
      <c r="VLY35" s="46"/>
      <c r="VLZ35" s="46"/>
      <c r="VMA35" s="46"/>
      <c r="VMB35" s="46"/>
      <c r="VMC35" s="46"/>
      <c r="VMD35" s="70"/>
      <c r="VME35" s="55"/>
      <c r="VMF35" s="55"/>
      <c r="VMG35" s="70"/>
      <c r="VMH35" s="46"/>
      <c r="VMI35" s="46"/>
      <c r="VMJ35" s="46"/>
      <c r="VMK35" s="46"/>
      <c r="VML35" s="46"/>
      <c r="VMM35" s="46"/>
      <c r="VMN35" s="46"/>
      <c r="VMO35" s="46"/>
      <c r="VMP35" s="46"/>
      <c r="VMQ35" s="46"/>
      <c r="VMR35" s="46"/>
      <c r="VMS35" s="46"/>
      <c r="VMT35" s="46"/>
      <c r="VMU35" s="46"/>
      <c r="VMV35" s="46"/>
      <c r="VMW35" s="46"/>
      <c r="VMX35" s="46"/>
      <c r="VMY35" s="46"/>
      <c r="VMZ35" s="46"/>
      <c r="VNA35" s="46"/>
      <c r="VNB35" s="70"/>
      <c r="VNC35" s="55"/>
      <c r="VND35" s="55"/>
      <c r="VNE35" s="70"/>
      <c r="VNF35" s="46"/>
      <c r="VNG35" s="46"/>
      <c r="VNH35" s="46"/>
      <c r="VNI35" s="46"/>
      <c r="VNJ35" s="46"/>
      <c r="VNK35" s="46"/>
      <c r="VNL35" s="46"/>
      <c r="VNM35" s="46"/>
      <c r="VNN35" s="46"/>
      <c r="VNO35" s="46"/>
      <c r="VNP35" s="46"/>
      <c r="VNQ35" s="46"/>
      <c r="VNR35" s="46"/>
      <c r="VNS35" s="46"/>
      <c r="VNT35" s="46"/>
      <c r="VNU35" s="46"/>
      <c r="VNV35" s="46"/>
      <c r="VNW35" s="46"/>
      <c r="VNX35" s="46"/>
      <c r="VNY35" s="46"/>
      <c r="VNZ35" s="70"/>
      <c r="VOA35" s="55"/>
      <c r="VOB35" s="55"/>
      <c r="VOC35" s="70"/>
      <c r="VOD35" s="46"/>
      <c r="VOE35" s="46"/>
      <c r="VOF35" s="46"/>
      <c r="VOG35" s="46"/>
      <c r="VOH35" s="46"/>
      <c r="VOI35" s="46"/>
      <c r="VOJ35" s="46"/>
      <c r="VOK35" s="46"/>
      <c r="VOL35" s="46"/>
      <c r="VOM35" s="46"/>
      <c r="VON35" s="46"/>
      <c r="VOO35" s="46"/>
      <c r="VOP35" s="46"/>
      <c r="VOQ35" s="46"/>
      <c r="VOR35" s="46"/>
      <c r="VOS35" s="46"/>
      <c r="VOT35" s="46"/>
      <c r="VOU35" s="46"/>
      <c r="VOV35" s="46"/>
      <c r="VOW35" s="46"/>
      <c r="VOX35" s="70"/>
      <c r="VOY35" s="55"/>
      <c r="VOZ35" s="55"/>
      <c r="VPA35" s="70"/>
      <c r="VPB35" s="46"/>
      <c r="VPC35" s="46"/>
      <c r="VPD35" s="46"/>
      <c r="VPE35" s="46"/>
      <c r="VPF35" s="46"/>
      <c r="VPG35" s="46"/>
      <c r="VPH35" s="46"/>
      <c r="VPI35" s="46"/>
      <c r="VPJ35" s="46"/>
      <c r="VPK35" s="46"/>
      <c r="VPL35" s="46"/>
      <c r="VPM35" s="46"/>
      <c r="VPN35" s="46"/>
      <c r="VPO35" s="46"/>
      <c r="VPP35" s="46"/>
      <c r="VPQ35" s="46"/>
      <c r="VPR35" s="46"/>
      <c r="VPS35" s="46"/>
      <c r="VPT35" s="46"/>
      <c r="VPU35" s="46"/>
      <c r="VPV35" s="70"/>
      <c r="VPW35" s="55"/>
      <c r="VPX35" s="55"/>
      <c r="VPY35" s="70"/>
      <c r="VPZ35" s="46"/>
      <c r="VQA35" s="46"/>
      <c r="VQB35" s="46"/>
      <c r="VQC35" s="46"/>
      <c r="VQD35" s="46"/>
      <c r="VQE35" s="46"/>
      <c r="VQF35" s="46"/>
      <c r="VQG35" s="46"/>
      <c r="VQH35" s="46"/>
      <c r="VQI35" s="46"/>
      <c r="VQJ35" s="46"/>
      <c r="VQK35" s="46"/>
      <c r="VQL35" s="46"/>
      <c r="VQM35" s="46"/>
      <c r="VQN35" s="46"/>
      <c r="VQO35" s="46"/>
      <c r="VQP35" s="46"/>
      <c r="VQQ35" s="46"/>
      <c r="VQR35" s="46"/>
      <c r="VQS35" s="46"/>
      <c r="VQT35" s="70"/>
      <c r="VQU35" s="55"/>
      <c r="VQV35" s="55"/>
      <c r="VQW35" s="70"/>
      <c r="VQX35" s="46"/>
      <c r="VQY35" s="46"/>
      <c r="VQZ35" s="46"/>
      <c r="VRA35" s="46"/>
      <c r="VRB35" s="46"/>
      <c r="VRC35" s="46"/>
      <c r="VRD35" s="46"/>
      <c r="VRE35" s="46"/>
      <c r="VRF35" s="46"/>
      <c r="VRG35" s="46"/>
      <c r="VRH35" s="46"/>
      <c r="VRI35" s="46"/>
      <c r="VRJ35" s="46"/>
      <c r="VRK35" s="46"/>
      <c r="VRL35" s="46"/>
      <c r="VRM35" s="46"/>
      <c r="VRN35" s="46"/>
      <c r="VRO35" s="46"/>
      <c r="VRP35" s="46"/>
      <c r="VRQ35" s="46"/>
      <c r="VRR35" s="70"/>
      <c r="VRS35" s="55"/>
      <c r="VRT35" s="55"/>
      <c r="VRU35" s="70"/>
      <c r="VRV35" s="46"/>
      <c r="VRW35" s="46"/>
      <c r="VRX35" s="46"/>
      <c r="VRY35" s="46"/>
      <c r="VRZ35" s="46"/>
      <c r="VSA35" s="46"/>
      <c r="VSB35" s="46"/>
      <c r="VSC35" s="46"/>
      <c r="VSD35" s="46"/>
      <c r="VSE35" s="46"/>
      <c r="VSF35" s="46"/>
      <c r="VSG35" s="46"/>
      <c r="VSH35" s="46"/>
      <c r="VSI35" s="46"/>
      <c r="VSJ35" s="46"/>
      <c r="VSK35" s="46"/>
      <c r="VSL35" s="46"/>
      <c r="VSM35" s="46"/>
      <c r="VSN35" s="46"/>
      <c r="VSO35" s="46"/>
      <c r="VSP35" s="70"/>
      <c r="VSQ35" s="55"/>
      <c r="VSR35" s="55"/>
      <c r="VSS35" s="70"/>
      <c r="VST35" s="46"/>
      <c r="VSU35" s="46"/>
      <c r="VSV35" s="46"/>
      <c r="VSW35" s="46"/>
      <c r="VSX35" s="46"/>
      <c r="VSY35" s="46"/>
      <c r="VSZ35" s="46"/>
      <c r="VTA35" s="46"/>
      <c r="VTB35" s="46"/>
      <c r="VTC35" s="46"/>
      <c r="VTD35" s="46"/>
      <c r="VTE35" s="46"/>
      <c r="VTF35" s="46"/>
      <c r="VTG35" s="46"/>
      <c r="VTH35" s="46"/>
      <c r="VTI35" s="46"/>
      <c r="VTJ35" s="46"/>
      <c r="VTK35" s="46"/>
      <c r="VTL35" s="46"/>
      <c r="VTM35" s="46"/>
      <c r="VTN35" s="70"/>
      <c r="VTO35" s="55"/>
      <c r="VTP35" s="55"/>
      <c r="VTQ35" s="70"/>
      <c r="VTR35" s="46"/>
      <c r="VTS35" s="46"/>
      <c r="VTT35" s="46"/>
      <c r="VTU35" s="46"/>
      <c r="VTV35" s="46"/>
      <c r="VTW35" s="46"/>
      <c r="VTX35" s="46"/>
      <c r="VTY35" s="46"/>
      <c r="VTZ35" s="46"/>
      <c r="VUA35" s="46"/>
      <c r="VUB35" s="46"/>
      <c r="VUC35" s="46"/>
      <c r="VUD35" s="46"/>
      <c r="VUE35" s="46"/>
      <c r="VUF35" s="46"/>
      <c r="VUG35" s="46"/>
      <c r="VUH35" s="46"/>
      <c r="VUI35" s="46"/>
      <c r="VUJ35" s="46"/>
      <c r="VUK35" s="46"/>
      <c r="VUL35" s="70"/>
      <c r="VUM35" s="55"/>
      <c r="VUN35" s="55"/>
      <c r="VUO35" s="70"/>
      <c r="VUP35" s="46"/>
      <c r="VUQ35" s="46"/>
      <c r="VUR35" s="46"/>
      <c r="VUS35" s="46"/>
      <c r="VUT35" s="46"/>
      <c r="VUU35" s="46"/>
      <c r="VUV35" s="46"/>
      <c r="VUW35" s="46"/>
      <c r="VUX35" s="46"/>
      <c r="VUY35" s="46"/>
      <c r="VUZ35" s="46"/>
      <c r="VVA35" s="46"/>
      <c r="VVB35" s="46"/>
      <c r="VVC35" s="46"/>
      <c r="VVD35" s="46"/>
      <c r="VVE35" s="46"/>
      <c r="VVF35" s="46"/>
      <c r="VVG35" s="46"/>
      <c r="VVH35" s="46"/>
      <c r="VVI35" s="46"/>
      <c r="VVJ35" s="70"/>
      <c r="VVK35" s="55"/>
      <c r="VVL35" s="55"/>
      <c r="VVM35" s="70"/>
      <c r="VVN35" s="46"/>
      <c r="VVO35" s="46"/>
      <c r="VVP35" s="46"/>
      <c r="VVQ35" s="46"/>
      <c r="VVR35" s="46"/>
      <c r="VVS35" s="46"/>
      <c r="VVT35" s="46"/>
      <c r="VVU35" s="46"/>
      <c r="VVV35" s="46"/>
      <c r="VVW35" s="46"/>
      <c r="VVX35" s="46"/>
      <c r="VVY35" s="46"/>
      <c r="VVZ35" s="46"/>
      <c r="VWA35" s="46"/>
      <c r="VWB35" s="46"/>
      <c r="VWC35" s="46"/>
      <c r="VWD35" s="46"/>
      <c r="VWE35" s="46"/>
      <c r="VWF35" s="46"/>
      <c r="VWG35" s="46"/>
      <c r="VWH35" s="70"/>
      <c r="VWI35" s="55"/>
      <c r="VWJ35" s="55"/>
      <c r="VWK35" s="70"/>
      <c r="VWL35" s="46"/>
      <c r="VWM35" s="46"/>
      <c r="VWN35" s="46"/>
      <c r="VWO35" s="46"/>
      <c r="VWP35" s="46"/>
      <c r="VWQ35" s="46"/>
      <c r="VWR35" s="46"/>
      <c r="VWS35" s="46"/>
      <c r="VWT35" s="46"/>
      <c r="VWU35" s="46"/>
      <c r="VWV35" s="46"/>
      <c r="VWW35" s="46"/>
      <c r="VWX35" s="46"/>
      <c r="VWY35" s="46"/>
      <c r="VWZ35" s="46"/>
      <c r="VXA35" s="46"/>
      <c r="VXB35" s="46"/>
      <c r="VXC35" s="46"/>
      <c r="VXD35" s="46"/>
      <c r="VXE35" s="46"/>
      <c r="VXF35" s="70"/>
      <c r="VXG35" s="55"/>
      <c r="VXH35" s="55"/>
      <c r="VXI35" s="70"/>
      <c r="VXJ35" s="46"/>
      <c r="VXK35" s="46"/>
      <c r="VXL35" s="46"/>
      <c r="VXM35" s="46"/>
      <c r="VXN35" s="46"/>
      <c r="VXO35" s="46"/>
      <c r="VXP35" s="46"/>
      <c r="VXQ35" s="46"/>
      <c r="VXR35" s="46"/>
      <c r="VXS35" s="46"/>
      <c r="VXT35" s="46"/>
      <c r="VXU35" s="46"/>
      <c r="VXV35" s="46"/>
      <c r="VXW35" s="46"/>
      <c r="VXX35" s="46"/>
      <c r="VXY35" s="46"/>
      <c r="VXZ35" s="46"/>
      <c r="VYA35" s="46"/>
      <c r="VYB35" s="46"/>
      <c r="VYC35" s="46"/>
      <c r="VYD35" s="70"/>
      <c r="VYE35" s="55"/>
      <c r="VYF35" s="55"/>
      <c r="VYG35" s="70"/>
      <c r="VYH35" s="46"/>
      <c r="VYI35" s="46"/>
      <c r="VYJ35" s="46"/>
      <c r="VYK35" s="46"/>
      <c r="VYL35" s="46"/>
      <c r="VYM35" s="46"/>
      <c r="VYN35" s="46"/>
      <c r="VYO35" s="46"/>
      <c r="VYP35" s="46"/>
      <c r="VYQ35" s="46"/>
      <c r="VYR35" s="46"/>
      <c r="VYS35" s="46"/>
      <c r="VYT35" s="46"/>
      <c r="VYU35" s="46"/>
      <c r="VYV35" s="46"/>
      <c r="VYW35" s="46"/>
      <c r="VYX35" s="46"/>
      <c r="VYY35" s="46"/>
      <c r="VYZ35" s="46"/>
      <c r="VZA35" s="46"/>
      <c r="VZB35" s="70"/>
      <c r="VZC35" s="55"/>
      <c r="VZD35" s="55"/>
      <c r="VZE35" s="70"/>
      <c r="VZF35" s="46"/>
      <c r="VZG35" s="46"/>
      <c r="VZH35" s="46"/>
      <c r="VZI35" s="46"/>
      <c r="VZJ35" s="46"/>
      <c r="VZK35" s="46"/>
      <c r="VZL35" s="46"/>
      <c r="VZM35" s="46"/>
      <c r="VZN35" s="46"/>
      <c r="VZO35" s="46"/>
      <c r="VZP35" s="46"/>
      <c r="VZQ35" s="46"/>
      <c r="VZR35" s="46"/>
      <c r="VZS35" s="46"/>
      <c r="VZT35" s="46"/>
      <c r="VZU35" s="46"/>
      <c r="VZV35" s="46"/>
      <c r="VZW35" s="46"/>
      <c r="VZX35" s="46"/>
      <c r="VZY35" s="46"/>
      <c r="VZZ35" s="70"/>
      <c r="WAA35" s="55"/>
      <c r="WAB35" s="55"/>
      <c r="WAC35" s="70"/>
      <c r="WAD35" s="46"/>
      <c r="WAE35" s="46"/>
      <c r="WAF35" s="46"/>
      <c r="WAG35" s="46"/>
      <c r="WAH35" s="46"/>
      <c r="WAI35" s="46"/>
      <c r="WAJ35" s="46"/>
      <c r="WAK35" s="46"/>
      <c r="WAL35" s="46"/>
      <c r="WAM35" s="46"/>
      <c r="WAN35" s="46"/>
      <c r="WAO35" s="46"/>
      <c r="WAP35" s="46"/>
      <c r="WAQ35" s="46"/>
      <c r="WAR35" s="46"/>
      <c r="WAS35" s="46"/>
      <c r="WAT35" s="46"/>
      <c r="WAU35" s="46"/>
      <c r="WAV35" s="46"/>
      <c r="WAW35" s="46"/>
      <c r="WAX35" s="70"/>
      <c r="WAY35" s="55"/>
      <c r="WAZ35" s="55"/>
      <c r="WBA35" s="70"/>
      <c r="WBB35" s="46"/>
      <c r="WBC35" s="46"/>
      <c r="WBD35" s="46"/>
      <c r="WBE35" s="46"/>
      <c r="WBF35" s="46"/>
      <c r="WBG35" s="46"/>
      <c r="WBH35" s="46"/>
      <c r="WBI35" s="46"/>
      <c r="WBJ35" s="46"/>
      <c r="WBK35" s="46"/>
      <c r="WBL35" s="46"/>
      <c r="WBM35" s="46"/>
      <c r="WBN35" s="46"/>
      <c r="WBO35" s="46"/>
      <c r="WBP35" s="46"/>
      <c r="WBQ35" s="46"/>
      <c r="WBR35" s="46"/>
      <c r="WBS35" s="46"/>
      <c r="WBT35" s="46"/>
      <c r="WBU35" s="46"/>
      <c r="WBV35" s="70"/>
      <c r="WBW35" s="55"/>
      <c r="WBX35" s="55"/>
      <c r="WBY35" s="70"/>
      <c r="WBZ35" s="46"/>
      <c r="WCA35" s="46"/>
      <c r="WCB35" s="46"/>
      <c r="WCC35" s="46"/>
      <c r="WCD35" s="46"/>
      <c r="WCE35" s="46"/>
      <c r="WCF35" s="46"/>
      <c r="WCG35" s="46"/>
      <c r="WCH35" s="46"/>
      <c r="WCI35" s="46"/>
      <c r="WCJ35" s="46"/>
      <c r="WCK35" s="46"/>
      <c r="WCL35" s="46"/>
      <c r="WCM35" s="46"/>
      <c r="WCN35" s="46"/>
      <c r="WCO35" s="46"/>
      <c r="WCP35" s="46"/>
      <c r="WCQ35" s="46"/>
      <c r="WCR35" s="46"/>
      <c r="WCS35" s="46"/>
      <c r="WCT35" s="70"/>
      <c r="WCU35" s="55"/>
      <c r="WCV35" s="55"/>
      <c r="WCW35" s="70"/>
      <c r="WCX35" s="46"/>
      <c r="WCY35" s="46"/>
      <c r="WCZ35" s="46"/>
      <c r="WDA35" s="46"/>
      <c r="WDB35" s="46"/>
      <c r="WDC35" s="46"/>
      <c r="WDD35" s="46"/>
      <c r="WDE35" s="46"/>
      <c r="WDF35" s="46"/>
      <c r="WDG35" s="46"/>
      <c r="WDH35" s="46"/>
      <c r="WDI35" s="46"/>
      <c r="WDJ35" s="46"/>
      <c r="WDK35" s="46"/>
      <c r="WDL35" s="46"/>
      <c r="WDM35" s="46"/>
      <c r="WDN35" s="46"/>
      <c r="WDO35" s="46"/>
      <c r="WDP35" s="46"/>
      <c r="WDQ35" s="46"/>
      <c r="WDR35" s="70"/>
      <c r="WDS35" s="55"/>
      <c r="WDT35" s="55"/>
      <c r="WDU35" s="70"/>
      <c r="WDV35" s="46"/>
      <c r="WDW35" s="46"/>
      <c r="WDX35" s="46"/>
      <c r="WDY35" s="46"/>
      <c r="WDZ35" s="46"/>
      <c r="WEA35" s="46"/>
      <c r="WEB35" s="46"/>
      <c r="WEC35" s="46"/>
      <c r="WED35" s="46"/>
      <c r="WEE35" s="46"/>
      <c r="WEF35" s="46"/>
      <c r="WEG35" s="46"/>
      <c r="WEH35" s="46"/>
      <c r="WEI35" s="46"/>
      <c r="WEJ35" s="46"/>
      <c r="WEK35" s="46"/>
      <c r="WEL35" s="46"/>
      <c r="WEM35" s="46"/>
      <c r="WEN35" s="46"/>
      <c r="WEO35" s="46"/>
      <c r="WEP35" s="70"/>
      <c r="WEQ35" s="55"/>
      <c r="WER35" s="55"/>
      <c r="WES35" s="70"/>
      <c r="WET35" s="46"/>
      <c r="WEU35" s="46"/>
      <c r="WEV35" s="46"/>
      <c r="WEW35" s="46"/>
      <c r="WEX35" s="46"/>
      <c r="WEY35" s="46"/>
      <c r="WEZ35" s="46"/>
      <c r="WFA35" s="46"/>
      <c r="WFB35" s="46"/>
      <c r="WFC35" s="46"/>
      <c r="WFD35" s="46"/>
      <c r="WFE35" s="46"/>
      <c r="WFF35" s="46"/>
      <c r="WFG35" s="46"/>
      <c r="WFH35" s="46"/>
      <c r="WFI35" s="46"/>
      <c r="WFJ35" s="46"/>
      <c r="WFK35" s="46"/>
      <c r="WFL35" s="46"/>
      <c r="WFM35" s="46"/>
      <c r="WFN35" s="70"/>
      <c r="WFO35" s="55"/>
      <c r="WFP35" s="55"/>
      <c r="WFQ35" s="70"/>
      <c r="WFR35" s="46"/>
      <c r="WFS35" s="46"/>
      <c r="WFT35" s="46"/>
      <c r="WFU35" s="46"/>
      <c r="WFV35" s="46"/>
      <c r="WFW35" s="46"/>
      <c r="WFX35" s="46"/>
      <c r="WFY35" s="46"/>
      <c r="WFZ35" s="46"/>
      <c r="WGA35" s="46"/>
      <c r="WGB35" s="46"/>
      <c r="WGC35" s="46"/>
      <c r="WGD35" s="46"/>
      <c r="WGE35" s="46"/>
      <c r="WGF35" s="46"/>
      <c r="WGG35" s="46"/>
      <c r="WGH35" s="46"/>
      <c r="WGI35" s="46"/>
      <c r="WGJ35" s="46"/>
      <c r="WGK35" s="46"/>
      <c r="WGL35" s="70"/>
      <c r="WGM35" s="55"/>
      <c r="WGN35" s="55"/>
      <c r="WGO35" s="70"/>
      <c r="WGP35" s="46"/>
      <c r="WGQ35" s="46"/>
      <c r="WGR35" s="46"/>
      <c r="WGS35" s="46"/>
      <c r="WGT35" s="46"/>
      <c r="WGU35" s="46"/>
      <c r="WGV35" s="46"/>
      <c r="WGW35" s="46"/>
      <c r="WGX35" s="46"/>
      <c r="WGY35" s="46"/>
      <c r="WGZ35" s="46"/>
      <c r="WHA35" s="46"/>
      <c r="WHB35" s="46"/>
      <c r="WHC35" s="46"/>
      <c r="WHD35" s="46"/>
      <c r="WHE35" s="46"/>
      <c r="WHF35" s="46"/>
      <c r="WHG35" s="46"/>
      <c r="WHH35" s="46"/>
      <c r="WHI35" s="46"/>
      <c r="WHJ35" s="70"/>
      <c r="WHK35" s="55"/>
      <c r="WHL35" s="55"/>
      <c r="WHM35" s="70"/>
      <c r="WHN35" s="46"/>
      <c r="WHO35" s="46"/>
      <c r="WHP35" s="46"/>
      <c r="WHQ35" s="46"/>
      <c r="WHR35" s="46"/>
      <c r="WHS35" s="46"/>
      <c r="WHT35" s="46"/>
      <c r="WHU35" s="46"/>
      <c r="WHV35" s="46"/>
      <c r="WHW35" s="46"/>
      <c r="WHX35" s="46"/>
      <c r="WHY35" s="46"/>
      <c r="WHZ35" s="46"/>
      <c r="WIA35" s="46"/>
      <c r="WIB35" s="46"/>
      <c r="WIC35" s="46"/>
      <c r="WID35" s="46"/>
      <c r="WIE35" s="46"/>
      <c r="WIF35" s="46"/>
      <c r="WIG35" s="46"/>
      <c r="WIH35" s="70"/>
      <c r="WII35" s="55"/>
      <c r="WIJ35" s="55"/>
      <c r="WIK35" s="70"/>
      <c r="WIL35" s="46"/>
      <c r="WIM35" s="46"/>
      <c r="WIN35" s="46"/>
      <c r="WIO35" s="46"/>
      <c r="WIP35" s="46"/>
      <c r="WIQ35" s="46"/>
      <c r="WIR35" s="46"/>
      <c r="WIS35" s="46"/>
      <c r="WIT35" s="46"/>
      <c r="WIU35" s="46"/>
      <c r="WIV35" s="46"/>
      <c r="WIW35" s="46"/>
      <c r="WIX35" s="46"/>
      <c r="WIY35" s="46"/>
      <c r="WIZ35" s="46"/>
      <c r="WJA35" s="46"/>
      <c r="WJB35" s="46"/>
      <c r="WJC35" s="46"/>
      <c r="WJD35" s="46"/>
      <c r="WJE35" s="46"/>
      <c r="WJF35" s="70"/>
      <c r="WJG35" s="55"/>
      <c r="WJH35" s="55"/>
      <c r="WJI35" s="70"/>
      <c r="WJJ35" s="46"/>
      <c r="WJK35" s="46"/>
      <c r="WJL35" s="46"/>
      <c r="WJM35" s="46"/>
      <c r="WJN35" s="46"/>
      <c r="WJO35" s="46"/>
      <c r="WJP35" s="46"/>
      <c r="WJQ35" s="46"/>
      <c r="WJR35" s="46"/>
      <c r="WJS35" s="46"/>
      <c r="WJT35" s="46"/>
      <c r="WJU35" s="46"/>
      <c r="WJV35" s="46"/>
      <c r="WJW35" s="46"/>
      <c r="WJX35" s="46"/>
      <c r="WJY35" s="46"/>
      <c r="WJZ35" s="46"/>
      <c r="WKA35" s="46"/>
      <c r="WKB35" s="46"/>
      <c r="WKC35" s="46"/>
      <c r="WKD35" s="70"/>
      <c r="WKE35" s="55"/>
      <c r="WKF35" s="55"/>
      <c r="WKG35" s="70"/>
      <c r="WKH35" s="46"/>
      <c r="WKI35" s="46"/>
      <c r="WKJ35" s="46"/>
      <c r="WKK35" s="46"/>
      <c r="WKL35" s="46"/>
      <c r="WKM35" s="46"/>
      <c r="WKN35" s="46"/>
      <c r="WKO35" s="46"/>
      <c r="WKP35" s="46"/>
      <c r="WKQ35" s="46"/>
      <c r="WKR35" s="46"/>
      <c r="WKS35" s="46"/>
      <c r="WKT35" s="46"/>
      <c r="WKU35" s="46"/>
      <c r="WKV35" s="46"/>
      <c r="WKW35" s="46"/>
      <c r="WKX35" s="46"/>
      <c r="WKY35" s="46"/>
      <c r="WKZ35" s="46"/>
      <c r="WLA35" s="46"/>
      <c r="WLB35" s="70"/>
      <c r="WLC35" s="55"/>
      <c r="WLD35" s="55"/>
      <c r="WLE35" s="70"/>
      <c r="WLF35" s="46"/>
      <c r="WLG35" s="46"/>
      <c r="WLH35" s="46"/>
      <c r="WLI35" s="46"/>
      <c r="WLJ35" s="46"/>
      <c r="WLK35" s="46"/>
      <c r="WLL35" s="46"/>
      <c r="WLM35" s="46"/>
      <c r="WLN35" s="46"/>
      <c r="WLO35" s="46"/>
      <c r="WLP35" s="46"/>
      <c r="WLQ35" s="46"/>
      <c r="WLR35" s="46"/>
      <c r="WLS35" s="46"/>
      <c r="WLT35" s="46"/>
      <c r="WLU35" s="46"/>
      <c r="WLV35" s="46"/>
      <c r="WLW35" s="46"/>
      <c r="WLX35" s="46"/>
      <c r="WLY35" s="46"/>
      <c r="WLZ35" s="70"/>
      <c r="WMA35" s="55"/>
      <c r="WMB35" s="55"/>
      <c r="WMC35" s="70"/>
      <c r="WMD35" s="46"/>
      <c r="WME35" s="46"/>
      <c r="WMF35" s="46"/>
      <c r="WMG35" s="46"/>
      <c r="WMH35" s="46"/>
      <c r="WMI35" s="46"/>
      <c r="WMJ35" s="46"/>
      <c r="WMK35" s="46"/>
      <c r="WML35" s="46"/>
      <c r="WMM35" s="46"/>
      <c r="WMN35" s="46"/>
      <c r="WMO35" s="46"/>
      <c r="WMP35" s="46"/>
      <c r="WMQ35" s="46"/>
      <c r="WMR35" s="46"/>
      <c r="WMS35" s="46"/>
      <c r="WMT35" s="46"/>
      <c r="WMU35" s="46"/>
      <c r="WMV35" s="46"/>
      <c r="WMW35" s="46"/>
      <c r="WMX35" s="70"/>
      <c r="WMY35" s="55"/>
      <c r="WMZ35" s="55"/>
      <c r="WNA35" s="70"/>
      <c r="WNB35" s="46"/>
      <c r="WNC35" s="46"/>
      <c r="WND35" s="46"/>
      <c r="WNE35" s="46"/>
      <c r="WNF35" s="46"/>
      <c r="WNG35" s="46"/>
      <c r="WNH35" s="46"/>
      <c r="WNI35" s="46"/>
      <c r="WNJ35" s="46"/>
      <c r="WNK35" s="46"/>
      <c r="WNL35" s="46"/>
      <c r="WNM35" s="46"/>
      <c r="WNN35" s="46"/>
      <c r="WNO35" s="46"/>
      <c r="WNP35" s="46"/>
      <c r="WNQ35" s="46"/>
      <c r="WNR35" s="46"/>
      <c r="WNS35" s="46"/>
      <c r="WNT35" s="46"/>
      <c r="WNU35" s="46"/>
      <c r="WNV35" s="70"/>
      <c r="WNW35" s="55"/>
      <c r="WNX35" s="55"/>
      <c r="WNY35" s="70"/>
      <c r="WNZ35" s="46"/>
      <c r="WOA35" s="46"/>
      <c r="WOB35" s="46"/>
      <c r="WOC35" s="46"/>
      <c r="WOD35" s="46"/>
      <c r="WOE35" s="46"/>
      <c r="WOF35" s="46"/>
      <c r="WOG35" s="46"/>
      <c r="WOH35" s="46"/>
      <c r="WOI35" s="46"/>
      <c r="WOJ35" s="46"/>
      <c r="WOK35" s="46"/>
      <c r="WOL35" s="46"/>
      <c r="WOM35" s="46"/>
      <c r="WON35" s="46"/>
      <c r="WOO35" s="46"/>
      <c r="WOP35" s="46"/>
      <c r="WOQ35" s="46"/>
      <c r="WOR35" s="46"/>
      <c r="WOS35" s="46"/>
      <c r="WOT35" s="70"/>
      <c r="WOU35" s="55"/>
      <c r="WOV35" s="55"/>
      <c r="WOW35" s="70"/>
      <c r="WOX35" s="46"/>
      <c r="WOY35" s="46"/>
      <c r="WOZ35" s="46"/>
      <c r="WPA35" s="46"/>
      <c r="WPB35" s="46"/>
      <c r="WPC35" s="46"/>
      <c r="WPD35" s="46"/>
      <c r="WPE35" s="46"/>
      <c r="WPF35" s="46"/>
      <c r="WPG35" s="46"/>
      <c r="WPH35" s="46"/>
      <c r="WPI35" s="46"/>
      <c r="WPJ35" s="46"/>
      <c r="WPK35" s="46"/>
      <c r="WPL35" s="46"/>
      <c r="WPM35" s="46"/>
      <c r="WPN35" s="46"/>
      <c r="WPO35" s="46"/>
      <c r="WPP35" s="46"/>
      <c r="WPQ35" s="46"/>
      <c r="WPR35" s="70"/>
      <c r="WPS35" s="55"/>
      <c r="WPT35" s="55"/>
      <c r="WPU35" s="70"/>
      <c r="WPV35" s="46"/>
      <c r="WPW35" s="46"/>
      <c r="WPX35" s="46"/>
      <c r="WPY35" s="46"/>
      <c r="WPZ35" s="46"/>
      <c r="WQA35" s="46"/>
      <c r="WQB35" s="46"/>
      <c r="WQC35" s="46"/>
      <c r="WQD35" s="46"/>
      <c r="WQE35" s="46"/>
      <c r="WQF35" s="46"/>
      <c r="WQG35" s="46"/>
      <c r="WQH35" s="46"/>
      <c r="WQI35" s="46"/>
      <c r="WQJ35" s="46"/>
      <c r="WQK35" s="46"/>
      <c r="WQL35" s="46"/>
      <c r="WQM35" s="46"/>
      <c r="WQN35" s="46"/>
      <c r="WQO35" s="46"/>
      <c r="WQP35" s="70"/>
      <c r="WQQ35" s="55"/>
      <c r="WQR35" s="55"/>
      <c r="WQS35" s="70"/>
      <c r="WQT35" s="46"/>
      <c r="WQU35" s="46"/>
      <c r="WQV35" s="46"/>
      <c r="WQW35" s="46"/>
      <c r="WQX35" s="46"/>
      <c r="WQY35" s="46"/>
      <c r="WQZ35" s="46"/>
      <c r="WRA35" s="46"/>
      <c r="WRB35" s="46"/>
      <c r="WRC35" s="46"/>
      <c r="WRD35" s="46"/>
      <c r="WRE35" s="46"/>
      <c r="WRF35" s="46"/>
      <c r="WRG35" s="46"/>
      <c r="WRH35" s="46"/>
      <c r="WRI35" s="46"/>
      <c r="WRJ35" s="46"/>
      <c r="WRK35" s="46"/>
      <c r="WRL35" s="46"/>
      <c r="WRM35" s="46"/>
      <c r="WRN35" s="70"/>
      <c r="WRO35" s="55"/>
      <c r="WRP35" s="55"/>
      <c r="WRQ35" s="70"/>
      <c r="WRR35" s="46"/>
      <c r="WRS35" s="46"/>
      <c r="WRT35" s="46"/>
      <c r="WRU35" s="46"/>
      <c r="WRV35" s="46"/>
      <c r="WRW35" s="46"/>
      <c r="WRX35" s="46"/>
      <c r="WRY35" s="46"/>
      <c r="WRZ35" s="46"/>
      <c r="WSA35" s="46"/>
      <c r="WSB35" s="46"/>
      <c r="WSC35" s="46"/>
      <c r="WSD35" s="46"/>
      <c r="WSE35" s="46"/>
      <c r="WSF35" s="46"/>
      <c r="WSG35" s="46"/>
      <c r="WSH35" s="46"/>
      <c r="WSI35" s="46"/>
      <c r="WSJ35" s="46"/>
      <c r="WSK35" s="46"/>
      <c r="WSL35" s="70"/>
      <c r="WSM35" s="55"/>
      <c r="WSN35" s="55"/>
      <c r="WSO35" s="70"/>
      <c r="WSP35" s="46"/>
      <c r="WSQ35" s="46"/>
      <c r="WSR35" s="46"/>
      <c r="WSS35" s="46"/>
      <c r="WST35" s="46"/>
      <c r="WSU35" s="46"/>
      <c r="WSV35" s="46"/>
      <c r="WSW35" s="46"/>
      <c r="WSX35" s="46"/>
      <c r="WSY35" s="46"/>
      <c r="WSZ35" s="46"/>
      <c r="WTA35" s="46"/>
      <c r="WTB35" s="46"/>
      <c r="WTC35" s="46"/>
      <c r="WTD35" s="46"/>
      <c r="WTE35" s="46"/>
      <c r="WTF35" s="46"/>
      <c r="WTG35" s="46"/>
      <c r="WTH35" s="46"/>
      <c r="WTI35" s="46"/>
      <c r="WTJ35" s="70"/>
      <c r="WTK35" s="55"/>
      <c r="WTL35" s="55"/>
      <c r="WTM35" s="70"/>
      <c r="WTN35" s="46"/>
      <c r="WTO35" s="46"/>
      <c r="WTP35" s="46"/>
      <c r="WTQ35" s="46"/>
      <c r="WTR35" s="46"/>
      <c r="WTS35" s="46"/>
      <c r="WTT35" s="46"/>
      <c r="WTU35" s="46"/>
      <c r="WTV35" s="46"/>
      <c r="WTW35" s="46"/>
      <c r="WTX35" s="46"/>
      <c r="WTY35" s="46"/>
      <c r="WTZ35" s="46"/>
      <c r="WUA35" s="46"/>
      <c r="WUB35" s="46"/>
      <c r="WUC35" s="46"/>
      <c r="WUD35" s="46"/>
      <c r="WUE35" s="46"/>
      <c r="WUF35" s="46"/>
      <c r="WUG35" s="46"/>
      <c r="WUH35" s="70"/>
      <c r="WUI35" s="55"/>
      <c r="WUJ35" s="55"/>
      <c r="WUK35" s="70"/>
      <c r="WUL35" s="46"/>
      <c r="WUM35" s="46"/>
      <c r="WUN35" s="46"/>
      <c r="WUO35" s="46"/>
      <c r="WUP35" s="46"/>
      <c r="WUQ35" s="46"/>
      <c r="WUR35" s="46"/>
      <c r="WUS35" s="46"/>
      <c r="WUT35" s="46"/>
      <c r="WUU35" s="46"/>
      <c r="WUV35" s="46"/>
      <c r="WUW35" s="46"/>
      <c r="WUX35" s="46"/>
      <c r="WUY35" s="46"/>
      <c r="WUZ35" s="46"/>
      <c r="WVA35" s="46"/>
      <c r="WVB35" s="46"/>
      <c r="WVC35" s="46"/>
      <c r="WVD35" s="46"/>
      <c r="WVE35" s="46"/>
      <c r="WVF35" s="70"/>
      <c r="WVG35" s="55"/>
      <c r="WVH35" s="55"/>
      <c r="WVI35" s="70"/>
      <c r="WVJ35" s="46"/>
      <c r="WVK35" s="46"/>
      <c r="WVL35" s="46"/>
      <c r="WVM35" s="46"/>
      <c r="WVN35" s="46"/>
      <c r="WVO35" s="46"/>
      <c r="WVP35" s="46"/>
      <c r="WVQ35" s="46"/>
      <c r="WVR35" s="46"/>
      <c r="WVS35" s="46"/>
      <c r="WVT35" s="46"/>
      <c r="WVU35" s="46"/>
      <c r="WVV35" s="46"/>
      <c r="WVW35" s="46"/>
      <c r="WVX35" s="46"/>
      <c r="WVY35" s="46"/>
      <c r="WVZ35" s="46"/>
      <c r="WWA35" s="46"/>
      <c r="WWB35" s="46"/>
      <c r="WWC35" s="46"/>
      <c r="WWD35" s="70"/>
      <c r="WWE35" s="55"/>
      <c r="WWF35" s="55"/>
      <c r="WWG35" s="70"/>
      <c r="WWH35" s="46"/>
      <c r="WWI35" s="46"/>
      <c r="WWJ35" s="46"/>
      <c r="WWK35" s="46"/>
      <c r="WWL35" s="46"/>
      <c r="WWM35" s="46"/>
      <c r="WWN35" s="46"/>
      <c r="WWO35" s="46"/>
      <c r="WWP35" s="46"/>
      <c r="WWQ35" s="46"/>
      <c r="WWR35" s="46"/>
      <c r="WWS35" s="46"/>
      <c r="WWT35" s="46"/>
      <c r="WWU35" s="46"/>
      <c r="WWV35" s="46"/>
      <c r="WWW35" s="46"/>
      <c r="WWX35" s="46"/>
      <c r="WWY35" s="46"/>
      <c r="WWZ35" s="46"/>
      <c r="WXA35" s="46"/>
      <c r="WXB35" s="70"/>
      <c r="WXC35" s="55"/>
      <c r="WXD35" s="55"/>
      <c r="WXE35" s="70"/>
      <c r="WXF35" s="46"/>
      <c r="WXG35" s="46"/>
      <c r="WXH35" s="46"/>
      <c r="WXI35" s="46"/>
      <c r="WXJ35" s="46"/>
      <c r="WXK35" s="46"/>
      <c r="WXL35" s="46"/>
      <c r="WXM35" s="46"/>
      <c r="WXN35" s="46"/>
      <c r="WXO35" s="46"/>
      <c r="WXP35" s="46"/>
      <c r="WXQ35" s="46"/>
      <c r="WXR35" s="46"/>
      <c r="WXS35" s="46"/>
      <c r="WXT35" s="46"/>
      <c r="WXU35" s="46"/>
      <c r="WXV35" s="46"/>
      <c r="WXW35" s="46"/>
      <c r="WXX35" s="46"/>
      <c r="WXY35" s="46"/>
      <c r="WXZ35" s="70"/>
      <c r="WYA35" s="55"/>
      <c r="WYB35" s="55"/>
      <c r="WYC35" s="70"/>
      <c r="WYD35" s="46"/>
      <c r="WYE35" s="46"/>
      <c r="WYF35" s="46"/>
      <c r="WYG35" s="46"/>
      <c r="WYH35" s="46"/>
      <c r="WYI35" s="46"/>
      <c r="WYJ35" s="46"/>
      <c r="WYK35" s="46"/>
      <c r="WYL35" s="46"/>
      <c r="WYM35" s="46"/>
      <c r="WYN35" s="46"/>
      <c r="WYO35" s="46"/>
      <c r="WYP35" s="46"/>
      <c r="WYQ35" s="46"/>
      <c r="WYR35" s="46"/>
      <c r="WYS35" s="46"/>
      <c r="WYT35" s="46"/>
      <c r="WYU35" s="46"/>
      <c r="WYV35" s="46"/>
      <c r="WYW35" s="46"/>
      <c r="WYX35" s="70"/>
      <c r="WYY35" s="55"/>
      <c r="WYZ35" s="55"/>
      <c r="WZA35" s="70"/>
      <c r="WZB35" s="46"/>
      <c r="WZC35" s="46"/>
      <c r="WZD35" s="46"/>
      <c r="WZE35" s="46"/>
      <c r="WZF35" s="46"/>
      <c r="WZG35" s="46"/>
      <c r="WZH35" s="46"/>
      <c r="WZI35" s="46"/>
      <c r="WZJ35" s="46"/>
      <c r="WZK35" s="46"/>
      <c r="WZL35" s="46"/>
      <c r="WZM35" s="46"/>
      <c r="WZN35" s="46"/>
      <c r="WZO35" s="46"/>
      <c r="WZP35" s="46"/>
      <c r="WZQ35" s="46"/>
      <c r="WZR35" s="46"/>
      <c r="WZS35" s="46"/>
      <c r="WZT35" s="46"/>
      <c r="WZU35" s="46"/>
      <c r="WZV35" s="70"/>
      <c r="WZW35" s="55"/>
      <c r="WZX35" s="55"/>
      <c r="WZY35" s="70"/>
      <c r="WZZ35" s="46"/>
      <c r="XAA35" s="46"/>
      <c r="XAB35" s="46"/>
      <c r="XAC35" s="46"/>
      <c r="XAD35" s="46"/>
      <c r="XAE35" s="46"/>
      <c r="XAF35" s="46"/>
      <c r="XAG35" s="46"/>
      <c r="XAH35" s="46"/>
      <c r="XAI35" s="46"/>
      <c r="XAJ35" s="46"/>
      <c r="XAK35" s="46"/>
      <c r="XAL35" s="46"/>
      <c r="XAM35" s="46"/>
      <c r="XAN35" s="46"/>
      <c r="XAO35" s="46"/>
      <c r="XAP35" s="46"/>
      <c r="XAQ35" s="46"/>
      <c r="XAR35" s="46"/>
      <c r="XAS35" s="46"/>
      <c r="XAT35" s="70"/>
      <c r="XAU35" s="55"/>
      <c r="XAV35" s="55"/>
      <c r="XAW35" s="70"/>
      <c r="XAX35" s="46"/>
      <c r="XAY35" s="46"/>
      <c r="XAZ35" s="46"/>
      <c r="XBA35" s="46"/>
      <c r="XBB35" s="46"/>
      <c r="XBC35" s="46"/>
      <c r="XBD35" s="46"/>
      <c r="XBE35" s="46"/>
      <c r="XBF35" s="46"/>
      <c r="XBG35" s="46"/>
      <c r="XBH35" s="46"/>
      <c r="XBI35" s="46"/>
      <c r="XBJ35" s="46"/>
      <c r="XBK35" s="46"/>
      <c r="XBL35" s="46"/>
      <c r="XBM35" s="46"/>
      <c r="XBN35" s="46"/>
      <c r="XBO35" s="46"/>
      <c r="XBP35" s="46"/>
      <c r="XBQ35" s="46"/>
      <c r="XBR35" s="70"/>
      <c r="XBS35" s="55"/>
      <c r="XBT35" s="55"/>
      <c r="XBU35" s="70"/>
      <c r="XBV35" s="46"/>
      <c r="XBW35" s="46"/>
      <c r="XBX35" s="46"/>
      <c r="XBY35" s="46"/>
      <c r="XBZ35" s="46"/>
      <c r="XCA35" s="46"/>
      <c r="XCB35" s="46"/>
      <c r="XCC35" s="46"/>
      <c r="XCD35" s="46"/>
      <c r="XCE35" s="46"/>
      <c r="XCF35" s="46"/>
      <c r="XCG35" s="46"/>
      <c r="XCH35" s="46"/>
      <c r="XCI35" s="46"/>
      <c r="XCJ35" s="46"/>
      <c r="XCK35" s="46"/>
      <c r="XCL35" s="46"/>
      <c r="XCM35" s="46"/>
      <c r="XCN35" s="46"/>
      <c r="XCO35" s="46"/>
      <c r="XCP35" s="70"/>
      <c r="XCQ35" s="55"/>
      <c r="XCR35" s="55"/>
      <c r="XCS35" s="70"/>
      <c r="XCT35" s="46"/>
      <c r="XCU35" s="46"/>
      <c r="XCV35" s="46"/>
      <c r="XCW35" s="46"/>
      <c r="XCX35" s="46"/>
      <c r="XCY35" s="46"/>
      <c r="XCZ35" s="46"/>
      <c r="XDA35" s="46"/>
      <c r="XDB35" s="46"/>
      <c r="XDC35" s="46"/>
      <c r="XDD35" s="46"/>
      <c r="XDE35" s="46"/>
      <c r="XDF35" s="46"/>
      <c r="XDG35" s="46"/>
      <c r="XDH35" s="46"/>
      <c r="XDI35" s="46"/>
      <c r="XDJ35" s="46"/>
      <c r="XDK35" s="46"/>
      <c r="XDL35" s="46"/>
      <c r="XDM35" s="46"/>
      <c r="XDN35" s="70"/>
      <c r="XDO35" s="55"/>
      <c r="XDP35" s="55"/>
      <c r="XDQ35" s="70"/>
      <c r="XDR35" s="46"/>
      <c r="XDS35" s="46"/>
      <c r="XDT35" s="46"/>
      <c r="XDU35" s="46"/>
      <c r="XDV35" s="46"/>
      <c r="XDW35" s="46"/>
      <c r="XDX35" s="46"/>
      <c r="XDY35" s="46"/>
      <c r="XDZ35" s="46"/>
      <c r="XEA35" s="46"/>
      <c r="XEB35" s="46"/>
      <c r="XEC35" s="46"/>
      <c r="XED35" s="46"/>
      <c r="XEE35" s="46"/>
      <c r="XEF35" s="46"/>
      <c r="XEG35" s="46"/>
      <c r="XEH35" s="46"/>
      <c r="XEI35" s="46"/>
      <c r="XEJ35" s="46"/>
      <c r="XEK35" s="46"/>
      <c r="XEL35" s="70"/>
      <c r="XEM35" s="55"/>
      <c r="XEN35" s="55"/>
      <c r="XEO35" s="70"/>
      <c r="XEP35" s="46"/>
      <c r="XEQ35" s="46"/>
      <c r="XER35" s="46"/>
      <c r="XES35" s="46"/>
      <c r="XET35" s="46"/>
      <c r="XEU35" s="46"/>
      <c r="XEV35" s="46"/>
      <c r="XEW35" s="46"/>
      <c r="XEX35" s="46"/>
      <c r="XEY35" s="46"/>
    </row>
    <row r="36" spans="1:16379" ht="15" customHeight="1" x14ac:dyDescent="0.25">
      <c r="A36" s="12">
        <v>1</v>
      </c>
      <c r="B36" s="12"/>
      <c r="C36" s="69"/>
      <c r="D36" s="28"/>
      <c r="E36" s="28"/>
      <c r="F36" s="88"/>
      <c r="G36" s="12"/>
      <c r="H36" s="12"/>
      <c r="I36" s="12"/>
      <c r="J36" s="12"/>
      <c r="K36" s="12"/>
      <c r="L36" s="12"/>
      <c r="M36" s="12"/>
      <c r="N36" s="12"/>
      <c r="O36" s="12"/>
      <c r="P36" s="12"/>
      <c r="Q36" s="12"/>
      <c r="R36" s="12"/>
      <c r="S36" s="12"/>
      <c r="U36">
        <f t="shared" si="2"/>
        <v>0</v>
      </c>
      <c r="V36">
        <f t="shared" si="0"/>
        <v>0</v>
      </c>
    </row>
    <row r="37" spans="1:16379" x14ac:dyDescent="0.25">
      <c r="A37" s="12">
        <v>2</v>
      </c>
      <c r="B37" s="12"/>
      <c r="C37" s="69"/>
      <c r="D37" s="28"/>
      <c r="E37" s="28"/>
      <c r="F37" s="88"/>
      <c r="G37" s="12"/>
      <c r="H37" s="12"/>
      <c r="I37" s="12"/>
      <c r="J37" s="12"/>
      <c r="K37" s="12"/>
      <c r="L37" s="12"/>
      <c r="M37" s="12"/>
      <c r="N37" s="12"/>
      <c r="O37" s="12"/>
      <c r="P37" s="12"/>
      <c r="Q37" s="12"/>
      <c r="R37" s="12"/>
      <c r="S37" s="12"/>
      <c r="U37">
        <f t="shared" si="2"/>
        <v>0</v>
      </c>
      <c r="V37">
        <f t="shared" si="0"/>
        <v>0</v>
      </c>
    </row>
    <row r="38" spans="1:16379" x14ac:dyDescent="0.25">
      <c r="A38" s="12">
        <v>3</v>
      </c>
      <c r="B38" s="12"/>
      <c r="C38" s="69"/>
      <c r="D38" s="28"/>
      <c r="E38" s="28"/>
      <c r="F38" s="88"/>
      <c r="G38" s="12"/>
      <c r="H38" s="12"/>
      <c r="I38" s="12"/>
      <c r="J38" s="12"/>
      <c r="K38" s="12"/>
      <c r="L38" s="12"/>
      <c r="M38" s="12"/>
      <c r="N38" s="12"/>
      <c r="O38" s="12"/>
      <c r="P38" s="12"/>
      <c r="Q38" s="12"/>
      <c r="R38" s="12"/>
      <c r="S38" s="12"/>
      <c r="U38">
        <f t="shared" si="2"/>
        <v>0</v>
      </c>
      <c r="V38">
        <f t="shared" si="0"/>
        <v>0</v>
      </c>
    </row>
    <row r="39" spans="1:16379" x14ac:dyDescent="0.25">
      <c r="A39" s="12">
        <v>4</v>
      </c>
      <c r="B39" s="12"/>
      <c r="C39" s="69"/>
      <c r="D39" s="28"/>
      <c r="E39" s="28"/>
      <c r="F39" s="88"/>
      <c r="G39" s="12"/>
      <c r="H39" s="12"/>
      <c r="I39" s="12"/>
      <c r="J39" s="12"/>
      <c r="K39" s="12"/>
      <c r="L39" s="12"/>
      <c r="M39" s="12"/>
      <c r="N39" s="12"/>
      <c r="O39" s="12"/>
      <c r="P39" s="12"/>
      <c r="Q39" s="12"/>
      <c r="R39" s="12"/>
      <c r="S39" s="12"/>
      <c r="U39">
        <f t="shared" ref="U39:U53" si="3">E39+F39+G39+H39+I39</f>
        <v>0</v>
      </c>
      <c r="V39">
        <f t="shared" si="0"/>
        <v>0</v>
      </c>
    </row>
    <row r="40" spans="1:16379" x14ac:dyDescent="0.25">
      <c r="A40" s="12"/>
      <c r="B40" s="12"/>
      <c r="C40" s="70" t="s">
        <v>56</v>
      </c>
      <c r="D40" s="55"/>
      <c r="E40" s="55"/>
      <c r="F40" s="55"/>
      <c r="G40" s="55"/>
      <c r="H40" s="55"/>
      <c r="I40" s="55"/>
      <c r="J40" s="55"/>
      <c r="K40" s="55"/>
      <c r="L40" s="55"/>
      <c r="M40" s="55"/>
      <c r="N40" s="55"/>
      <c r="O40" s="55"/>
      <c r="P40" s="55"/>
      <c r="Q40" s="55"/>
      <c r="R40" s="55"/>
      <c r="S40" s="55"/>
      <c r="U40">
        <f t="shared" ref="U40:U66" si="4">E40+F40+G40+H40+I40</f>
        <v>0</v>
      </c>
      <c r="V40">
        <f t="shared" si="0"/>
        <v>0</v>
      </c>
    </row>
    <row r="41" spans="1:16379" x14ac:dyDescent="0.25">
      <c r="A41" s="167" t="s">
        <v>69</v>
      </c>
      <c r="B41" s="168"/>
      <c r="C41" s="168"/>
      <c r="D41" s="168"/>
      <c r="E41" s="168"/>
      <c r="F41" s="168"/>
      <c r="G41" s="168"/>
      <c r="H41" s="168"/>
      <c r="I41" s="168"/>
      <c r="J41" s="168"/>
      <c r="K41" s="168"/>
      <c r="L41" s="168"/>
      <c r="M41" s="168"/>
      <c r="N41" s="168"/>
      <c r="O41" s="168"/>
      <c r="P41" s="168"/>
      <c r="Q41" s="168"/>
      <c r="R41" s="168"/>
      <c r="S41" s="169"/>
      <c r="T41" s="12"/>
      <c r="U41" s="12">
        <f t="shared" si="3"/>
        <v>0</v>
      </c>
      <c r="V41" s="70">
        <f t="shared" si="0"/>
        <v>0</v>
      </c>
      <c r="W41" s="55"/>
      <c r="X41" s="55"/>
      <c r="Y41" s="55"/>
      <c r="Z41" s="55"/>
      <c r="AA41" s="55"/>
      <c r="AB41" s="55"/>
      <c r="AC41" s="55"/>
      <c r="AD41" s="55"/>
      <c r="AE41" s="55"/>
      <c r="AF41" s="55"/>
      <c r="AG41" s="55"/>
      <c r="AH41" s="55"/>
      <c r="AI41" s="55"/>
      <c r="AJ41" s="55"/>
      <c r="AK41" s="55"/>
      <c r="AL41" s="55"/>
      <c r="AM41" s="55"/>
      <c r="AN41" s="55"/>
      <c r="AO41" s="55"/>
      <c r="AP41" s="55"/>
      <c r="AQ41" s="55"/>
      <c r="AR41" s="12"/>
      <c r="AS41" s="12"/>
      <c r="AT41" s="70"/>
      <c r="AU41" s="55"/>
      <c r="AV41" s="55"/>
      <c r="AW41" s="55"/>
      <c r="AX41" s="55"/>
      <c r="AY41" s="55"/>
      <c r="AZ41" s="55"/>
      <c r="BA41" s="55"/>
      <c r="BB41" s="55"/>
      <c r="BC41" s="55"/>
      <c r="BD41" s="55"/>
      <c r="BE41" s="55"/>
      <c r="BF41" s="55"/>
      <c r="BG41" s="55"/>
      <c r="BH41" s="55"/>
      <c r="BI41" s="55"/>
      <c r="BJ41" s="55"/>
      <c r="BK41" s="55"/>
      <c r="BL41" s="55"/>
      <c r="BM41" s="55"/>
      <c r="BN41" s="55"/>
      <c r="BO41" s="55"/>
      <c r="BP41" s="12"/>
      <c r="BQ41" s="12"/>
      <c r="BR41" s="70"/>
      <c r="BS41" s="55"/>
      <c r="BT41" s="55"/>
      <c r="BU41" s="55"/>
      <c r="BV41" s="55"/>
      <c r="BW41" s="55"/>
      <c r="BX41" s="55"/>
      <c r="BY41" s="55"/>
      <c r="BZ41" s="55"/>
      <c r="CA41" s="55"/>
      <c r="CB41" s="55"/>
      <c r="CC41" s="55"/>
      <c r="CD41" s="55"/>
      <c r="CE41" s="55"/>
      <c r="CF41" s="55"/>
      <c r="CG41" s="55"/>
      <c r="CH41" s="55"/>
      <c r="CI41" s="55"/>
      <c r="CJ41" s="55"/>
      <c r="CK41" s="55"/>
      <c r="CL41" s="55"/>
      <c r="CM41" s="55"/>
      <c r="CN41" s="12"/>
      <c r="CO41" s="12"/>
      <c r="CP41" s="70"/>
      <c r="CQ41" s="55"/>
      <c r="CR41" s="55"/>
      <c r="CS41" s="55"/>
      <c r="CT41" s="55"/>
      <c r="CU41" s="55"/>
      <c r="CV41" s="55"/>
      <c r="CW41" s="55"/>
      <c r="CX41" s="55"/>
      <c r="CY41" s="55"/>
      <c r="CZ41" s="55"/>
      <c r="DA41" s="55"/>
      <c r="DB41" s="55"/>
      <c r="DC41" s="55"/>
      <c r="DD41" s="55"/>
      <c r="DE41" s="55"/>
      <c r="DF41" s="55"/>
      <c r="DG41" s="55"/>
      <c r="DH41" s="55"/>
      <c r="DI41" s="55"/>
      <c r="DJ41" s="55"/>
      <c r="DK41" s="55"/>
      <c r="DL41" s="12"/>
      <c r="DM41" s="12"/>
      <c r="DN41" s="70"/>
      <c r="DO41" s="55"/>
      <c r="DP41" s="55"/>
      <c r="DQ41" s="55"/>
      <c r="DR41" s="55"/>
      <c r="DS41" s="55"/>
      <c r="DT41" s="55"/>
      <c r="DU41" s="55"/>
      <c r="DV41" s="55"/>
      <c r="DW41" s="55"/>
      <c r="DX41" s="55"/>
      <c r="DY41" s="55"/>
      <c r="DZ41" s="55"/>
      <c r="EA41" s="55"/>
      <c r="EB41" s="55"/>
      <c r="EC41" s="55"/>
      <c r="ED41" s="55"/>
      <c r="EE41" s="55"/>
      <c r="EF41" s="55"/>
      <c r="EG41" s="55"/>
      <c r="EH41" s="55"/>
      <c r="EI41" s="55"/>
      <c r="EJ41" s="12"/>
      <c r="EK41" s="12"/>
      <c r="EL41" s="70"/>
      <c r="EM41" s="55"/>
      <c r="EN41" s="55"/>
      <c r="EO41" s="55"/>
      <c r="EP41" s="55"/>
      <c r="EQ41" s="55"/>
      <c r="ER41" s="55"/>
      <c r="ES41" s="55"/>
      <c r="ET41" s="55"/>
      <c r="EU41" s="55"/>
      <c r="EV41" s="55"/>
      <c r="EW41" s="55"/>
      <c r="EX41" s="55"/>
      <c r="EY41" s="55"/>
      <c r="EZ41" s="55"/>
      <c r="FA41" s="55"/>
      <c r="FB41" s="55"/>
      <c r="FC41" s="55"/>
      <c r="FD41" s="55"/>
      <c r="FE41" s="55"/>
      <c r="FF41" s="55"/>
      <c r="FG41" s="55"/>
      <c r="FH41" s="12"/>
      <c r="FI41" s="12"/>
      <c r="FJ41" s="70"/>
      <c r="FK41" s="55"/>
      <c r="FL41" s="55"/>
      <c r="FM41" s="55"/>
      <c r="FN41" s="55"/>
      <c r="FO41" s="55"/>
      <c r="FP41" s="55"/>
      <c r="FQ41" s="55"/>
      <c r="FR41" s="55"/>
      <c r="FS41" s="55"/>
      <c r="FT41" s="55"/>
      <c r="FU41" s="55"/>
      <c r="FV41" s="55"/>
      <c r="FW41" s="55"/>
      <c r="FX41" s="55"/>
      <c r="FY41" s="55"/>
      <c r="FZ41" s="55"/>
      <c r="GA41" s="55"/>
      <c r="GB41" s="55"/>
      <c r="GC41" s="55"/>
      <c r="GD41" s="55"/>
      <c r="GE41" s="55"/>
      <c r="GF41" s="12"/>
      <c r="GG41" s="12"/>
      <c r="GH41" s="70"/>
      <c r="GI41" s="55"/>
      <c r="GJ41" s="55"/>
      <c r="GK41" s="55"/>
      <c r="GL41" s="55"/>
      <c r="GM41" s="55"/>
      <c r="GN41" s="55"/>
      <c r="GO41" s="55"/>
      <c r="GP41" s="55"/>
      <c r="GQ41" s="55"/>
      <c r="GR41" s="55"/>
      <c r="GS41" s="55"/>
      <c r="GT41" s="55"/>
      <c r="GU41" s="55"/>
      <c r="GV41" s="55"/>
      <c r="GW41" s="55"/>
      <c r="GX41" s="55"/>
      <c r="GY41" s="55"/>
      <c r="GZ41" s="55"/>
      <c r="HA41" s="55"/>
      <c r="HB41" s="55"/>
      <c r="HC41" s="55"/>
      <c r="HD41" s="12"/>
      <c r="HE41" s="12"/>
      <c r="HF41" s="70"/>
      <c r="HG41" s="55"/>
      <c r="HH41" s="55"/>
      <c r="HI41" s="55"/>
      <c r="HJ41" s="55"/>
      <c r="HK41" s="55"/>
      <c r="HL41" s="55"/>
      <c r="HM41" s="55"/>
      <c r="HN41" s="55"/>
      <c r="HO41" s="55"/>
      <c r="HP41" s="55"/>
      <c r="HQ41" s="55"/>
      <c r="HR41" s="55"/>
      <c r="HS41" s="55"/>
      <c r="HT41" s="55"/>
      <c r="HU41" s="55"/>
      <c r="HV41" s="55"/>
      <c r="HW41" s="55"/>
      <c r="HX41" s="55"/>
      <c r="HY41" s="55"/>
      <c r="HZ41" s="55"/>
      <c r="IA41" s="55"/>
      <c r="IB41" s="12"/>
      <c r="IC41" s="12"/>
      <c r="ID41" s="70"/>
      <c r="IE41" s="55"/>
      <c r="IF41" s="55"/>
      <c r="IG41" s="55"/>
      <c r="IH41" s="55"/>
      <c r="II41" s="55"/>
      <c r="IJ41" s="55"/>
      <c r="IK41" s="55"/>
      <c r="IL41" s="55"/>
      <c r="IM41" s="55"/>
      <c r="IN41" s="55"/>
      <c r="IO41" s="55"/>
      <c r="IP41" s="55"/>
      <c r="IQ41" s="55"/>
      <c r="IR41" s="55"/>
      <c r="IS41" s="55"/>
      <c r="IT41" s="55"/>
      <c r="IU41" s="55"/>
      <c r="IV41" s="55"/>
      <c r="IW41" s="55"/>
      <c r="IX41" s="55"/>
      <c r="IY41" s="55"/>
      <c r="IZ41" s="12"/>
      <c r="JA41" s="12"/>
      <c r="JB41" s="70"/>
      <c r="JC41" s="55"/>
      <c r="JD41" s="55"/>
      <c r="JE41" s="55"/>
      <c r="JF41" s="55"/>
      <c r="JG41" s="55"/>
      <c r="JH41" s="55"/>
      <c r="JI41" s="55"/>
      <c r="JJ41" s="55"/>
      <c r="JK41" s="55"/>
      <c r="JL41" s="55"/>
      <c r="JM41" s="55"/>
      <c r="JN41" s="55"/>
      <c r="JO41" s="55"/>
      <c r="JP41" s="55"/>
      <c r="JQ41" s="55"/>
      <c r="JR41" s="55"/>
      <c r="JS41" s="55"/>
      <c r="JT41" s="55"/>
      <c r="JU41" s="55"/>
      <c r="JV41" s="55"/>
      <c r="JW41" s="55"/>
      <c r="JX41" s="12"/>
      <c r="JY41" s="12"/>
      <c r="JZ41" s="70"/>
      <c r="KA41" s="55"/>
      <c r="KB41" s="55"/>
      <c r="KC41" s="55"/>
      <c r="KD41" s="55"/>
      <c r="KE41" s="55"/>
      <c r="KF41" s="55"/>
      <c r="KG41" s="55"/>
      <c r="KH41" s="55"/>
      <c r="KI41" s="55"/>
      <c r="KJ41" s="55"/>
      <c r="KK41" s="55"/>
      <c r="KL41" s="55"/>
      <c r="KM41" s="55"/>
      <c r="KN41" s="55"/>
      <c r="KO41" s="55"/>
      <c r="KP41" s="55"/>
      <c r="KQ41" s="55"/>
      <c r="KR41" s="55"/>
      <c r="KS41" s="55"/>
      <c r="KT41" s="55"/>
      <c r="KU41" s="55"/>
      <c r="KV41" s="12"/>
      <c r="KW41" s="12"/>
      <c r="KX41" s="70"/>
      <c r="KY41" s="55"/>
      <c r="KZ41" s="55"/>
      <c r="LA41" s="55"/>
      <c r="LB41" s="55"/>
      <c r="LC41" s="55"/>
      <c r="LD41" s="55"/>
      <c r="LE41" s="55"/>
      <c r="LF41" s="55"/>
      <c r="LG41" s="55"/>
      <c r="LH41" s="55"/>
      <c r="LI41" s="55"/>
      <c r="LJ41" s="55"/>
      <c r="LK41" s="55"/>
      <c r="LL41" s="55"/>
      <c r="LM41" s="55"/>
      <c r="LN41" s="55"/>
      <c r="LO41" s="55"/>
      <c r="LP41" s="55"/>
      <c r="LQ41" s="55"/>
      <c r="LR41" s="55"/>
      <c r="LS41" s="55"/>
      <c r="LT41" s="12"/>
      <c r="LU41" s="12"/>
      <c r="LV41" s="70"/>
      <c r="LW41" s="55"/>
      <c r="LX41" s="55"/>
      <c r="LY41" s="55"/>
      <c r="LZ41" s="55"/>
      <c r="MA41" s="55"/>
      <c r="MB41" s="55"/>
      <c r="MC41" s="55"/>
      <c r="MD41" s="55"/>
      <c r="ME41" s="55"/>
      <c r="MF41" s="55"/>
      <c r="MG41" s="55"/>
      <c r="MH41" s="55"/>
      <c r="MI41" s="55"/>
      <c r="MJ41" s="55"/>
      <c r="MK41" s="55"/>
      <c r="ML41" s="55"/>
      <c r="MM41" s="55"/>
      <c r="MN41" s="55"/>
      <c r="MO41" s="55"/>
      <c r="MP41" s="55"/>
      <c r="MQ41" s="55"/>
      <c r="MR41" s="12"/>
      <c r="MS41" s="12"/>
      <c r="MT41" s="70"/>
      <c r="MU41" s="55"/>
      <c r="MV41" s="55"/>
      <c r="MW41" s="55"/>
      <c r="MX41" s="55"/>
      <c r="MY41" s="55"/>
      <c r="MZ41" s="55"/>
      <c r="NA41" s="55"/>
      <c r="NB41" s="55"/>
      <c r="NC41" s="55"/>
      <c r="ND41" s="55"/>
      <c r="NE41" s="55"/>
      <c r="NF41" s="55"/>
      <c r="NG41" s="55"/>
      <c r="NH41" s="55"/>
      <c r="NI41" s="55"/>
      <c r="NJ41" s="55"/>
      <c r="NK41" s="55"/>
      <c r="NL41" s="55"/>
      <c r="NM41" s="55"/>
      <c r="NN41" s="55"/>
      <c r="NO41" s="55"/>
      <c r="NP41" s="12"/>
      <c r="NQ41" s="12"/>
      <c r="NR41" s="70"/>
      <c r="NS41" s="55"/>
      <c r="NT41" s="55"/>
      <c r="NU41" s="55"/>
      <c r="NV41" s="55"/>
      <c r="NW41" s="55"/>
      <c r="NX41" s="55"/>
      <c r="NY41" s="55"/>
      <c r="NZ41" s="55"/>
      <c r="OA41" s="55"/>
      <c r="OB41" s="55"/>
      <c r="OC41" s="55"/>
      <c r="OD41" s="55"/>
      <c r="OE41" s="55"/>
      <c r="OF41" s="55"/>
      <c r="OG41" s="55"/>
      <c r="OH41" s="55"/>
      <c r="OI41" s="55"/>
      <c r="OJ41" s="55"/>
      <c r="OK41" s="55"/>
      <c r="OL41" s="55"/>
      <c r="OM41" s="55"/>
      <c r="ON41" s="12"/>
      <c r="OO41" s="12"/>
      <c r="OP41" s="70"/>
      <c r="OQ41" s="55"/>
      <c r="OR41" s="55"/>
      <c r="OS41" s="55"/>
      <c r="OT41" s="55"/>
      <c r="OU41" s="55"/>
      <c r="OV41" s="55"/>
      <c r="OW41" s="55"/>
      <c r="OX41" s="55"/>
      <c r="OY41" s="55"/>
      <c r="OZ41" s="55"/>
      <c r="PA41" s="55"/>
      <c r="PB41" s="55"/>
      <c r="PC41" s="55"/>
      <c r="PD41" s="55"/>
      <c r="PE41" s="55"/>
      <c r="PF41" s="55"/>
      <c r="PG41" s="55"/>
      <c r="PH41" s="55"/>
      <c r="PI41" s="55"/>
      <c r="PJ41" s="55"/>
      <c r="PK41" s="55"/>
      <c r="PL41" s="12"/>
      <c r="PM41" s="12"/>
      <c r="PN41" s="70"/>
      <c r="PO41" s="55"/>
      <c r="PP41" s="55"/>
      <c r="PQ41" s="55"/>
      <c r="PR41" s="55"/>
      <c r="PS41" s="55"/>
      <c r="PT41" s="55"/>
      <c r="PU41" s="55"/>
      <c r="PV41" s="55"/>
      <c r="PW41" s="55"/>
      <c r="PX41" s="55"/>
      <c r="PY41" s="55"/>
      <c r="PZ41" s="55"/>
      <c r="QA41" s="55"/>
      <c r="QB41" s="55"/>
      <c r="QC41" s="55"/>
      <c r="QD41" s="55"/>
      <c r="QE41" s="55"/>
      <c r="QF41" s="55"/>
      <c r="QG41" s="55"/>
      <c r="QH41" s="55"/>
      <c r="QI41" s="55"/>
      <c r="QJ41" s="12"/>
      <c r="QK41" s="12"/>
      <c r="QL41" s="70"/>
      <c r="QM41" s="55"/>
      <c r="QN41" s="55"/>
      <c r="QO41" s="55"/>
      <c r="QP41" s="55"/>
      <c r="QQ41" s="55"/>
      <c r="QR41" s="55"/>
      <c r="QS41" s="55"/>
      <c r="QT41" s="55"/>
      <c r="QU41" s="55"/>
      <c r="QV41" s="55"/>
      <c r="QW41" s="55"/>
      <c r="QX41" s="55"/>
      <c r="QY41" s="55"/>
      <c r="QZ41" s="55"/>
      <c r="RA41" s="55"/>
      <c r="RB41" s="55"/>
      <c r="RC41" s="55"/>
      <c r="RD41" s="55"/>
      <c r="RE41" s="55"/>
      <c r="RF41" s="55"/>
      <c r="RG41" s="55"/>
      <c r="RH41" s="12"/>
      <c r="RI41" s="12"/>
      <c r="RJ41" s="70"/>
      <c r="RK41" s="55"/>
      <c r="RL41" s="55"/>
      <c r="RM41" s="55"/>
      <c r="RN41" s="55"/>
      <c r="RO41" s="55"/>
      <c r="RP41" s="55"/>
      <c r="RQ41" s="55"/>
      <c r="RR41" s="55"/>
      <c r="RS41" s="55"/>
      <c r="RT41" s="55"/>
      <c r="RU41" s="55"/>
      <c r="RV41" s="55"/>
      <c r="RW41" s="55"/>
      <c r="RX41" s="55"/>
      <c r="RY41" s="55"/>
      <c r="RZ41" s="55"/>
      <c r="SA41" s="55"/>
      <c r="SB41" s="55"/>
      <c r="SC41" s="55"/>
      <c r="SD41" s="55"/>
      <c r="SE41" s="55"/>
      <c r="SF41" s="12"/>
      <c r="SG41" s="12"/>
      <c r="SH41" s="70"/>
      <c r="SI41" s="55"/>
      <c r="SJ41" s="55"/>
      <c r="SK41" s="55"/>
      <c r="SL41" s="55"/>
      <c r="SM41" s="55"/>
      <c r="SN41" s="55"/>
      <c r="SO41" s="55"/>
      <c r="SP41" s="55"/>
      <c r="SQ41" s="55"/>
      <c r="SR41" s="55"/>
      <c r="SS41" s="55"/>
      <c r="ST41" s="55"/>
      <c r="SU41" s="55"/>
      <c r="SV41" s="55"/>
      <c r="SW41" s="55"/>
      <c r="SX41" s="55"/>
      <c r="SY41" s="55"/>
      <c r="SZ41" s="55"/>
      <c r="TA41" s="55"/>
      <c r="TB41" s="55"/>
      <c r="TC41" s="55"/>
      <c r="TD41" s="12"/>
      <c r="TE41" s="12"/>
      <c r="TF41" s="70"/>
      <c r="TG41" s="55"/>
      <c r="TH41" s="55"/>
      <c r="TI41" s="55"/>
      <c r="TJ41" s="55"/>
      <c r="TK41" s="55"/>
      <c r="TL41" s="55"/>
      <c r="TM41" s="55"/>
      <c r="TN41" s="55"/>
      <c r="TO41" s="55"/>
      <c r="TP41" s="55"/>
      <c r="TQ41" s="55"/>
      <c r="TR41" s="55"/>
      <c r="TS41" s="55"/>
      <c r="TT41" s="55"/>
      <c r="TU41" s="55"/>
      <c r="TV41" s="55"/>
      <c r="TW41" s="55"/>
      <c r="TX41" s="55"/>
      <c r="TY41" s="55"/>
      <c r="TZ41" s="55"/>
      <c r="UA41" s="55"/>
      <c r="UB41" s="12"/>
      <c r="UC41" s="12"/>
      <c r="UD41" s="70"/>
      <c r="UE41" s="55"/>
      <c r="UF41" s="55"/>
      <c r="UG41" s="55"/>
      <c r="UH41" s="55"/>
      <c r="UI41" s="55"/>
      <c r="UJ41" s="55"/>
      <c r="UK41" s="55"/>
      <c r="UL41" s="55"/>
      <c r="UM41" s="55"/>
      <c r="UN41" s="55"/>
      <c r="UO41" s="55"/>
      <c r="UP41" s="55"/>
      <c r="UQ41" s="55"/>
      <c r="UR41" s="55"/>
      <c r="US41" s="55"/>
      <c r="UT41" s="55"/>
      <c r="UU41" s="55"/>
      <c r="UV41" s="55"/>
      <c r="UW41" s="55"/>
      <c r="UX41" s="55"/>
      <c r="UY41" s="55"/>
      <c r="UZ41" s="12"/>
      <c r="VA41" s="12"/>
      <c r="VB41" s="70"/>
      <c r="VC41" s="55"/>
      <c r="VD41" s="55"/>
      <c r="VE41" s="55"/>
      <c r="VF41" s="55"/>
      <c r="VG41" s="55"/>
      <c r="VH41" s="55"/>
      <c r="VI41" s="55"/>
      <c r="VJ41" s="55"/>
      <c r="VK41" s="55"/>
      <c r="VL41" s="55"/>
      <c r="VM41" s="55"/>
      <c r="VN41" s="55"/>
      <c r="VO41" s="55"/>
      <c r="VP41" s="55"/>
      <c r="VQ41" s="55"/>
      <c r="VR41" s="55"/>
      <c r="VS41" s="55"/>
      <c r="VT41" s="55"/>
      <c r="VU41" s="55"/>
      <c r="VV41" s="55"/>
      <c r="VW41" s="55"/>
      <c r="VX41" s="12"/>
      <c r="VY41" s="12"/>
      <c r="VZ41" s="70"/>
      <c r="WA41" s="55"/>
      <c r="WB41" s="55"/>
      <c r="WC41" s="55"/>
      <c r="WD41" s="55"/>
      <c r="WE41" s="55"/>
      <c r="WF41" s="55"/>
      <c r="WG41" s="55"/>
      <c r="WH41" s="55"/>
      <c r="WI41" s="55"/>
      <c r="WJ41" s="55"/>
      <c r="WK41" s="55"/>
      <c r="WL41" s="55"/>
      <c r="WM41" s="55"/>
      <c r="WN41" s="55"/>
      <c r="WO41" s="55"/>
      <c r="WP41" s="55"/>
      <c r="WQ41" s="55"/>
      <c r="WR41" s="55"/>
      <c r="WS41" s="55"/>
      <c r="WT41" s="55"/>
      <c r="WU41" s="55"/>
      <c r="WV41" s="12"/>
      <c r="WW41" s="12"/>
      <c r="WX41" s="70"/>
      <c r="WY41" s="55"/>
      <c r="WZ41" s="55"/>
      <c r="XA41" s="55"/>
      <c r="XB41" s="55"/>
      <c r="XC41" s="55"/>
      <c r="XD41" s="55"/>
      <c r="XE41" s="55"/>
      <c r="XF41" s="55"/>
      <c r="XG41" s="55"/>
      <c r="XH41" s="55"/>
      <c r="XI41" s="55"/>
      <c r="XJ41" s="55"/>
      <c r="XK41" s="55"/>
      <c r="XL41" s="55"/>
      <c r="XM41" s="55"/>
      <c r="XN41" s="55"/>
      <c r="XO41" s="55"/>
      <c r="XP41" s="55"/>
      <c r="XQ41" s="55"/>
      <c r="XR41" s="55"/>
      <c r="XS41" s="55"/>
      <c r="XT41" s="12"/>
      <c r="XU41" s="12"/>
      <c r="XV41" s="70"/>
      <c r="XW41" s="55"/>
      <c r="XX41" s="55"/>
      <c r="XY41" s="55"/>
      <c r="XZ41" s="55"/>
      <c r="YA41" s="55"/>
      <c r="YB41" s="55"/>
      <c r="YC41" s="55"/>
      <c r="YD41" s="55"/>
      <c r="YE41" s="55"/>
      <c r="YF41" s="55"/>
      <c r="YG41" s="55"/>
      <c r="YH41" s="55"/>
      <c r="YI41" s="55"/>
      <c r="YJ41" s="55"/>
      <c r="YK41" s="55"/>
      <c r="YL41" s="55"/>
      <c r="YM41" s="55"/>
      <c r="YN41" s="55"/>
      <c r="YO41" s="55"/>
      <c r="YP41" s="55"/>
      <c r="YQ41" s="55"/>
      <c r="YR41" s="12"/>
      <c r="YS41" s="12"/>
      <c r="YT41" s="70"/>
      <c r="YU41" s="55"/>
      <c r="YV41" s="55"/>
      <c r="YW41" s="55"/>
      <c r="YX41" s="55"/>
      <c r="YY41" s="55"/>
      <c r="YZ41" s="55"/>
      <c r="ZA41" s="55"/>
      <c r="ZB41" s="55"/>
      <c r="ZC41" s="55"/>
      <c r="ZD41" s="55"/>
      <c r="ZE41" s="55"/>
      <c r="ZF41" s="55"/>
      <c r="ZG41" s="55"/>
      <c r="ZH41" s="55"/>
      <c r="ZI41" s="55"/>
      <c r="ZJ41" s="55"/>
      <c r="ZK41" s="55"/>
      <c r="ZL41" s="55"/>
      <c r="ZM41" s="55"/>
      <c r="ZN41" s="55"/>
      <c r="ZO41" s="55"/>
      <c r="ZP41" s="12"/>
      <c r="ZQ41" s="12"/>
      <c r="ZR41" s="70"/>
      <c r="ZS41" s="55"/>
      <c r="ZT41" s="55"/>
      <c r="ZU41" s="55"/>
      <c r="ZV41" s="55"/>
      <c r="ZW41" s="55"/>
      <c r="ZX41" s="55"/>
      <c r="ZY41" s="55"/>
      <c r="ZZ41" s="55"/>
      <c r="AAA41" s="55"/>
      <c r="AAB41" s="55"/>
      <c r="AAC41" s="55"/>
      <c r="AAD41" s="55"/>
      <c r="AAE41" s="55"/>
      <c r="AAF41" s="55"/>
      <c r="AAG41" s="55"/>
      <c r="AAH41" s="55"/>
      <c r="AAI41" s="55"/>
      <c r="AAJ41" s="55"/>
      <c r="AAK41" s="55"/>
      <c r="AAL41" s="55"/>
      <c r="AAM41" s="55"/>
      <c r="AAN41" s="12"/>
      <c r="AAO41" s="12"/>
      <c r="AAP41" s="70"/>
      <c r="AAQ41" s="55"/>
      <c r="AAR41" s="55"/>
      <c r="AAS41" s="55"/>
      <c r="AAT41" s="55"/>
      <c r="AAU41" s="55"/>
      <c r="AAV41" s="55"/>
      <c r="AAW41" s="55"/>
      <c r="AAX41" s="55"/>
      <c r="AAY41" s="55"/>
      <c r="AAZ41" s="55"/>
      <c r="ABA41" s="55"/>
      <c r="ABB41" s="55"/>
      <c r="ABC41" s="55"/>
      <c r="ABD41" s="55"/>
      <c r="ABE41" s="55"/>
      <c r="ABF41" s="55"/>
      <c r="ABG41" s="55"/>
      <c r="ABH41" s="55"/>
      <c r="ABI41" s="55"/>
      <c r="ABJ41" s="55"/>
      <c r="ABK41" s="55"/>
      <c r="ABL41" s="12"/>
      <c r="ABM41" s="12"/>
      <c r="ABN41" s="70"/>
      <c r="ABO41" s="55"/>
      <c r="ABP41" s="55"/>
      <c r="ABQ41" s="55"/>
      <c r="ABR41" s="55"/>
      <c r="ABS41" s="55"/>
      <c r="ABT41" s="55"/>
      <c r="ABU41" s="55"/>
      <c r="ABV41" s="55"/>
      <c r="ABW41" s="55"/>
      <c r="ABX41" s="55"/>
      <c r="ABY41" s="55"/>
      <c r="ABZ41" s="55"/>
      <c r="ACA41" s="55"/>
      <c r="ACB41" s="55"/>
      <c r="ACC41" s="55"/>
      <c r="ACD41" s="55"/>
      <c r="ACE41" s="55"/>
      <c r="ACF41" s="55"/>
      <c r="ACG41" s="55"/>
      <c r="ACH41" s="55"/>
      <c r="ACI41" s="55"/>
      <c r="ACJ41" s="12"/>
      <c r="ACK41" s="12"/>
      <c r="ACL41" s="70"/>
      <c r="ACM41" s="55"/>
      <c r="ACN41" s="55"/>
      <c r="ACO41" s="55"/>
      <c r="ACP41" s="55"/>
      <c r="ACQ41" s="55"/>
      <c r="ACR41" s="55"/>
      <c r="ACS41" s="55"/>
      <c r="ACT41" s="55"/>
      <c r="ACU41" s="55"/>
      <c r="ACV41" s="55"/>
      <c r="ACW41" s="55"/>
      <c r="ACX41" s="55"/>
      <c r="ACY41" s="55"/>
      <c r="ACZ41" s="55"/>
      <c r="ADA41" s="55"/>
      <c r="ADB41" s="55"/>
      <c r="ADC41" s="55"/>
      <c r="ADD41" s="55"/>
      <c r="ADE41" s="55"/>
      <c r="ADF41" s="55"/>
      <c r="ADG41" s="55"/>
      <c r="ADH41" s="12"/>
      <c r="ADI41" s="12"/>
      <c r="ADJ41" s="70"/>
      <c r="ADK41" s="55"/>
      <c r="ADL41" s="55"/>
      <c r="ADM41" s="55"/>
      <c r="ADN41" s="55"/>
      <c r="ADO41" s="55"/>
      <c r="ADP41" s="55"/>
      <c r="ADQ41" s="55"/>
      <c r="ADR41" s="55"/>
      <c r="ADS41" s="55"/>
      <c r="ADT41" s="55"/>
      <c r="ADU41" s="55"/>
      <c r="ADV41" s="55"/>
      <c r="ADW41" s="55"/>
      <c r="ADX41" s="55"/>
      <c r="ADY41" s="55"/>
      <c r="ADZ41" s="55"/>
      <c r="AEA41" s="55"/>
      <c r="AEB41" s="55"/>
      <c r="AEC41" s="55"/>
      <c r="AED41" s="55"/>
      <c r="AEE41" s="55"/>
      <c r="AEF41" s="12"/>
      <c r="AEG41" s="12"/>
      <c r="AEH41" s="70"/>
      <c r="AEI41" s="55"/>
      <c r="AEJ41" s="55"/>
      <c r="AEK41" s="55"/>
      <c r="AEL41" s="55"/>
      <c r="AEM41" s="55"/>
      <c r="AEN41" s="55"/>
      <c r="AEO41" s="55"/>
      <c r="AEP41" s="55"/>
      <c r="AEQ41" s="55"/>
      <c r="AER41" s="55"/>
      <c r="AES41" s="55"/>
      <c r="AET41" s="55"/>
      <c r="AEU41" s="55"/>
      <c r="AEV41" s="55"/>
      <c r="AEW41" s="55"/>
      <c r="AEX41" s="55"/>
      <c r="AEY41" s="55"/>
      <c r="AEZ41" s="55"/>
      <c r="AFA41" s="55"/>
      <c r="AFB41" s="55"/>
      <c r="AFC41" s="55"/>
      <c r="AFD41" s="12"/>
      <c r="AFE41" s="12"/>
      <c r="AFF41" s="70"/>
      <c r="AFG41" s="55"/>
      <c r="AFH41" s="55"/>
      <c r="AFI41" s="55"/>
      <c r="AFJ41" s="55"/>
      <c r="AFK41" s="55"/>
      <c r="AFL41" s="55"/>
      <c r="AFM41" s="55"/>
      <c r="AFN41" s="55"/>
      <c r="AFO41" s="55"/>
      <c r="AFP41" s="55"/>
      <c r="AFQ41" s="55"/>
      <c r="AFR41" s="55"/>
      <c r="AFS41" s="55"/>
      <c r="AFT41" s="55"/>
      <c r="AFU41" s="55"/>
      <c r="AFV41" s="55"/>
      <c r="AFW41" s="55"/>
      <c r="AFX41" s="55"/>
      <c r="AFY41" s="55"/>
      <c r="AFZ41" s="55"/>
      <c r="AGA41" s="55"/>
      <c r="AGB41" s="12"/>
      <c r="AGC41" s="12"/>
      <c r="AGD41" s="70"/>
      <c r="AGE41" s="55"/>
      <c r="AGF41" s="55"/>
      <c r="AGG41" s="55"/>
      <c r="AGH41" s="55"/>
      <c r="AGI41" s="55"/>
      <c r="AGJ41" s="55"/>
      <c r="AGK41" s="55"/>
      <c r="AGL41" s="55"/>
      <c r="AGM41" s="55"/>
      <c r="AGN41" s="55"/>
      <c r="AGO41" s="55"/>
      <c r="AGP41" s="55"/>
      <c r="AGQ41" s="55"/>
      <c r="AGR41" s="55"/>
      <c r="AGS41" s="55"/>
      <c r="AGT41" s="55"/>
      <c r="AGU41" s="55"/>
      <c r="AGV41" s="55"/>
      <c r="AGW41" s="55"/>
      <c r="AGX41" s="55"/>
      <c r="AGY41" s="55"/>
      <c r="AGZ41" s="12"/>
      <c r="AHA41" s="12"/>
      <c r="AHB41" s="70"/>
      <c r="AHC41" s="55"/>
      <c r="AHD41" s="55"/>
      <c r="AHE41" s="55"/>
      <c r="AHF41" s="55"/>
      <c r="AHG41" s="55"/>
      <c r="AHH41" s="55"/>
      <c r="AHI41" s="55"/>
      <c r="AHJ41" s="55"/>
      <c r="AHK41" s="55"/>
      <c r="AHL41" s="55"/>
      <c r="AHM41" s="55"/>
      <c r="AHN41" s="55"/>
      <c r="AHO41" s="55"/>
      <c r="AHP41" s="55"/>
      <c r="AHQ41" s="55"/>
      <c r="AHR41" s="55"/>
      <c r="AHS41" s="55"/>
      <c r="AHT41" s="55"/>
      <c r="AHU41" s="55"/>
      <c r="AHV41" s="55"/>
      <c r="AHW41" s="55"/>
      <c r="AHX41" s="12"/>
      <c r="AHY41" s="12"/>
      <c r="AHZ41" s="70"/>
      <c r="AIA41" s="55"/>
      <c r="AIB41" s="55"/>
      <c r="AIC41" s="55"/>
      <c r="AID41" s="55"/>
      <c r="AIE41" s="55"/>
      <c r="AIF41" s="55"/>
      <c r="AIG41" s="55"/>
      <c r="AIH41" s="55"/>
      <c r="AII41" s="55"/>
      <c r="AIJ41" s="55"/>
      <c r="AIK41" s="55"/>
      <c r="AIL41" s="55"/>
      <c r="AIM41" s="55"/>
      <c r="AIN41" s="55"/>
      <c r="AIO41" s="55"/>
      <c r="AIP41" s="55"/>
      <c r="AIQ41" s="55"/>
      <c r="AIR41" s="55"/>
      <c r="AIS41" s="55"/>
      <c r="AIT41" s="55"/>
      <c r="AIU41" s="55"/>
      <c r="AIV41" s="12"/>
      <c r="AIW41" s="12"/>
      <c r="AIX41" s="70"/>
      <c r="AIY41" s="55"/>
      <c r="AIZ41" s="55"/>
      <c r="AJA41" s="55"/>
      <c r="AJB41" s="55"/>
      <c r="AJC41" s="55"/>
      <c r="AJD41" s="55"/>
      <c r="AJE41" s="55"/>
      <c r="AJF41" s="55"/>
      <c r="AJG41" s="55"/>
      <c r="AJH41" s="55"/>
      <c r="AJI41" s="55"/>
      <c r="AJJ41" s="55"/>
      <c r="AJK41" s="55"/>
      <c r="AJL41" s="55"/>
      <c r="AJM41" s="55"/>
      <c r="AJN41" s="55"/>
      <c r="AJO41" s="55"/>
      <c r="AJP41" s="55"/>
      <c r="AJQ41" s="55"/>
      <c r="AJR41" s="55"/>
      <c r="AJS41" s="55"/>
      <c r="AJT41" s="12"/>
      <c r="AJU41" s="12"/>
      <c r="AJV41" s="70"/>
      <c r="AJW41" s="55"/>
      <c r="AJX41" s="55"/>
      <c r="AJY41" s="55"/>
      <c r="AJZ41" s="55"/>
      <c r="AKA41" s="55"/>
      <c r="AKB41" s="55"/>
      <c r="AKC41" s="55"/>
      <c r="AKD41" s="55"/>
      <c r="AKE41" s="55"/>
      <c r="AKF41" s="55"/>
      <c r="AKG41" s="55"/>
      <c r="AKH41" s="55"/>
      <c r="AKI41" s="55"/>
      <c r="AKJ41" s="55"/>
      <c r="AKK41" s="55"/>
      <c r="AKL41" s="55"/>
      <c r="AKM41" s="55"/>
      <c r="AKN41" s="55"/>
      <c r="AKO41" s="55"/>
      <c r="AKP41" s="55"/>
      <c r="AKQ41" s="55"/>
      <c r="AKR41" s="12"/>
      <c r="AKS41" s="12"/>
      <c r="AKT41" s="70"/>
      <c r="AKU41" s="55"/>
      <c r="AKV41" s="55"/>
      <c r="AKW41" s="55"/>
      <c r="AKX41" s="55"/>
      <c r="AKY41" s="55"/>
      <c r="AKZ41" s="55"/>
      <c r="ALA41" s="55"/>
      <c r="ALB41" s="55"/>
      <c r="ALC41" s="55"/>
      <c r="ALD41" s="55"/>
      <c r="ALE41" s="55"/>
      <c r="ALF41" s="55"/>
      <c r="ALG41" s="55"/>
      <c r="ALH41" s="55"/>
      <c r="ALI41" s="55"/>
      <c r="ALJ41" s="55"/>
      <c r="ALK41" s="55"/>
      <c r="ALL41" s="55"/>
      <c r="ALM41" s="55"/>
      <c r="ALN41" s="55"/>
      <c r="ALO41" s="55"/>
      <c r="ALP41" s="12"/>
      <c r="ALQ41" s="12"/>
      <c r="ALR41" s="70"/>
      <c r="ALS41" s="55"/>
      <c r="ALT41" s="55"/>
      <c r="ALU41" s="55"/>
      <c r="ALV41" s="55"/>
      <c r="ALW41" s="55"/>
      <c r="ALX41" s="55"/>
      <c r="ALY41" s="55"/>
      <c r="ALZ41" s="55"/>
      <c r="AMA41" s="55"/>
      <c r="AMB41" s="55"/>
      <c r="AMC41" s="55"/>
      <c r="AMD41" s="55"/>
      <c r="AME41" s="55"/>
      <c r="AMF41" s="55"/>
      <c r="AMG41" s="55"/>
      <c r="AMH41" s="55"/>
      <c r="AMI41" s="55"/>
      <c r="AMJ41" s="55"/>
      <c r="AMK41" s="55"/>
      <c r="AML41" s="55"/>
      <c r="AMM41" s="55"/>
      <c r="AMN41" s="12"/>
      <c r="AMO41" s="12"/>
      <c r="AMP41" s="70"/>
      <c r="AMQ41" s="55"/>
      <c r="AMR41" s="55"/>
      <c r="AMS41" s="55"/>
      <c r="AMT41" s="55"/>
      <c r="AMU41" s="55"/>
      <c r="AMV41" s="55"/>
      <c r="AMW41" s="55"/>
      <c r="AMX41" s="55"/>
      <c r="AMY41" s="55"/>
      <c r="AMZ41" s="55"/>
      <c r="ANA41" s="55"/>
      <c r="ANB41" s="55"/>
      <c r="ANC41" s="55"/>
      <c r="AND41" s="55"/>
      <c r="ANE41" s="55"/>
      <c r="ANF41" s="55"/>
      <c r="ANG41" s="55"/>
      <c r="ANH41" s="55"/>
      <c r="ANI41" s="55"/>
      <c r="ANJ41" s="55"/>
      <c r="ANK41" s="55"/>
      <c r="ANL41" s="12"/>
      <c r="ANM41" s="12"/>
      <c r="ANN41" s="70"/>
      <c r="ANO41" s="55"/>
      <c r="ANP41" s="55"/>
      <c r="ANQ41" s="55"/>
      <c r="ANR41" s="55"/>
      <c r="ANS41" s="55"/>
      <c r="ANT41" s="55"/>
      <c r="ANU41" s="55"/>
      <c r="ANV41" s="55"/>
      <c r="ANW41" s="55"/>
      <c r="ANX41" s="55"/>
      <c r="ANY41" s="55"/>
      <c r="ANZ41" s="55"/>
      <c r="AOA41" s="55"/>
      <c r="AOB41" s="55"/>
      <c r="AOC41" s="55"/>
      <c r="AOD41" s="55"/>
      <c r="AOE41" s="55"/>
      <c r="AOF41" s="55"/>
      <c r="AOG41" s="55"/>
      <c r="AOH41" s="55"/>
      <c r="AOI41" s="55"/>
      <c r="AOJ41" s="12"/>
      <c r="AOK41" s="12"/>
      <c r="AOL41" s="70"/>
      <c r="AOM41" s="55"/>
      <c r="AON41" s="55"/>
      <c r="AOO41" s="55"/>
      <c r="AOP41" s="55"/>
      <c r="AOQ41" s="55"/>
      <c r="AOR41" s="55"/>
      <c r="AOS41" s="55"/>
      <c r="AOT41" s="55"/>
      <c r="AOU41" s="55"/>
      <c r="AOV41" s="55"/>
      <c r="AOW41" s="55"/>
      <c r="AOX41" s="55"/>
      <c r="AOY41" s="55"/>
      <c r="AOZ41" s="55"/>
      <c r="APA41" s="55"/>
      <c r="APB41" s="55"/>
      <c r="APC41" s="55"/>
      <c r="APD41" s="55"/>
      <c r="APE41" s="55"/>
      <c r="APF41" s="55"/>
      <c r="APG41" s="55"/>
      <c r="APH41" s="12"/>
      <c r="API41" s="12"/>
      <c r="APJ41" s="70"/>
      <c r="APK41" s="55"/>
      <c r="APL41" s="55"/>
      <c r="APM41" s="55"/>
      <c r="APN41" s="55"/>
      <c r="APO41" s="55"/>
      <c r="APP41" s="55"/>
      <c r="APQ41" s="55"/>
      <c r="APR41" s="55"/>
      <c r="APS41" s="55"/>
      <c r="APT41" s="55"/>
      <c r="APU41" s="55"/>
      <c r="APV41" s="55"/>
      <c r="APW41" s="55"/>
      <c r="APX41" s="55"/>
      <c r="APY41" s="55"/>
      <c r="APZ41" s="55"/>
      <c r="AQA41" s="55"/>
      <c r="AQB41" s="55"/>
      <c r="AQC41" s="55"/>
      <c r="AQD41" s="55"/>
      <c r="AQE41" s="55"/>
      <c r="AQF41" s="12"/>
      <c r="AQG41" s="12"/>
      <c r="AQH41" s="70"/>
      <c r="AQI41" s="55"/>
      <c r="AQJ41" s="55"/>
      <c r="AQK41" s="55"/>
      <c r="AQL41" s="55"/>
      <c r="AQM41" s="55"/>
      <c r="AQN41" s="55"/>
      <c r="AQO41" s="55"/>
      <c r="AQP41" s="55"/>
      <c r="AQQ41" s="55"/>
      <c r="AQR41" s="55"/>
      <c r="AQS41" s="55"/>
      <c r="AQT41" s="55"/>
      <c r="AQU41" s="55"/>
      <c r="AQV41" s="55"/>
      <c r="AQW41" s="55"/>
      <c r="AQX41" s="55"/>
      <c r="AQY41" s="55"/>
      <c r="AQZ41" s="55"/>
      <c r="ARA41" s="55"/>
      <c r="ARB41" s="55"/>
      <c r="ARC41" s="55"/>
      <c r="ARD41" s="12"/>
      <c r="ARE41" s="12"/>
      <c r="ARF41" s="70"/>
      <c r="ARG41" s="55"/>
      <c r="ARH41" s="55"/>
      <c r="ARI41" s="55"/>
      <c r="ARJ41" s="55"/>
      <c r="ARK41" s="55"/>
      <c r="ARL41" s="55"/>
      <c r="ARM41" s="55"/>
      <c r="ARN41" s="55"/>
      <c r="ARO41" s="55"/>
      <c r="ARP41" s="55"/>
      <c r="ARQ41" s="55"/>
      <c r="ARR41" s="55"/>
      <c r="ARS41" s="55"/>
      <c r="ART41" s="55"/>
      <c r="ARU41" s="55"/>
      <c r="ARV41" s="55"/>
      <c r="ARW41" s="55"/>
      <c r="ARX41" s="55"/>
      <c r="ARY41" s="55"/>
      <c r="ARZ41" s="55"/>
      <c r="ASA41" s="55"/>
      <c r="ASB41" s="12"/>
      <c r="ASC41" s="12"/>
      <c r="ASD41" s="70"/>
      <c r="ASE41" s="55"/>
      <c r="ASF41" s="55"/>
      <c r="ASG41" s="55"/>
      <c r="ASH41" s="55"/>
      <c r="ASI41" s="55"/>
      <c r="ASJ41" s="55"/>
      <c r="ASK41" s="55"/>
      <c r="ASL41" s="55"/>
      <c r="ASM41" s="55"/>
      <c r="ASN41" s="55"/>
      <c r="ASO41" s="55"/>
      <c r="ASP41" s="55"/>
      <c r="ASQ41" s="55"/>
      <c r="ASR41" s="55"/>
      <c r="ASS41" s="55"/>
      <c r="AST41" s="55"/>
      <c r="ASU41" s="55"/>
      <c r="ASV41" s="55"/>
      <c r="ASW41" s="55"/>
      <c r="ASX41" s="55"/>
      <c r="ASY41" s="55"/>
      <c r="ASZ41" s="12"/>
      <c r="ATA41" s="12"/>
      <c r="ATB41" s="70"/>
      <c r="ATC41" s="55"/>
      <c r="ATD41" s="55"/>
      <c r="ATE41" s="55"/>
      <c r="ATF41" s="55"/>
      <c r="ATG41" s="55"/>
      <c r="ATH41" s="55"/>
      <c r="ATI41" s="55"/>
      <c r="ATJ41" s="55"/>
      <c r="ATK41" s="55"/>
      <c r="ATL41" s="55"/>
      <c r="ATM41" s="55"/>
      <c r="ATN41" s="55"/>
      <c r="ATO41" s="55"/>
      <c r="ATP41" s="55"/>
      <c r="ATQ41" s="55"/>
      <c r="ATR41" s="55"/>
      <c r="ATS41" s="55"/>
      <c r="ATT41" s="55"/>
      <c r="ATU41" s="55"/>
      <c r="ATV41" s="55"/>
      <c r="ATW41" s="55"/>
      <c r="ATX41" s="12"/>
      <c r="ATY41" s="12"/>
      <c r="ATZ41" s="70"/>
      <c r="AUA41" s="55"/>
      <c r="AUB41" s="55"/>
      <c r="AUC41" s="55"/>
      <c r="AUD41" s="55"/>
      <c r="AUE41" s="55"/>
      <c r="AUF41" s="55"/>
      <c r="AUG41" s="55"/>
      <c r="AUH41" s="55"/>
      <c r="AUI41" s="55"/>
      <c r="AUJ41" s="55"/>
      <c r="AUK41" s="55"/>
      <c r="AUL41" s="55"/>
      <c r="AUM41" s="55"/>
      <c r="AUN41" s="55"/>
      <c r="AUO41" s="55"/>
      <c r="AUP41" s="55"/>
      <c r="AUQ41" s="55"/>
      <c r="AUR41" s="55"/>
      <c r="AUS41" s="55"/>
      <c r="AUT41" s="55"/>
      <c r="AUU41" s="55"/>
      <c r="AUV41" s="12"/>
      <c r="AUW41" s="12"/>
      <c r="AUX41" s="70"/>
      <c r="AUY41" s="55"/>
      <c r="AUZ41" s="55"/>
      <c r="AVA41" s="55"/>
      <c r="AVB41" s="55"/>
      <c r="AVC41" s="55"/>
      <c r="AVD41" s="55"/>
      <c r="AVE41" s="55"/>
      <c r="AVF41" s="55"/>
      <c r="AVG41" s="55"/>
      <c r="AVH41" s="55"/>
      <c r="AVI41" s="55"/>
      <c r="AVJ41" s="55"/>
      <c r="AVK41" s="55"/>
      <c r="AVL41" s="55"/>
      <c r="AVM41" s="55"/>
      <c r="AVN41" s="55"/>
      <c r="AVO41" s="55"/>
      <c r="AVP41" s="55"/>
      <c r="AVQ41" s="55"/>
      <c r="AVR41" s="55"/>
      <c r="AVS41" s="55"/>
      <c r="AVT41" s="12"/>
      <c r="AVU41" s="12"/>
      <c r="AVV41" s="70"/>
      <c r="AVW41" s="55"/>
      <c r="AVX41" s="55"/>
      <c r="AVY41" s="55"/>
      <c r="AVZ41" s="55"/>
      <c r="AWA41" s="55"/>
      <c r="AWB41" s="55"/>
      <c r="AWC41" s="55"/>
      <c r="AWD41" s="55"/>
      <c r="AWE41" s="55"/>
      <c r="AWF41" s="55"/>
      <c r="AWG41" s="55"/>
      <c r="AWH41" s="55"/>
      <c r="AWI41" s="55"/>
      <c r="AWJ41" s="55"/>
      <c r="AWK41" s="55"/>
      <c r="AWL41" s="55"/>
      <c r="AWM41" s="55"/>
      <c r="AWN41" s="55"/>
      <c r="AWO41" s="55"/>
      <c r="AWP41" s="55"/>
      <c r="AWQ41" s="55"/>
      <c r="AWR41" s="12"/>
      <c r="AWS41" s="12"/>
      <c r="AWT41" s="70"/>
      <c r="AWU41" s="55"/>
      <c r="AWV41" s="55"/>
      <c r="AWW41" s="55"/>
      <c r="AWX41" s="55"/>
      <c r="AWY41" s="55"/>
      <c r="AWZ41" s="55"/>
      <c r="AXA41" s="55"/>
      <c r="AXB41" s="55"/>
      <c r="AXC41" s="55"/>
      <c r="AXD41" s="55"/>
      <c r="AXE41" s="55"/>
      <c r="AXF41" s="55"/>
      <c r="AXG41" s="55"/>
      <c r="AXH41" s="55"/>
      <c r="AXI41" s="55"/>
      <c r="AXJ41" s="55"/>
      <c r="AXK41" s="55"/>
      <c r="AXL41" s="55"/>
      <c r="AXM41" s="55"/>
      <c r="AXN41" s="55"/>
      <c r="AXO41" s="55"/>
      <c r="AXP41" s="12"/>
      <c r="AXQ41" s="12"/>
      <c r="AXR41" s="70"/>
      <c r="AXS41" s="55"/>
      <c r="AXT41" s="55"/>
      <c r="AXU41" s="55"/>
      <c r="AXV41" s="55"/>
      <c r="AXW41" s="55"/>
      <c r="AXX41" s="55"/>
      <c r="AXY41" s="55"/>
      <c r="AXZ41" s="55"/>
      <c r="AYA41" s="55"/>
      <c r="AYB41" s="55"/>
      <c r="AYC41" s="55"/>
      <c r="AYD41" s="55"/>
      <c r="AYE41" s="55"/>
      <c r="AYF41" s="55"/>
      <c r="AYG41" s="55"/>
      <c r="AYH41" s="55"/>
      <c r="AYI41" s="55"/>
      <c r="AYJ41" s="55"/>
      <c r="AYK41" s="55"/>
      <c r="AYL41" s="55"/>
      <c r="AYM41" s="55"/>
      <c r="AYN41" s="12"/>
      <c r="AYO41" s="12"/>
      <c r="AYP41" s="70"/>
      <c r="AYQ41" s="55"/>
      <c r="AYR41" s="55"/>
      <c r="AYS41" s="55"/>
      <c r="AYT41" s="55"/>
      <c r="AYU41" s="55"/>
      <c r="AYV41" s="55"/>
      <c r="AYW41" s="55"/>
      <c r="AYX41" s="55"/>
      <c r="AYY41" s="55"/>
      <c r="AYZ41" s="55"/>
      <c r="AZA41" s="55"/>
      <c r="AZB41" s="55"/>
      <c r="AZC41" s="55"/>
      <c r="AZD41" s="55"/>
      <c r="AZE41" s="55"/>
      <c r="AZF41" s="55"/>
      <c r="AZG41" s="55"/>
      <c r="AZH41" s="55"/>
      <c r="AZI41" s="55"/>
      <c r="AZJ41" s="55"/>
      <c r="AZK41" s="55"/>
      <c r="AZL41" s="12"/>
      <c r="AZM41" s="12"/>
      <c r="AZN41" s="70"/>
      <c r="AZO41" s="55"/>
      <c r="AZP41" s="55"/>
      <c r="AZQ41" s="55"/>
      <c r="AZR41" s="55"/>
      <c r="AZS41" s="55"/>
      <c r="AZT41" s="55"/>
      <c r="AZU41" s="55"/>
      <c r="AZV41" s="55"/>
      <c r="AZW41" s="55"/>
      <c r="AZX41" s="55"/>
      <c r="AZY41" s="55"/>
      <c r="AZZ41" s="55"/>
      <c r="BAA41" s="55"/>
      <c r="BAB41" s="55"/>
      <c r="BAC41" s="55"/>
      <c r="BAD41" s="55"/>
      <c r="BAE41" s="55"/>
      <c r="BAF41" s="55"/>
      <c r="BAG41" s="55"/>
      <c r="BAH41" s="55"/>
      <c r="BAI41" s="55"/>
      <c r="BAJ41" s="12"/>
      <c r="BAK41" s="12"/>
      <c r="BAL41" s="70"/>
      <c r="BAM41" s="55"/>
      <c r="BAN41" s="55"/>
      <c r="BAO41" s="55"/>
      <c r="BAP41" s="55"/>
      <c r="BAQ41" s="55"/>
      <c r="BAR41" s="55"/>
      <c r="BAS41" s="55"/>
      <c r="BAT41" s="55"/>
      <c r="BAU41" s="55"/>
      <c r="BAV41" s="55"/>
      <c r="BAW41" s="55"/>
      <c r="BAX41" s="55"/>
      <c r="BAY41" s="55"/>
      <c r="BAZ41" s="55"/>
      <c r="BBA41" s="55"/>
      <c r="BBB41" s="55"/>
      <c r="BBC41" s="55"/>
      <c r="BBD41" s="55"/>
      <c r="BBE41" s="55"/>
      <c r="BBF41" s="55"/>
      <c r="BBG41" s="55"/>
      <c r="BBH41" s="12"/>
      <c r="BBI41" s="12"/>
      <c r="BBJ41" s="70"/>
      <c r="BBK41" s="55"/>
      <c r="BBL41" s="55"/>
      <c r="BBM41" s="55"/>
      <c r="BBN41" s="55"/>
      <c r="BBO41" s="55"/>
      <c r="BBP41" s="55"/>
      <c r="BBQ41" s="55"/>
      <c r="BBR41" s="55"/>
      <c r="BBS41" s="55"/>
      <c r="BBT41" s="55"/>
      <c r="BBU41" s="55"/>
      <c r="BBV41" s="55"/>
      <c r="BBW41" s="55"/>
      <c r="BBX41" s="55"/>
      <c r="BBY41" s="55"/>
      <c r="BBZ41" s="55"/>
      <c r="BCA41" s="55"/>
      <c r="BCB41" s="55"/>
      <c r="BCC41" s="55"/>
      <c r="BCD41" s="55"/>
      <c r="BCE41" s="55"/>
      <c r="BCF41" s="12"/>
      <c r="BCG41" s="12"/>
      <c r="BCH41" s="70"/>
      <c r="BCI41" s="55"/>
      <c r="BCJ41" s="55"/>
      <c r="BCK41" s="55"/>
      <c r="BCL41" s="55"/>
      <c r="BCM41" s="55"/>
      <c r="BCN41" s="55"/>
      <c r="BCO41" s="55"/>
      <c r="BCP41" s="55"/>
      <c r="BCQ41" s="55"/>
      <c r="BCR41" s="55"/>
      <c r="BCS41" s="55"/>
      <c r="BCT41" s="55"/>
      <c r="BCU41" s="55"/>
      <c r="BCV41" s="55"/>
      <c r="BCW41" s="55"/>
      <c r="BCX41" s="55"/>
      <c r="BCY41" s="55"/>
      <c r="BCZ41" s="55"/>
      <c r="BDA41" s="55"/>
      <c r="BDB41" s="55"/>
      <c r="BDC41" s="55"/>
      <c r="BDD41" s="12"/>
      <c r="BDE41" s="12"/>
      <c r="BDF41" s="70"/>
      <c r="BDG41" s="55"/>
      <c r="BDH41" s="55"/>
      <c r="BDI41" s="55"/>
      <c r="BDJ41" s="55"/>
      <c r="BDK41" s="55"/>
      <c r="BDL41" s="55"/>
      <c r="BDM41" s="55"/>
      <c r="BDN41" s="55"/>
      <c r="BDO41" s="55"/>
      <c r="BDP41" s="55"/>
      <c r="BDQ41" s="55"/>
      <c r="BDR41" s="55"/>
      <c r="BDS41" s="55"/>
      <c r="BDT41" s="55"/>
      <c r="BDU41" s="55"/>
      <c r="BDV41" s="55"/>
      <c r="BDW41" s="55"/>
      <c r="BDX41" s="55"/>
      <c r="BDY41" s="55"/>
      <c r="BDZ41" s="55"/>
      <c r="BEA41" s="55"/>
      <c r="BEB41" s="12"/>
      <c r="BEC41" s="12"/>
      <c r="BED41" s="70"/>
      <c r="BEE41" s="55"/>
      <c r="BEF41" s="55"/>
      <c r="BEG41" s="55"/>
      <c r="BEH41" s="55"/>
      <c r="BEI41" s="55"/>
      <c r="BEJ41" s="55"/>
      <c r="BEK41" s="55"/>
      <c r="BEL41" s="55"/>
      <c r="BEM41" s="55"/>
      <c r="BEN41" s="55"/>
      <c r="BEO41" s="55"/>
      <c r="BEP41" s="55"/>
      <c r="BEQ41" s="55"/>
      <c r="BER41" s="55"/>
      <c r="BES41" s="55"/>
      <c r="BET41" s="55"/>
      <c r="BEU41" s="55"/>
      <c r="BEV41" s="55"/>
      <c r="BEW41" s="55"/>
      <c r="BEX41" s="55"/>
      <c r="BEY41" s="55"/>
      <c r="BEZ41" s="12"/>
      <c r="BFA41" s="12"/>
      <c r="BFB41" s="70"/>
      <c r="BFC41" s="55"/>
      <c r="BFD41" s="55"/>
      <c r="BFE41" s="55"/>
      <c r="BFF41" s="55"/>
      <c r="BFG41" s="55"/>
      <c r="BFH41" s="55"/>
      <c r="BFI41" s="55"/>
      <c r="BFJ41" s="55"/>
      <c r="BFK41" s="55"/>
      <c r="BFL41" s="55"/>
      <c r="BFM41" s="55"/>
      <c r="BFN41" s="55"/>
      <c r="BFO41" s="55"/>
      <c r="BFP41" s="55"/>
      <c r="BFQ41" s="55"/>
      <c r="BFR41" s="55"/>
      <c r="BFS41" s="55"/>
      <c r="BFT41" s="55"/>
      <c r="BFU41" s="55"/>
      <c r="BFV41" s="55"/>
      <c r="BFW41" s="55"/>
      <c r="BFX41" s="12"/>
      <c r="BFY41" s="12"/>
      <c r="BFZ41" s="70"/>
      <c r="BGA41" s="55"/>
      <c r="BGB41" s="55"/>
      <c r="BGC41" s="55"/>
      <c r="BGD41" s="55"/>
      <c r="BGE41" s="55"/>
      <c r="BGF41" s="55"/>
      <c r="BGG41" s="55"/>
      <c r="BGH41" s="55"/>
      <c r="BGI41" s="55"/>
      <c r="BGJ41" s="55"/>
      <c r="BGK41" s="55"/>
      <c r="BGL41" s="55"/>
      <c r="BGM41" s="55"/>
      <c r="BGN41" s="55"/>
      <c r="BGO41" s="55"/>
      <c r="BGP41" s="55"/>
      <c r="BGQ41" s="55"/>
      <c r="BGR41" s="55"/>
      <c r="BGS41" s="55"/>
      <c r="BGT41" s="55"/>
      <c r="BGU41" s="55"/>
      <c r="BGV41" s="12"/>
      <c r="BGW41" s="12"/>
      <c r="BGX41" s="70"/>
      <c r="BGY41" s="55"/>
      <c r="BGZ41" s="55"/>
      <c r="BHA41" s="55"/>
      <c r="BHB41" s="55"/>
      <c r="BHC41" s="55"/>
      <c r="BHD41" s="55"/>
      <c r="BHE41" s="55"/>
      <c r="BHF41" s="55"/>
      <c r="BHG41" s="55"/>
      <c r="BHH41" s="55"/>
      <c r="BHI41" s="55"/>
      <c r="BHJ41" s="55"/>
      <c r="BHK41" s="55"/>
      <c r="BHL41" s="55"/>
      <c r="BHM41" s="55"/>
      <c r="BHN41" s="55"/>
      <c r="BHO41" s="55"/>
      <c r="BHP41" s="55"/>
      <c r="BHQ41" s="55"/>
      <c r="BHR41" s="55"/>
      <c r="BHS41" s="55"/>
      <c r="BHT41" s="12"/>
      <c r="BHU41" s="12"/>
      <c r="BHV41" s="70"/>
      <c r="BHW41" s="55"/>
      <c r="BHX41" s="55"/>
      <c r="BHY41" s="55"/>
      <c r="BHZ41" s="55"/>
      <c r="BIA41" s="55"/>
      <c r="BIB41" s="55"/>
      <c r="BIC41" s="55"/>
      <c r="BID41" s="55"/>
      <c r="BIE41" s="55"/>
      <c r="BIF41" s="55"/>
      <c r="BIG41" s="55"/>
      <c r="BIH41" s="55"/>
      <c r="BII41" s="55"/>
      <c r="BIJ41" s="55"/>
      <c r="BIK41" s="55"/>
      <c r="BIL41" s="55"/>
      <c r="BIM41" s="55"/>
      <c r="BIN41" s="55"/>
      <c r="BIO41" s="55"/>
      <c r="BIP41" s="55"/>
      <c r="BIQ41" s="55"/>
      <c r="BIR41" s="12"/>
      <c r="BIS41" s="12"/>
      <c r="BIT41" s="70"/>
      <c r="BIU41" s="55"/>
      <c r="BIV41" s="55"/>
      <c r="BIW41" s="55"/>
      <c r="BIX41" s="55"/>
      <c r="BIY41" s="55"/>
      <c r="BIZ41" s="55"/>
      <c r="BJA41" s="55"/>
      <c r="BJB41" s="55"/>
      <c r="BJC41" s="55"/>
      <c r="BJD41" s="55"/>
      <c r="BJE41" s="55"/>
      <c r="BJF41" s="55"/>
      <c r="BJG41" s="55"/>
      <c r="BJH41" s="55"/>
      <c r="BJI41" s="55"/>
      <c r="BJJ41" s="55"/>
      <c r="BJK41" s="55"/>
      <c r="BJL41" s="55"/>
      <c r="BJM41" s="55"/>
      <c r="BJN41" s="55"/>
      <c r="BJO41" s="55"/>
      <c r="BJP41" s="12"/>
      <c r="BJQ41" s="12"/>
      <c r="BJR41" s="70"/>
      <c r="BJS41" s="55"/>
      <c r="BJT41" s="55"/>
      <c r="BJU41" s="55"/>
      <c r="BJV41" s="55"/>
      <c r="BJW41" s="55"/>
      <c r="BJX41" s="55"/>
      <c r="BJY41" s="55"/>
      <c r="BJZ41" s="55"/>
      <c r="BKA41" s="55"/>
      <c r="BKB41" s="55"/>
      <c r="BKC41" s="55"/>
      <c r="BKD41" s="55"/>
      <c r="BKE41" s="55"/>
      <c r="BKF41" s="55"/>
      <c r="BKG41" s="55"/>
      <c r="BKH41" s="55"/>
      <c r="BKI41" s="55"/>
      <c r="BKJ41" s="55"/>
      <c r="BKK41" s="55"/>
      <c r="BKL41" s="55"/>
      <c r="BKM41" s="55"/>
      <c r="BKN41" s="12"/>
      <c r="BKO41" s="12"/>
      <c r="BKP41" s="70"/>
      <c r="BKQ41" s="55"/>
      <c r="BKR41" s="55"/>
      <c r="BKS41" s="55"/>
      <c r="BKT41" s="55"/>
      <c r="BKU41" s="55"/>
      <c r="BKV41" s="55"/>
      <c r="BKW41" s="55"/>
      <c r="BKX41" s="55"/>
      <c r="BKY41" s="55"/>
      <c r="BKZ41" s="55"/>
      <c r="BLA41" s="55"/>
      <c r="BLB41" s="55"/>
      <c r="BLC41" s="55"/>
      <c r="BLD41" s="55"/>
      <c r="BLE41" s="55"/>
      <c r="BLF41" s="55"/>
      <c r="BLG41" s="55"/>
      <c r="BLH41" s="55"/>
      <c r="BLI41" s="55"/>
      <c r="BLJ41" s="55"/>
      <c r="BLK41" s="55"/>
      <c r="BLL41" s="12"/>
      <c r="BLM41" s="12"/>
      <c r="BLN41" s="70"/>
      <c r="BLO41" s="55"/>
      <c r="BLP41" s="55"/>
      <c r="BLQ41" s="55"/>
      <c r="BLR41" s="55"/>
      <c r="BLS41" s="55"/>
      <c r="BLT41" s="55"/>
      <c r="BLU41" s="55"/>
      <c r="BLV41" s="55"/>
      <c r="BLW41" s="55"/>
      <c r="BLX41" s="55"/>
      <c r="BLY41" s="55"/>
      <c r="BLZ41" s="55"/>
      <c r="BMA41" s="55"/>
      <c r="BMB41" s="55"/>
      <c r="BMC41" s="55"/>
      <c r="BMD41" s="55"/>
      <c r="BME41" s="55"/>
      <c r="BMF41" s="55"/>
      <c r="BMG41" s="55"/>
      <c r="BMH41" s="55"/>
      <c r="BMI41" s="55"/>
      <c r="BMJ41" s="12"/>
      <c r="BMK41" s="12"/>
      <c r="BML41" s="70"/>
      <c r="BMM41" s="55"/>
      <c r="BMN41" s="55"/>
      <c r="BMO41" s="55"/>
      <c r="BMP41" s="55"/>
      <c r="BMQ41" s="55"/>
      <c r="BMR41" s="55"/>
      <c r="BMS41" s="55"/>
      <c r="BMT41" s="55"/>
      <c r="BMU41" s="55"/>
      <c r="BMV41" s="55"/>
      <c r="BMW41" s="55"/>
      <c r="BMX41" s="55"/>
      <c r="BMY41" s="55"/>
      <c r="BMZ41" s="55"/>
      <c r="BNA41" s="55"/>
      <c r="BNB41" s="55"/>
      <c r="BNC41" s="55"/>
      <c r="BND41" s="55"/>
      <c r="BNE41" s="55"/>
      <c r="BNF41" s="55"/>
      <c r="BNG41" s="55"/>
      <c r="BNH41" s="12"/>
      <c r="BNI41" s="12"/>
      <c r="BNJ41" s="70"/>
      <c r="BNK41" s="55"/>
      <c r="BNL41" s="55"/>
      <c r="BNM41" s="55"/>
      <c r="BNN41" s="55"/>
      <c r="BNO41" s="55"/>
      <c r="BNP41" s="55"/>
      <c r="BNQ41" s="55"/>
      <c r="BNR41" s="55"/>
      <c r="BNS41" s="55"/>
      <c r="BNT41" s="55"/>
      <c r="BNU41" s="55"/>
      <c r="BNV41" s="55"/>
      <c r="BNW41" s="55"/>
      <c r="BNX41" s="55"/>
      <c r="BNY41" s="55"/>
      <c r="BNZ41" s="55"/>
      <c r="BOA41" s="55"/>
      <c r="BOB41" s="55"/>
      <c r="BOC41" s="55"/>
      <c r="BOD41" s="55"/>
      <c r="BOE41" s="55"/>
      <c r="BOF41" s="12"/>
      <c r="BOG41" s="12"/>
      <c r="BOH41" s="70"/>
      <c r="BOI41" s="55"/>
      <c r="BOJ41" s="55"/>
      <c r="BOK41" s="55"/>
      <c r="BOL41" s="55"/>
      <c r="BOM41" s="55"/>
      <c r="BON41" s="55"/>
      <c r="BOO41" s="55"/>
      <c r="BOP41" s="55"/>
      <c r="BOQ41" s="55"/>
      <c r="BOR41" s="55"/>
      <c r="BOS41" s="55"/>
      <c r="BOT41" s="55"/>
      <c r="BOU41" s="55"/>
      <c r="BOV41" s="55"/>
      <c r="BOW41" s="55"/>
      <c r="BOX41" s="55"/>
      <c r="BOY41" s="55"/>
      <c r="BOZ41" s="55"/>
      <c r="BPA41" s="55"/>
      <c r="BPB41" s="55"/>
      <c r="BPC41" s="55"/>
      <c r="BPD41" s="12"/>
      <c r="BPE41" s="12"/>
      <c r="BPF41" s="70"/>
      <c r="BPG41" s="55"/>
      <c r="BPH41" s="55"/>
      <c r="BPI41" s="55"/>
      <c r="BPJ41" s="55"/>
      <c r="BPK41" s="55"/>
      <c r="BPL41" s="55"/>
      <c r="BPM41" s="55"/>
      <c r="BPN41" s="55"/>
      <c r="BPO41" s="55"/>
      <c r="BPP41" s="55"/>
      <c r="BPQ41" s="55"/>
      <c r="BPR41" s="55"/>
      <c r="BPS41" s="55"/>
      <c r="BPT41" s="55"/>
      <c r="BPU41" s="55"/>
      <c r="BPV41" s="55"/>
      <c r="BPW41" s="55"/>
      <c r="BPX41" s="55"/>
      <c r="BPY41" s="55"/>
      <c r="BPZ41" s="55"/>
      <c r="BQA41" s="55"/>
      <c r="BQB41" s="12"/>
      <c r="BQC41" s="12"/>
      <c r="BQD41" s="70"/>
      <c r="BQE41" s="55"/>
      <c r="BQF41" s="55"/>
      <c r="BQG41" s="55"/>
      <c r="BQH41" s="55"/>
      <c r="BQI41" s="55"/>
      <c r="BQJ41" s="55"/>
      <c r="BQK41" s="55"/>
      <c r="BQL41" s="55"/>
      <c r="BQM41" s="55"/>
      <c r="BQN41" s="55"/>
      <c r="BQO41" s="55"/>
      <c r="BQP41" s="55"/>
      <c r="BQQ41" s="55"/>
      <c r="BQR41" s="55"/>
      <c r="BQS41" s="55"/>
      <c r="BQT41" s="55"/>
      <c r="BQU41" s="55"/>
      <c r="BQV41" s="55"/>
      <c r="BQW41" s="55"/>
      <c r="BQX41" s="55"/>
      <c r="BQY41" s="55"/>
      <c r="BQZ41" s="12"/>
      <c r="BRA41" s="12"/>
      <c r="BRB41" s="70"/>
      <c r="BRC41" s="55"/>
      <c r="BRD41" s="55"/>
      <c r="BRE41" s="55"/>
      <c r="BRF41" s="55"/>
      <c r="BRG41" s="55"/>
      <c r="BRH41" s="55"/>
      <c r="BRI41" s="55"/>
      <c r="BRJ41" s="55"/>
      <c r="BRK41" s="55"/>
      <c r="BRL41" s="55"/>
      <c r="BRM41" s="55"/>
      <c r="BRN41" s="55"/>
      <c r="BRO41" s="55"/>
      <c r="BRP41" s="55"/>
      <c r="BRQ41" s="55"/>
      <c r="BRR41" s="55"/>
      <c r="BRS41" s="55"/>
      <c r="BRT41" s="55"/>
      <c r="BRU41" s="55"/>
      <c r="BRV41" s="55"/>
      <c r="BRW41" s="55"/>
      <c r="BRX41" s="12"/>
      <c r="BRY41" s="12"/>
      <c r="BRZ41" s="70"/>
      <c r="BSA41" s="55"/>
      <c r="BSB41" s="55"/>
      <c r="BSC41" s="55"/>
      <c r="BSD41" s="55"/>
      <c r="BSE41" s="55"/>
      <c r="BSF41" s="55"/>
      <c r="BSG41" s="55"/>
      <c r="BSH41" s="55"/>
      <c r="BSI41" s="55"/>
      <c r="BSJ41" s="55"/>
      <c r="BSK41" s="55"/>
      <c r="BSL41" s="55"/>
      <c r="BSM41" s="55"/>
      <c r="BSN41" s="55"/>
      <c r="BSO41" s="55"/>
      <c r="BSP41" s="55"/>
      <c r="BSQ41" s="55"/>
      <c r="BSR41" s="55"/>
      <c r="BSS41" s="55"/>
      <c r="BST41" s="55"/>
      <c r="BSU41" s="55"/>
      <c r="BSV41" s="12"/>
      <c r="BSW41" s="12"/>
      <c r="BSX41" s="70"/>
      <c r="BSY41" s="55"/>
      <c r="BSZ41" s="55"/>
      <c r="BTA41" s="55"/>
      <c r="BTB41" s="55"/>
      <c r="BTC41" s="55"/>
      <c r="BTD41" s="55"/>
      <c r="BTE41" s="55"/>
      <c r="BTF41" s="55"/>
      <c r="BTG41" s="55"/>
      <c r="BTH41" s="55"/>
      <c r="BTI41" s="55"/>
      <c r="BTJ41" s="55"/>
      <c r="BTK41" s="55"/>
      <c r="BTL41" s="55"/>
      <c r="BTM41" s="55"/>
      <c r="BTN41" s="55"/>
      <c r="BTO41" s="55"/>
      <c r="BTP41" s="55"/>
      <c r="BTQ41" s="55"/>
      <c r="BTR41" s="55"/>
      <c r="BTS41" s="55"/>
      <c r="BTT41" s="12"/>
      <c r="BTU41" s="12"/>
      <c r="BTV41" s="70"/>
      <c r="BTW41" s="55"/>
      <c r="BTX41" s="55"/>
      <c r="BTY41" s="55"/>
      <c r="BTZ41" s="55"/>
      <c r="BUA41" s="55"/>
      <c r="BUB41" s="55"/>
      <c r="BUC41" s="55"/>
      <c r="BUD41" s="55"/>
      <c r="BUE41" s="55"/>
      <c r="BUF41" s="55"/>
      <c r="BUG41" s="55"/>
      <c r="BUH41" s="55"/>
      <c r="BUI41" s="55"/>
      <c r="BUJ41" s="55"/>
      <c r="BUK41" s="55"/>
      <c r="BUL41" s="55"/>
      <c r="BUM41" s="55"/>
      <c r="BUN41" s="55"/>
      <c r="BUO41" s="55"/>
      <c r="BUP41" s="55"/>
      <c r="BUQ41" s="55"/>
      <c r="BUR41" s="12"/>
      <c r="BUS41" s="12"/>
      <c r="BUT41" s="70"/>
      <c r="BUU41" s="55"/>
      <c r="BUV41" s="55"/>
      <c r="BUW41" s="55"/>
      <c r="BUX41" s="55"/>
      <c r="BUY41" s="55"/>
      <c r="BUZ41" s="55"/>
      <c r="BVA41" s="55"/>
      <c r="BVB41" s="55"/>
      <c r="BVC41" s="55"/>
      <c r="BVD41" s="55"/>
      <c r="BVE41" s="55"/>
      <c r="BVF41" s="55"/>
      <c r="BVG41" s="55"/>
      <c r="BVH41" s="55"/>
      <c r="BVI41" s="55"/>
      <c r="BVJ41" s="55"/>
      <c r="BVK41" s="55"/>
      <c r="BVL41" s="55"/>
      <c r="BVM41" s="55"/>
      <c r="BVN41" s="55"/>
      <c r="BVO41" s="55"/>
      <c r="BVP41" s="12"/>
      <c r="BVQ41" s="12"/>
      <c r="BVR41" s="70"/>
      <c r="BVS41" s="55"/>
      <c r="BVT41" s="55"/>
      <c r="BVU41" s="55"/>
      <c r="BVV41" s="55"/>
      <c r="BVW41" s="55"/>
      <c r="BVX41" s="55"/>
      <c r="BVY41" s="55"/>
      <c r="BVZ41" s="55"/>
      <c r="BWA41" s="55"/>
      <c r="BWB41" s="55"/>
      <c r="BWC41" s="55"/>
      <c r="BWD41" s="55"/>
      <c r="BWE41" s="55"/>
      <c r="BWF41" s="55"/>
      <c r="BWG41" s="55"/>
      <c r="BWH41" s="55"/>
      <c r="BWI41" s="55"/>
      <c r="BWJ41" s="55"/>
      <c r="BWK41" s="55"/>
      <c r="BWL41" s="55"/>
      <c r="BWM41" s="55"/>
      <c r="BWN41" s="12"/>
      <c r="BWO41" s="12"/>
      <c r="BWP41" s="70"/>
      <c r="BWQ41" s="55"/>
      <c r="BWR41" s="55"/>
      <c r="BWS41" s="55"/>
      <c r="BWT41" s="55"/>
      <c r="BWU41" s="55"/>
      <c r="BWV41" s="55"/>
      <c r="BWW41" s="55"/>
      <c r="BWX41" s="55"/>
      <c r="BWY41" s="55"/>
      <c r="BWZ41" s="55"/>
      <c r="BXA41" s="55"/>
      <c r="BXB41" s="55"/>
      <c r="BXC41" s="55"/>
      <c r="BXD41" s="55"/>
      <c r="BXE41" s="55"/>
      <c r="BXF41" s="55"/>
      <c r="BXG41" s="55"/>
      <c r="BXH41" s="55"/>
      <c r="BXI41" s="55"/>
      <c r="BXJ41" s="55"/>
      <c r="BXK41" s="55"/>
      <c r="BXL41" s="12"/>
      <c r="BXM41" s="12"/>
      <c r="BXN41" s="70"/>
      <c r="BXO41" s="55"/>
      <c r="BXP41" s="55"/>
      <c r="BXQ41" s="55"/>
      <c r="BXR41" s="55"/>
      <c r="BXS41" s="55"/>
      <c r="BXT41" s="55"/>
      <c r="BXU41" s="55"/>
      <c r="BXV41" s="55"/>
      <c r="BXW41" s="55"/>
      <c r="BXX41" s="55"/>
      <c r="BXY41" s="55"/>
      <c r="BXZ41" s="55"/>
      <c r="BYA41" s="55"/>
      <c r="BYB41" s="55"/>
      <c r="BYC41" s="55"/>
      <c r="BYD41" s="55"/>
      <c r="BYE41" s="55"/>
      <c r="BYF41" s="55"/>
      <c r="BYG41" s="55"/>
      <c r="BYH41" s="55"/>
      <c r="BYI41" s="55"/>
      <c r="BYJ41" s="12"/>
      <c r="BYK41" s="12"/>
      <c r="BYL41" s="70"/>
      <c r="BYM41" s="55"/>
      <c r="BYN41" s="55"/>
      <c r="BYO41" s="55"/>
      <c r="BYP41" s="55"/>
      <c r="BYQ41" s="55"/>
      <c r="BYR41" s="55"/>
      <c r="BYS41" s="55"/>
      <c r="BYT41" s="55"/>
      <c r="BYU41" s="55"/>
      <c r="BYV41" s="55"/>
      <c r="BYW41" s="55"/>
      <c r="BYX41" s="55"/>
      <c r="BYY41" s="55"/>
      <c r="BYZ41" s="55"/>
      <c r="BZA41" s="55"/>
      <c r="BZB41" s="55"/>
      <c r="BZC41" s="55"/>
      <c r="BZD41" s="55"/>
      <c r="BZE41" s="55"/>
      <c r="BZF41" s="55"/>
      <c r="BZG41" s="55"/>
      <c r="BZH41" s="12"/>
      <c r="BZI41" s="12"/>
      <c r="BZJ41" s="70"/>
      <c r="BZK41" s="55"/>
      <c r="BZL41" s="55"/>
      <c r="BZM41" s="55"/>
      <c r="BZN41" s="55"/>
      <c r="BZO41" s="55"/>
      <c r="BZP41" s="55"/>
      <c r="BZQ41" s="55"/>
      <c r="BZR41" s="55"/>
      <c r="BZS41" s="55"/>
      <c r="BZT41" s="55"/>
      <c r="BZU41" s="55"/>
      <c r="BZV41" s="55"/>
      <c r="BZW41" s="55"/>
      <c r="BZX41" s="55"/>
      <c r="BZY41" s="55"/>
      <c r="BZZ41" s="55"/>
      <c r="CAA41" s="55"/>
      <c r="CAB41" s="55"/>
      <c r="CAC41" s="55"/>
      <c r="CAD41" s="55"/>
      <c r="CAE41" s="55"/>
      <c r="CAF41" s="12"/>
      <c r="CAG41" s="12"/>
      <c r="CAH41" s="70"/>
      <c r="CAI41" s="55"/>
      <c r="CAJ41" s="55"/>
      <c r="CAK41" s="55"/>
      <c r="CAL41" s="55"/>
      <c r="CAM41" s="55"/>
      <c r="CAN41" s="55"/>
      <c r="CAO41" s="55"/>
      <c r="CAP41" s="55"/>
      <c r="CAQ41" s="55"/>
      <c r="CAR41" s="55"/>
      <c r="CAS41" s="55"/>
      <c r="CAT41" s="55"/>
      <c r="CAU41" s="55"/>
      <c r="CAV41" s="55"/>
      <c r="CAW41" s="55"/>
      <c r="CAX41" s="55"/>
      <c r="CAY41" s="55"/>
      <c r="CAZ41" s="55"/>
      <c r="CBA41" s="55"/>
      <c r="CBB41" s="55"/>
      <c r="CBC41" s="55"/>
      <c r="CBD41" s="12"/>
      <c r="CBE41" s="12"/>
      <c r="CBF41" s="70"/>
      <c r="CBG41" s="55"/>
      <c r="CBH41" s="55"/>
      <c r="CBI41" s="55"/>
      <c r="CBJ41" s="55"/>
      <c r="CBK41" s="55"/>
      <c r="CBL41" s="55"/>
      <c r="CBM41" s="55"/>
      <c r="CBN41" s="55"/>
      <c r="CBO41" s="55"/>
      <c r="CBP41" s="55"/>
      <c r="CBQ41" s="55"/>
      <c r="CBR41" s="55"/>
      <c r="CBS41" s="55"/>
      <c r="CBT41" s="55"/>
      <c r="CBU41" s="55"/>
      <c r="CBV41" s="55"/>
      <c r="CBW41" s="55"/>
      <c r="CBX41" s="55"/>
      <c r="CBY41" s="55"/>
      <c r="CBZ41" s="55"/>
      <c r="CCA41" s="55"/>
      <c r="CCB41" s="12"/>
      <c r="CCC41" s="12"/>
      <c r="CCD41" s="70"/>
      <c r="CCE41" s="55"/>
      <c r="CCF41" s="55"/>
      <c r="CCG41" s="55"/>
      <c r="CCH41" s="55"/>
      <c r="CCI41" s="55"/>
      <c r="CCJ41" s="55"/>
      <c r="CCK41" s="55"/>
      <c r="CCL41" s="55"/>
      <c r="CCM41" s="55"/>
      <c r="CCN41" s="55"/>
      <c r="CCO41" s="55"/>
      <c r="CCP41" s="55"/>
      <c r="CCQ41" s="55"/>
      <c r="CCR41" s="55"/>
      <c r="CCS41" s="55"/>
      <c r="CCT41" s="55"/>
      <c r="CCU41" s="55"/>
      <c r="CCV41" s="55"/>
      <c r="CCW41" s="55"/>
      <c r="CCX41" s="55"/>
      <c r="CCY41" s="55"/>
      <c r="CCZ41" s="12"/>
      <c r="CDA41" s="12"/>
      <c r="CDB41" s="70"/>
      <c r="CDC41" s="55"/>
      <c r="CDD41" s="55"/>
      <c r="CDE41" s="55"/>
      <c r="CDF41" s="55"/>
      <c r="CDG41" s="55"/>
      <c r="CDH41" s="55"/>
      <c r="CDI41" s="55"/>
      <c r="CDJ41" s="55"/>
      <c r="CDK41" s="55"/>
      <c r="CDL41" s="55"/>
      <c r="CDM41" s="55"/>
      <c r="CDN41" s="55"/>
      <c r="CDO41" s="55"/>
      <c r="CDP41" s="55"/>
      <c r="CDQ41" s="55"/>
      <c r="CDR41" s="55"/>
      <c r="CDS41" s="55"/>
      <c r="CDT41" s="55"/>
      <c r="CDU41" s="55"/>
      <c r="CDV41" s="55"/>
      <c r="CDW41" s="55"/>
      <c r="CDX41" s="12"/>
      <c r="CDY41" s="12"/>
      <c r="CDZ41" s="70"/>
      <c r="CEA41" s="55"/>
      <c r="CEB41" s="55"/>
      <c r="CEC41" s="55"/>
      <c r="CED41" s="55"/>
      <c r="CEE41" s="55"/>
      <c r="CEF41" s="55"/>
      <c r="CEG41" s="55"/>
      <c r="CEH41" s="55"/>
      <c r="CEI41" s="55"/>
      <c r="CEJ41" s="55"/>
      <c r="CEK41" s="55"/>
      <c r="CEL41" s="55"/>
      <c r="CEM41" s="55"/>
      <c r="CEN41" s="55"/>
      <c r="CEO41" s="55"/>
      <c r="CEP41" s="55"/>
      <c r="CEQ41" s="55"/>
      <c r="CER41" s="55"/>
      <c r="CES41" s="55"/>
      <c r="CET41" s="55"/>
      <c r="CEU41" s="55"/>
      <c r="CEV41" s="12"/>
      <c r="CEW41" s="12"/>
      <c r="CEX41" s="70"/>
      <c r="CEY41" s="55"/>
      <c r="CEZ41" s="55"/>
      <c r="CFA41" s="55"/>
      <c r="CFB41" s="55"/>
      <c r="CFC41" s="55"/>
      <c r="CFD41" s="55"/>
      <c r="CFE41" s="55"/>
      <c r="CFF41" s="55"/>
      <c r="CFG41" s="55"/>
      <c r="CFH41" s="55"/>
      <c r="CFI41" s="55"/>
      <c r="CFJ41" s="55"/>
      <c r="CFK41" s="55"/>
      <c r="CFL41" s="55"/>
      <c r="CFM41" s="55"/>
      <c r="CFN41" s="55"/>
      <c r="CFO41" s="55"/>
      <c r="CFP41" s="55"/>
      <c r="CFQ41" s="55"/>
      <c r="CFR41" s="55"/>
      <c r="CFS41" s="55"/>
      <c r="CFT41" s="12"/>
      <c r="CFU41" s="12"/>
      <c r="CFV41" s="70"/>
      <c r="CFW41" s="55"/>
      <c r="CFX41" s="55"/>
      <c r="CFY41" s="55"/>
      <c r="CFZ41" s="55"/>
      <c r="CGA41" s="55"/>
      <c r="CGB41" s="55"/>
      <c r="CGC41" s="55"/>
      <c r="CGD41" s="55"/>
      <c r="CGE41" s="55"/>
      <c r="CGF41" s="55"/>
      <c r="CGG41" s="55"/>
      <c r="CGH41" s="55"/>
      <c r="CGI41" s="55"/>
      <c r="CGJ41" s="55"/>
      <c r="CGK41" s="55"/>
      <c r="CGL41" s="55"/>
      <c r="CGM41" s="55"/>
      <c r="CGN41" s="55"/>
      <c r="CGO41" s="55"/>
      <c r="CGP41" s="55"/>
      <c r="CGQ41" s="55"/>
      <c r="CGR41" s="12"/>
      <c r="CGS41" s="12"/>
      <c r="CGT41" s="70"/>
      <c r="CGU41" s="55"/>
      <c r="CGV41" s="55"/>
      <c r="CGW41" s="55"/>
      <c r="CGX41" s="55"/>
      <c r="CGY41" s="55"/>
      <c r="CGZ41" s="55"/>
      <c r="CHA41" s="55"/>
      <c r="CHB41" s="55"/>
      <c r="CHC41" s="55"/>
      <c r="CHD41" s="55"/>
      <c r="CHE41" s="55"/>
      <c r="CHF41" s="55"/>
      <c r="CHG41" s="55"/>
      <c r="CHH41" s="55"/>
      <c r="CHI41" s="55"/>
      <c r="CHJ41" s="55"/>
      <c r="CHK41" s="55"/>
      <c r="CHL41" s="55"/>
      <c r="CHM41" s="55"/>
      <c r="CHN41" s="55"/>
      <c r="CHO41" s="55"/>
      <c r="CHP41" s="12"/>
      <c r="CHQ41" s="12"/>
      <c r="CHR41" s="70"/>
      <c r="CHS41" s="55"/>
      <c r="CHT41" s="55"/>
      <c r="CHU41" s="55"/>
      <c r="CHV41" s="55"/>
      <c r="CHW41" s="55"/>
      <c r="CHX41" s="55"/>
      <c r="CHY41" s="55"/>
      <c r="CHZ41" s="55"/>
      <c r="CIA41" s="55"/>
      <c r="CIB41" s="55"/>
      <c r="CIC41" s="55"/>
      <c r="CID41" s="55"/>
      <c r="CIE41" s="55"/>
      <c r="CIF41" s="55"/>
      <c r="CIG41" s="55"/>
      <c r="CIH41" s="55"/>
      <c r="CII41" s="55"/>
      <c r="CIJ41" s="55"/>
      <c r="CIK41" s="55"/>
      <c r="CIL41" s="55"/>
      <c r="CIM41" s="55"/>
      <c r="CIN41" s="12"/>
      <c r="CIO41" s="12"/>
      <c r="CIP41" s="70"/>
      <c r="CIQ41" s="55"/>
      <c r="CIR41" s="55"/>
      <c r="CIS41" s="55"/>
      <c r="CIT41" s="55"/>
      <c r="CIU41" s="55"/>
      <c r="CIV41" s="55"/>
      <c r="CIW41" s="55"/>
      <c r="CIX41" s="55"/>
      <c r="CIY41" s="55"/>
      <c r="CIZ41" s="55"/>
      <c r="CJA41" s="55"/>
      <c r="CJB41" s="55"/>
      <c r="CJC41" s="55"/>
      <c r="CJD41" s="55"/>
      <c r="CJE41" s="55"/>
      <c r="CJF41" s="55"/>
      <c r="CJG41" s="55"/>
      <c r="CJH41" s="55"/>
      <c r="CJI41" s="55"/>
      <c r="CJJ41" s="55"/>
      <c r="CJK41" s="55"/>
      <c r="CJL41" s="12"/>
      <c r="CJM41" s="12"/>
      <c r="CJN41" s="70"/>
      <c r="CJO41" s="55"/>
      <c r="CJP41" s="55"/>
      <c r="CJQ41" s="55"/>
      <c r="CJR41" s="55"/>
      <c r="CJS41" s="55"/>
      <c r="CJT41" s="55"/>
      <c r="CJU41" s="55"/>
      <c r="CJV41" s="55"/>
      <c r="CJW41" s="55"/>
      <c r="CJX41" s="55"/>
      <c r="CJY41" s="55"/>
      <c r="CJZ41" s="55"/>
      <c r="CKA41" s="55"/>
      <c r="CKB41" s="55"/>
      <c r="CKC41" s="55"/>
      <c r="CKD41" s="55"/>
      <c r="CKE41" s="55"/>
      <c r="CKF41" s="55"/>
      <c r="CKG41" s="55"/>
      <c r="CKH41" s="55"/>
      <c r="CKI41" s="55"/>
      <c r="CKJ41" s="12"/>
      <c r="CKK41" s="12"/>
      <c r="CKL41" s="70"/>
      <c r="CKM41" s="55"/>
      <c r="CKN41" s="55"/>
      <c r="CKO41" s="55"/>
      <c r="CKP41" s="55"/>
      <c r="CKQ41" s="55"/>
      <c r="CKR41" s="55"/>
      <c r="CKS41" s="55"/>
      <c r="CKT41" s="55"/>
      <c r="CKU41" s="55"/>
      <c r="CKV41" s="55"/>
      <c r="CKW41" s="55"/>
      <c r="CKX41" s="55"/>
      <c r="CKY41" s="55"/>
      <c r="CKZ41" s="55"/>
      <c r="CLA41" s="55"/>
      <c r="CLB41" s="55"/>
      <c r="CLC41" s="55"/>
      <c r="CLD41" s="55"/>
      <c r="CLE41" s="55"/>
      <c r="CLF41" s="55"/>
      <c r="CLG41" s="55"/>
      <c r="CLH41" s="12"/>
      <c r="CLI41" s="12"/>
      <c r="CLJ41" s="70"/>
      <c r="CLK41" s="55"/>
      <c r="CLL41" s="55"/>
      <c r="CLM41" s="55"/>
      <c r="CLN41" s="55"/>
      <c r="CLO41" s="55"/>
      <c r="CLP41" s="55"/>
      <c r="CLQ41" s="55"/>
      <c r="CLR41" s="55"/>
      <c r="CLS41" s="55"/>
      <c r="CLT41" s="55"/>
      <c r="CLU41" s="55"/>
      <c r="CLV41" s="55"/>
      <c r="CLW41" s="55"/>
      <c r="CLX41" s="55"/>
      <c r="CLY41" s="55"/>
      <c r="CLZ41" s="55"/>
      <c r="CMA41" s="55"/>
      <c r="CMB41" s="55"/>
      <c r="CMC41" s="55"/>
      <c r="CMD41" s="55"/>
      <c r="CME41" s="55"/>
      <c r="CMF41" s="12"/>
      <c r="CMG41" s="12"/>
      <c r="CMH41" s="70"/>
      <c r="CMI41" s="55"/>
      <c r="CMJ41" s="55"/>
      <c r="CMK41" s="55"/>
      <c r="CML41" s="55"/>
      <c r="CMM41" s="55"/>
      <c r="CMN41" s="55"/>
      <c r="CMO41" s="55"/>
      <c r="CMP41" s="55"/>
      <c r="CMQ41" s="55"/>
      <c r="CMR41" s="55"/>
      <c r="CMS41" s="55"/>
      <c r="CMT41" s="55"/>
      <c r="CMU41" s="55"/>
      <c r="CMV41" s="55"/>
      <c r="CMW41" s="55"/>
      <c r="CMX41" s="55"/>
      <c r="CMY41" s="55"/>
      <c r="CMZ41" s="55"/>
      <c r="CNA41" s="55"/>
      <c r="CNB41" s="55"/>
      <c r="CNC41" s="55"/>
      <c r="CND41" s="12"/>
      <c r="CNE41" s="12"/>
      <c r="CNF41" s="70"/>
      <c r="CNG41" s="55"/>
      <c r="CNH41" s="55"/>
      <c r="CNI41" s="55"/>
      <c r="CNJ41" s="55"/>
      <c r="CNK41" s="55"/>
      <c r="CNL41" s="55"/>
      <c r="CNM41" s="55"/>
      <c r="CNN41" s="55"/>
      <c r="CNO41" s="55"/>
      <c r="CNP41" s="55"/>
      <c r="CNQ41" s="55"/>
      <c r="CNR41" s="55"/>
      <c r="CNS41" s="55"/>
      <c r="CNT41" s="55"/>
      <c r="CNU41" s="55"/>
      <c r="CNV41" s="55"/>
      <c r="CNW41" s="55"/>
      <c r="CNX41" s="55"/>
      <c r="CNY41" s="55"/>
      <c r="CNZ41" s="55"/>
      <c r="COA41" s="55"/>
      <c r="COB41" s="12"/>
      <c r="COC41" s="12"/>
      <c r="COD41" s="70"/>
      <c r="COE41" s="55"/>
      <c r="COF41" s="55"/>
      <c r="COG41" s="55"/>
      <c r="COH41" s="55"/>
      <c r="COI41" s="55"/>
      <c r="COJ41" s="55"/>
      <c r="COK41" s="55"/>
      <c r="COL41" s="55"/>
      <c r="COM41" s="55"/>
      <c r="CON41" s="55"/>
      <c r="COO41" s="55"/>
      <c r="COP41" s="55"/>
      <c r="COQ41" s="55"/>
      <c r="COR41" s="55"/>
      <c r="COS41" s="55"/>
      <c r="COT41" s="55"/>
      <c r="COU41" s="55"/>
      <c r="COV41" s="55"/>
      <c r="COW41" s="55"/>
      <c r="COX41" s="55"/>
      <c r="COY41" s="55"/>
      <c r="COZ41" s="12"/>
      <c r="CPA41" s="12"/>
      <c r="CPB41" s="70"/>
      <c r="CPC41" s="55"/>
      <c r="CPD41" s="55"/>
      <c r="CPE41" s="55"/>
      <c r="CPF41" s="55"/>
      <c r="CPG41" s="55"/>
      <c r="CPH41" s="55"/>
      <c r="CPI41" s="55"/>
      <c r="CPJ41" s="55"/>
      <c r="CPK41" s="55"/>
      <c r="CPL41" s="55"/>
      <c r="CPM41" s="55"/>
      <c r="CPN41" s="55"/>
      <c r="CPO41" s="55"/>
      <c r="CPP41" s="55"/>
      <c r="CPQ41" s="55"/>
      <c r="CPR41" s="55"/>
      <c r="CPS41" s="55"/>
      <c r="CPT41" s="55"/>
      <c r="CPU41" s="55"/>
      <c r="CPV41" s="55"/>
      <c r="CPW41" s="55"/>
      <c r="CPX41" s="12"/>
      <c r="CPY41" s="12"/>
      <c r="CPZ41" s="70"/>
      <c r="CQA41" s="55"/>
      <c r="CQB41" s="55"/>
      <c r="CQC41" s="55"/>
      <c r="CQD41" s="55"/>
      <c r="CQE41" s="55"/>
      <c r="CQF41" s="55"/>
      <c r="CQG41" s="55"/>
      <c r="CQH41" s="55"/>
      <c r="CQI41" s="55"/>
      <c r="CQJ41" s="55"/>
      <c r="CQK41" s="55"/>
      <c r="CQL41" s="55"/>
      <c r="CQM41" s="55"/>
      <c r="CQN41" s="55"/>
      <c r="CQO41" s="55"/>
      <c r="CQP41" s="55"/>
      <c r="CQQ41" s="55"/>
      <c r="CQR41" s="55"/>
      <c r="CQS41" s="55"/>
      <c r="CQT41" s="55"/>
      <c r="CQU41" s="55"/>
      <c r="CQV41" s="12"/>
      <c r="CQW41" s="12"/>
      <c r="CQX41" s="70"/>
      <c r="CQY41" s="55"/>
      <c r="CQZ41" s="55"/>
      <c r="CRA41" s="55"/>
      <c r="CRB41" s="55"/>
      <c r="CRC41" s="55"/>
      <c r="CRD41" s="55"/>
      <c r="CRE41" s="55"/>
      <c r="CRF41" s="55"/>
      <c r="CRG41" s="55"/>
      <c r="CRH41" s="55"/>
      <c r="CRI41" s="55"/>
      <c r="CRJ41" s="55"/>
      <c r="CRK41" s="55"/>
      <c r="CRL41" s="55"/>
      <c r="CRM41" s="55"/>
      <c r="CRN41" s="55"/>
      <c r="CRO41" s="55"/>
      <c r="CRP41" s="55"/>
      <c r="CRQ41" s="55"/>
      <c r="CRR41" s="55"/>
      <c r="CRS41" s="55"/>
      <c r="CRT41" s="12"/>
      <c r="CRU41" s="12"/>
      <c r="CRV41" s="70"/>
      <c r="CRW41" s="55"/>
      <c r="CRX41" s="55"/>
      <c r="CRY41" s="55"/>
      <c r="CRZ41" s="55"/>
      <c r="CSA41" s="55"/>
      <c r="CSB41" s="55"/>
      <c r="CSC41" s="55"/>
      <c r="CSD41" s="55"/>
      <c r="CSE41" s="55"/>
      <c r="CSF41" s="55"/>
      <c r="CSG41" s="55"/>
      <c r="CSH41" s="55"/>
      <c r="CSI41" s="55"/>
      <c r="CSJ41" s="55"/>
      <c r="CSK41" s="55"/>
      <c r="CSL41" s="55"/>
      <c r="CSM41" s="55"/>
      <c r="CSN41" s="55"/>
      <c r="CSO41" s="55"/>
      <c r="CSP41" s="55"/>
      <c r="CSQ41" s="55"/>
      <c r="CSR41" s="12"/>
      <c r="CSS41" s="12"/>
      <c r="CST41" s="70"/>
      <c r="CSU41" s="55"/>
      <c r="CSV41" s="55"/>
      <c r="CSW41" s="55"/>
      <c r="CSX41" s="55"/>
      <c r="CSY41" s="55"/>
      <c r="CSZ41" s="55"/>
      <c r="CTA41" s="55"/>
      <c r="CTB41" s="55"/>
      <c r="CTC41" s="55"/>
      <c r="CTD41" s="55"/>
      <c r="CTE41" s="55"/>
      <c r="CTF41" s="55"/>
      <c r="CTG41" s="55"/>
      <c r="CTH41" s="55"/>
      <c r="CTI41" s="55"/>
      <c r="CTJ41" s="55"/>
      <c r="CTK41" s="55"/>
      <c r="CTL41" s="55"/>
      <c r="CTM41" s="55"/>
      <c r="CTN41" s="55"/>
      <c r="CTO41" s="55"/>
      <c r="CTP41" s="12"/>
      <c r="CTQ41" s="12"/>
      <c r="CTR41" s="70"/>
      <c r="CTS41" s="55"/>
      <c r="CTT41" s="55"/>
      <c r="CTU41" s="55"/>
      <c r="CTV41" s="55"/>
      <c r="CTW41" s="55"/>
      <c r="CTX41" s="55"/>
      <c r="CTY41" s="55"/>
      <c r="CTZ41" s="55"/>
      <c r="CUA41" s="55"/>
      <c r="CUB41" s="55"/>
      <c r="CUC41" s="55"/>
      <c r="CUD41" s="55"/>
      <c r="CUE41" s="55"/>
      <c r="CUF41" s="55"/>
      <c r="CUG41" s="55"/>
      <c r="CUH41" s="55"/>
      <c r="CUI41" s="55"/>
      <c r="CUJ41" s="55"/>
      <c r="CUK41" s="55"/>
      <c r="CUL41" s="55"/>
      <c r="CUM41" s="55"/>
      <c r="CUN41" s="12"/>
      <c r="CUO41" s="12"/>
      <c r="CUP41" s="70"/>
      <c r="CUQ41" s="55"/>
      <c r="CUR41" s="55"/>
      <c r="CUS41" s="55"/>
      <c r="CUT41" s="55"/>
      <c r="CUU41" s="55"/>
      <c r="CUV41" s="55"/>
      <c r="CUW41" s="55"/>
      <c r="CUX41" s="55"/>
      <c r="CUY41" s="55"/>
      <c r="CUZ41" s="55"/>
      <c r="CVA41" s="55"/>
      <c r="CVB41" s="55"/>
      <c r="CVC41" s="55"/>
      <c r="CVD41" s="55"/>
      <c r="CVE41" s="55"/>
      <c r="CVF41" s="55"/>
      <c r="CVG41" s="55"/>
      <c r="CVH41" s="55"/>
      <c r="CVI41" s="55"/>
      <c r="CVJ41" s="55"/>
      <c r="CVK41" s="55"/>
      <c r="CVL41" s="12"/>
      <c r="CVM41" s="12"/>
      <c r="CVN41" s="70"/>
      <c r="CVO41" s="55"/>
      <c r="CVP41" s="55"/>
      <c r="CVQ41" s="55"/>
      <c r="CVR41" s="55"/>
      <c r="CVS41" s="55"/>
      <c r="CVT41" s="55"/>
      <c r="CVU41" s="55"/>
      <c r="CVV41" s="55"/>
      <c r="CVW41" s="55"/>
      <c r="CVX41" s="55"/>
      <c r="CVY41" s="55"/>
      <c r="CVZ41" s="55"/>
      <c r="CWA41" s="55"/>
      <c r="CWB41" s="55"/>
      <c r="CWC41" s="55"/>
      <c r="CWD41" s="55"/>
      <c r="CWE41" s="55"/>
      <c r="CWF41" s="55"/>
      <c r="CWG41" s="55"/>
      <c r="CWH41" s="55"/>
      <c r="CWI41" s="55"/>
      <c r="CWJ41" s="12"/>
      <c r="CWK41" s="12"/>
      <c r="CWL41" s="70"/>
      <c r="CWM41" s="55"/>
      <c r="CWN41" s="55"/>
      <c r="CWO41" s="55"/>
      <c r="CWP41" s="55"/>
      <c r="CWQ41" s="55"/>
      <c r="CWR41" s="55"/>
      <c r="CWS41" s="55"/>
      <c r="CWT41" s="55"/>
      <c r="CWU41" s="55"/>
      <c r="CWV41" s="55"/>
      <c r="CWW41" s="55"/>
      <c r="CWX41" s="55"/>
      <c r="CWY41" s="55"/>
      <c r="CWZ41" s="55"/>
      <c r="CXA41" s="55"/>
      <c r="CXB41" s="55"/>
      <c r="CXC41" s="55"/>
      <c r="CXD41" s="55"/>
      <c r="CXE41" s="55"/>
      <c r="CXF41" s="55"/>
      <c r="CXG41" s="55"/>
      <c r="CXH41" s="12"/>
      <c r="CXI41" s="12"/>
      <c r="CXJ41" s="70"/>
      <c r="CXK41" s="55"/>
      <c r="CXL41" s="55"/>
      <c r="CXM41" s="55"/>
      <c r="CXN41" s="55"/>
      <c r="CXO41" s="55"/>
      <c r="CXP41" s="55"/>
      <c r="CXQ41" s="55"/>
      <c r="CXR41" s="55"/>
      <c r="CXS41" s="55"/>
      <c r="CXT41" s="55"/>
      <c r="CXU41" s="55"/>
      <c r="CXV41" s="55"/>
      <c r="CXW41" s="55"/>
      <c r="CXX41" s="55"/>
      <c r="CXY41" s="55"/>
      <c r="CXZ41" s="55"/>
      <c r="CYA41" s="55"/>
      <c r="CYB41" s="55"/>
      <c r="CYC41" s="55"/>
      <c r="CYD41" s="55"/>
      <c r="CYE41" s="55"/>
      <c r="CYF41" s="12"/>
      <c r="CYG41" s="12"/>
      <c r="CYH41" s="70"/>
      <c r="CYI41" s="55"/>
      <c r="CYJ41" s="55"/>
      <c r="CYK41" s="55"/>
      <c r="CYL41" s="55"/>
      <c r="CYM41" s="55"/>
      <c r="CYN41" s="55"/>
      <c r="CYO41" s="55"/>
      <c r="CYP41" s="55"/>
      <c r="CYQ41" s="55"/>
      <c r="CYR41" s="55"/>
      <c r="CYS41" s="55"/>
      <c r="CYT41" s="55"/>
      <c r="CYU41" s="55"/>
      <c r="CYV41" s="55"/>
      <c r="CYW41" s="55"/>
      <c r="CYX41" s="55"/>
      <c r="CYY41" s="55"/>
      <c r="CYZ41" s="55"/>
      <c r="CZA41" s="55"/>
      <c r="CZB41" s="55"/>
      <c r="CZC41" s="55"/>
      <c r="CZD41" s="12"/>
      <c r="CZE41" s="12"/>
      <c r="CZF41" s="70"/>
      <c r="CZG41" s="55"/>
      <c r="CZH41" s="55"/>
      <c r="CZI41" s="55"/>
      <c r="CZJ41" s="55"/>
      <c r="CZK41" s="55"/>
      <c r="CZL41" s="55"/>
      <c r="CZM41" s="55"/>
      <c r="CZN41" s="55"/>
      <c r="CZO41" s="55"/>
      <c r="CZP41" s="55"/>
      <c r="CZQ41" s="55"/>
      <c r="CZR41" s="55"/>
      <c r="CZS41" s="55"/>
      <c r="CZT41" s="55"/>
      <c r="CZU41" s="55"/>
      <c r="CZV41" s="55"/>
      <c r="CZW41" s="55"/>
      <c r="CZX41" s="55"/>
      <c r="CZY41" s="55"/>
      <c r="CZZ41" s="55"/>
      <c r="DAA41" s="55"/>
      <c r="DAB41" s="12"/>
      <c r="DAC41" s="12"/>
      <c r="DAD41" s="70"/>
      <c r="DAE41" s="55"/>
      <c r="DAF41" s="55"/>
      <c r="DAG41" s="55"/>
      <c r="DAH41" s="55"/>
      <c r="DAI41" s="55"/>
      <c r="DAJ41" s="55"/>
      <c r="DAK41" s="55"/>
      <c r="DAL41" s="55"/>
      <c r="DAM41" s="55"/>
      <c r="DAN41" s="55"/>
      <c r="DAO41" s="55"/>
      <c r="DAP41" s="55"/>
      <c r="DAQ41" s="55"/>
      <c r="DAR41" s="55"/>
      <c r="DAS41" s="55"/>
      <c r="DAT41" s="55"/>
      <c r="DAU41" s="55"/>
      <c r="DAV41" s="55"/>
      <c r="DAW41" s="55"/>
      <c r="DAX41" s="55"/>
      <c r="DAY41" s="55"/>
      <c r="DAZ41" s="12"/>
      <c r="DBA41" s="12"/>
      <c r="DBB41" s="70"/>
      <c r="DBC41" s="55"/>
      <c r="DBD41" s="55"/>
      <c r="DBE41" s="55"/>
      <c r="DBF41" s="55"/>
      <c r="DBG41" s="55"/>
      <c r="DBH41" s="55"/>
      <c r="DBI41" s="55"/>
      <c r="DBJ41" s="55"/>
      <c r="DBK41" s="55"/>
      <c r="DBL41" s="55"/>
      <c r="DBM41" s="55"/>
      <c r="DBN41" s="55"/>
      <c r="DBO41" s="55"/>
      <c r="DBP41" s="55"/>
      <c r="DBQ41" s="55"/>
      <c r="DBR41" s="55"/>
      <c r="DBS41" s="55"/>
      <c r="DBT41" s="55"/>
      <c r="DBU41" s="55"/>
      <c r="DBV41" s="55"/>
      <c r="DBW41" s="55"/>
      <c r="DBX41" s="12"/>
      <c r="DBY41" s="12"/>
      <c r="DBZ41" s="70"/>
      <c r="DCA41" s="55"/>
      <c r="DCB41" s="55"/>
      <c r="DCC41" s="55"/>
      <c r="DCD41" s="55"/>
      <c r="DCE41" s="55"/>
      <c r="DCF41" s="55"/>
      <c r="DCG41" s="55"/>
      <c r="DCH41" s="55"/>
      <c r="DCI41" s="55"/>
      <c r="DCJ41" s="55"/>
      <c r="DCK41" s="55"/>
      <c r="DCL41" s="55"/>
      <c r="DCM41" s="55"/>
      <c r="DCN41" s="55"/>
      <c r="DCO41" s="55"/>
      <c r="DCP41" s="55"/>
      <c r="DCQ41" s="55"/>
      <c r="DCR41" s="55"/>
      <c r="DCS41" s="55"/>
      <c r="DCT41" s="55"/>
      <c r="DCU41" s="55"/>
      <c r="DCV41" s="12"/>
      <c r="DCW41" s="12"/>
      <c r="DCX41" s="70"/>
      <c r="DCY41" s="55"/>
      <c r="DCZ41" s="55"/>
      <c r="DDA41" s="55"/>
      <c r="DDB41" s="55"/>
      <c r="DDC41" s="55"/>
      <c r="DDD41" s="55"/>
      <c r="DDE41" s="55"/>
      <c r="DDF41" s="55"/>
      <c r="DDG41" s="55"/>
      <c r="DDH41" s="55"/>
      <c r="DDI41" s="55"/>
      <c r="DDJ41" s="55"/>
      <c r="DDK41" s="55"/>
      <c r="DDL41" s="55"/>
      <c r="DDM41" s="55"/>
      <c r="DDN41" s="55"/>
      <c r="DDO41" s="55"/>
      <c r="DDP41" s="55"/>
      <c r="DDQ41" s="55"/>
      <c r="DDR41" s="55"/>
      <c r="DDS41" s="55"/>
      <c r="DDT41" s="12"/>
      <c r="DDU41" s="12"/>
      <c r="DDV41" s="70"/>
      <c r="DDW41" s="55"/>
      <c r="DDX41" s="55"/>
      <c r="DDY41" s="55"/>
      <c r="DDZ41" s="55"/>
      <c r="DEA41" s="55"/>
      <c r="DEB41" s="55"/>
      <c r="DEC41" s="55"/>
      <c r="DED41" s="55"/>
      <c r="DEE41" s="55"/>
      <c r="DEF41" s="55"/>
      <c r="DEG41" s="55"/>
      <c r="DEH41" s="55"/>
      <c r="DEI41" s="55"/>
      <c r="DEJ41" s="55"/>
      <c r="DEK41" s="55"/>
      <c r="DEL41" s="55"/>
      <c r="DEM41" s="55"/>
      <c r="DEN41" s="55"/>
      <c r="DEO41" s="55"/>
      <c r="DEP41" s="55"/>
      <c r="DEQ41" s="55"/>
      <c r="DER41" s="12"/>
      <c r="DES41" s="12"/>
      <c r="DET41" s="70"/>
      <c r="DEU41" s="55"/>
      <c r="DEV41" s="55"/>
      <c r="DEW41" s="55"/>
      <c r="DEX41" s="55"/>
      <c r="DEY41" s="55"/>
      <c r="DEZ41" s="55"/>
      <c r="DFA41" s="55"/>
      <c r="DFB41" s="55"/>
      <c r="DFC41" s="55"/>
      <c r="DFD41" s="55"/>
      <c r="DFE41" s="55"/>
      <c r="DFF41" s="55"/>
      <c r="DFG41" s="55"/>
      <c r="DFH41" s="55"/>
      <c r="DFI41" s="55"/>
      <c r="DFJ41" s="55"/>
      <c r="DFK41" s="55"/>
      <c r="DFL41" s="55"/>
      <c r="DFM41" s="55"/>
      <c r="DFN41" s="55"/>
      <c r="DFO41" s="55"/>
      <c r="DFP41" s="12"/>
      <c r="DFQ41" s="12"/>
      <c r="DFR41" s="70"/>
      <c r="DFS41" s="55"/>
      <c r="DFT41" s="55"/>
      <c r="DFU41" s="55"/>
      <c r="DFV41" s="55"/>
      <c r="DFW41" s="55"/>
      <c r="DFX41" s="55"/>
      <c r="DFY41" s="55"/>
      <c r="DFZ41" s="55"/>
      <c r="DGA41" s="55"/>
      <c r="DGB41" s="55"/>
      <c r="DGC41" s="55"/>
      <c r="DGD41" s="55"/>
      <c r="DGE41" s="55"/>
      <c r="DGF41" s="55"/>
      <c r="DGG41" s="55"/>
      <c r="DGH41" s="55"/>
      <c r="DGI41" s="55"/>
      <c r="DGJ41" s="55"/>
      <c r="DGK41" s="55"/>
      <c r="DGL41" s="55"/>
      <c r="DGM41" s="55"/>
      <c r="DGN41" s="12"/>
      <c r="DGO41" s="12"/>
      <c r="DGP41" s="70"/>
      <c r="DGQ41" s="55"/>
      <c r="DGR41" s="55"/>
      <c r="DGS41" s="55"/>
      <c r="DGT41" s="55"/>
      <c r="DGU41" s="55"/>
      <c r="DGV41" s="55"/>
      <c r="DGW41" s="55"/>
      <c r="DGX41" s="55"/>
      <c r="DGY41" s="55"/>
      <c r="DGZ41" s="55"/>
      <c r="DHA41" s="55"/>
      <c r="DHB41" s="55"/>
      <c r="DHC41" s="55"/>
      <c r="DHD41" s="55"/>
      <c r="DHE41" s="55"/>
      <c r="DHF41" s="55"/>
      <c r="DHG41" s="55"/>
      <c r="DHH41" s="55"/>
      <c r="DHI41" s="55"/>
      <c r="DHJ41" s="55"/>
      <c r="DHK41" s="55"/>
      <c r="DHL41" s="12"/>
      <c r="DHM41" s="12"/>
      <c r="DHN41" s="70"/>
      <c r="DHO41" s="55"/>
      <c r="DHP41" s="55"/>
      <c r="DHQ41" s="55"/>
      <c r="DHR41" s="55"/>
      <c r="DHS41" s="55"/>
      <c r="DHT41" s="55"/>
      <c r="DHU41" s="55"/>
      <c r="DHV41" s="55"/>
      <c r="DHW41" s="55"/>
      <c r="DHX41" s="55"/>
      <c r="DHY41" s="55"/>
      <c r="DHZ41" s="55"/>
      <c r="DIA41" s="55"/>
      <c r="DIB41" s="55"/>
      <c r="DIC41" s="55"/>
      <c r="DID41" s="55"/>
      <c r="DIE41" s="55"/>
      <c r="DIF41" s="55"/>
      <c r="DIG41" s="55"/>
      <c r="DIH41" s="55"/>
      <c r="DII41" s="55"/>
      <c r="DIJ41" s="12"/>
      <c r="DIK41" s="12"/>
      <c r="DIL41" s="70"/>
      <c r="DIM41" s="55"/>
      <c r="DIN41" s="55"/>
      <c r="DIO41" s="55"/>
      <c r="DIP41" s="55"/>
      <c r="DIQ41" s="55"/>
      <c r="DIR41" s="55"/>
      <c r="DIS41" s="55"/>
      <c r="DIT41" s="55"/>
      <c r="DIU41" s="55"/>
      <c r="DIV41" s="55"/>
      <c r="DIW41" s="55"/>
      <c r="DIX41" s="55"/>
      <c r="DIY41" s="55"/>
      <c r="DIZ41" s="55"/>
      <c r="DJA41" s="55"/>
      <c r="DJB41" s="55"/>
      <c r="DJC41" s="55"/>
      <c r="DJD41" s="55"/>
      <c r="DJE41" s="55"/>
      <c r="DJF41" s="55"/>
      <c r="DJG41" s="55"/>
      <c r="DJH41" s="12"/>
      <c r="DJI41" s="12"/>
      <c r="DJJ41" s="70"/>
      <c r="DJK41" s="55"/>
      <c r="DJL41" s="55"/>
      <c r="DJM41" s="55"/>
      <c r="DJN41" s="55"/>
      <c r="DJO41" s="55"/>
      <c r="DJP41" s="55"/>
      <c r="DJQ41" s="55"/>
      <c r="DJR41" s="55"/>
      <c r="DJS41" s="55"/>
      <c r="DJT41" s="55"/>
      <c r="DJU41" s="55"/>
      <c r="DJV41" s="55"/>
      <c r="DJW41" s="55"/>
      <c r="DJX41" s="55"/>
      <c r="DJY41" s="55"/>
      <c r="DJZ41" s="55"/>
      <c r="DKA41" s="55"/>
      <c r="DKB41" s="55"/>
      <c r="DKC41" s="55"/>
      <c r="DKD41" s="55"/>
      <c r="DKE41" s="55"/>
      <c r="DKF41" s="12"/>
      <c r="DKG41" s="12"/>
      <c r="DKH41" s="70"/>
      <c r="DKI41" s="55"/>
      <c r="DKJ41" s="55"/>
      <c r="DKK41" s="55"/>
      <c r="DKL41" s="55"/>
      <c r="DKM41" s="55"/>
      <c r="DKN41" s="55"/>
      <c r="DKO41" s="55"/>
      <c r="DKP41" s="55"/>
      <c r="DKQ41" s="55"/>
      <c r="DKR41" s="55"/>
      <c r="DKS41" s="55"/>
      <c r="DKT41" s="55"/>
      <c r="DKU41" s="55"/>
      <c r="DKV41" s="55"/>
      <c r="DKW41" s="55"/>
      <c r="DKX41" s="55"/>
      <c r="DKY41" s="55"/>
      <c r="DKZ41" s="55"/>
      <c r="DLA41" s="55"/>
      <c r="DLB41" s="55"/>
      <c r="DLC41" s="55"/>
      <c r="DLD41" s="12"/>
      <c r="DLE41" s="12"/>
      <c r="DLF41" s="70"/>
      <c r="DLG41" s="55"/>
      <c r="DLH41" s="55"/>
      <c r="DLI41" s="55"/>
      <c r="DLJ41" s="55"/>
      <c r="DLK41" s="55"/>
      <c r="DLL41" s="55"/>
      <c r="DLM41" s="55"/>
      <c r="DLN41" s="55"/>
      <c r="DLO41" s="55"/>
      <c r="DLP41" s="55"/>
      <c r="DLQ41" s="55"/>
      <c r="DLR41" s="55"/>
      <c r="DLS41" s="55"/>
      <c r="DLT41" s="55"/>
      <c r="DLU41" s="55"/>
      <c r="DLV41" s="55"/>
      <c r="DLW41" s="55"/>
      <c r="DLX41" s="55"/>
      <c r="DLY41" s="55"/>
      <c r="DLZ41" s="55"/>
      <c r="DMA41" s="55"/>
      <c r="DMB41" s="12"/>
      <c r="DMC41" s="12"/>
      <c r="DMD41" s="70"/>
      <c r="DME41" s="55"/>
      <c r="DMF41" s="55"/>
      <c r="DMG41" s="55"/>
      <c r="DMH41" s="55"/>
      <c r="DMI41" s="55"/>
      <c r="DMJ41" s="55"/>
      <c r="DMK41" s="55"/>
      <c r="DML41" s="55"/>
      <c r="DMM41" s="55"/>
      <c r="DMN41" s="55"/>
      <c r="DMO41" s="55"/>
      <c r="DMP41" s="55"/>
      <c r="DMQ41" s="55"/>
      <c r="DMR41" s="55"/>
      <c r="DMS41" s="55"/>
      <c r="DMT41" s="55"/>
      <c r="DMU41" s="55"/>
      <c r="DMV41" s="55"/>
      <c r="DMW41" s="55"/>
      <c r="DMX41" s="55"/>
      <c r="DMY41" s="55"/>
      <c r="DMZ41" s="12"/>
      <c r="DNA41" s="12"/>
      <c r="DNB41" s="70"/>
      <c r="DNC41" s="55"/>
      <c r="DND41" s="55"/>
      <c r="DNE41" s="55"/>
      <c r="DNF41" s="55"/>
      <c r="DNG41" s="55"/>
      <c r="DNH41" s="55"/>
      <c r="DNI41" s="55"/>
      <c r="DNJ41" s="55"/>
      <c r="DNK41" s="55"/>
      <c r="DNL41" s="55"/>
      <c r="DNM41" s="55"/>
      <c r="DNN41" s="55"/>
      <c r="DNO41" s="55"/>
      <c r="DNP41" s="55"/>
      <c r="DNQ41" s="55"/>
      <c r="DNR41" s="55"/>
      <c r="DNS41" s="55"/>
      <c r="DNT41" s="55"/>
      <c r="DNU41" s="55"/>
      <c r="DNV41" s="55"/>
      <c r="DNW41" s="55"/>
      <c r="DNX41" s="12"/>
      <c r="DNY41" s="12"/>
      <c r="DNZ41" s="70"/>
      <c r="DOA41" s="55"/>
      <c r="DOB41" s="55"/>
      <c r="DOC41" s="55"/>
      <c r="DOD41" s="55"/>
      <c r="DOE41" s="55"/>
      <c r="DOF41" s="55"/>
      <c r="DOG41" s="55"/>
      <c r="DOH41" s="55"/>
      <c r="DOI41" s="55"/>
      <c r="DOJ41" s="55"/>
      <c r="DOK41" s="55"/>
      <c r="DOL41" s="55"/>
      <c r="DOM41" s="55"/>
      <c r="DON41" s="55"/>
      <c r="DOO41" s="55"/>
      <c r="DOP41" s="55"/>
      <c r="DOQ41" s="55"/>
      <c r="DOR41" s="55"/>
      <c r="DOS41" s="55"/>
      <c r="DOT41" s="55"/>
      <c r="DOU41" s="55"/>
      <c r="DOV41" s="12"/>
      <c r="DOW41" s="12"/>
      <c r="DOX41" s="70"/>
      <c r="DOY41" s="55"/>
      <c r="DOZ41" s="55"/>
      <c r="DPA41" s="55"/>
      <c r="DPB41" s="55"/>
      <c r="DPC41" s="55"/>
      <c r="DPD41" s="55"/>
      <c r="DPE41" s="55"/>
      <c r="DPF41" s="55"/>
      <c r="DPG41" s="55"/>
      <c r="DPH41" s="55"/>
      <c r="DPI41" s="55"/>
      <c r="DPJ41" s="55"/>
      <c r="DPK41" s="55"/>
      <c r="DPL41" s="55"/>
      <c r="DPM41" s="55"/>
      <c r="DPN41" s="55"/>
      <c r="DPO41" s="55"/>
      <c r="DPP41" s="55"/>
      <c r="DPQ41" s="55"/>
      <c r="DPR41" s="55"/>
      <c r="DPS41" s="55"/>
      <c r="DPT41" s="12"/>
      <c r="DPU41" s="12"/>
      <c r="DPV41" s="70"/>
      <c r="DPW41" s="55"/>
      <c r="DPX41" s="55"/>
      <c r="DPY41" s="55"/>
      <c r="DPZ41" s="55"/>
      <c r="DQA41" s="55"/>
      <c r="DQB41" s="55"/>
      <c r="DQC41" s="55"/>
      <c r="DQD41" s="55"/>
      <c r="DQE41" s="55"/>
      <c r="DQF41" s="55"/>
      <c r="DQG41" s="55"/>
      <c r="DQH41" s="55"/>
      <c r="DQI41" s="55"/>
      <c r="DQJ41" s="55"/>
      <c r="DQK41" s="55"/>
      <c r="DQL41" s="55"/>
      <c r="DQM41" s="55"/>
      <c r="DQN41" s="55"/>
      <c r="DQO41" s="55"/>
      <c r="DQP41" s="55"/>
      <c r="DQQ41" s="55"/>
      <c r="DQR41" s="12"/>
      <c r="DQS41" s="12"/>
      <c r="DQT41" s="70"/>
      <c r="DQU41" s="55"/>
      <c r="DQV41" s="55"/>
      <c r="DQW41" s="55"/>
      <c r="DQX41" s="55"/>
      <c r="DQY41" s="55"/>
      <c r="DQZ41" s="55"/>
      <c r="DRA41" s="55"/>
      <c r="DRB41" s="55"/>
      <c r="DRC41" s="55"/>
      <c r="DRD41" s="55"/>
      <c r="DRE41" s="55"/>
      <c r="DRF41" s="55"/>
      <c r="DRG41" s="55"/>
      <c r="DRH41" s="55"/>
      <c r="DRI41" s="55"/>
      <c r="DRJ41" s="55"/>
      <c r="DRK41" s="55"/>
      <c r="DRL41" s="55"/>
      <c r="DRM41" s="55"/>
      <c r="DRN41" s="55"/>
      <c r="DRO41" s="55"/>
      <c r="DRP41" s="12"/>
      <c r="DRQ41" s="12"/>
      <c r="DRR41" s="70"/>
      <c r="DRS41" s="55"/>
      <c r="DRT41" s="55"/>
      <c r="DRU41" s="55"/>
      <c r="DRV41" s="55"/>
      <c r="DRW41" s="55"/>
      <c r="DRX41" s="55"/>
      <c r="DRY41" s="55"/>
      <c r="DRZ41" s="55"/>
      <c r="DSA41" s="55"/>
      <c r="DSB41" s="55"/>
      <c r="DSC41" s="55"/>
      <c r="DSD41" s="55"/>
      <c r="DSE41" s="55"/>
      <c r="DSF41" s="55"/>
      <c r="DSG41" s="55"/>
      <c r="DSH41" s="55"/>
      <c r="DSI41" s="55"/>
      <c r="DSJ41" s="55"/>
      <c r="DSK41" s="55"/>
      <c r="DSL41" s="55"/>
      <c r="DSM41" s="55"/>
      <c r="DSN41" s="12"/>
      <c r="DSO41" s="12"/>
      <c r="DSP41" s="70"/>
      <c r="DSQ41" s="55"/>
      <c r="DSR41" s="55"/>
      <c r="DSS41" s="55"/>
      <c r="DST41" s="55"/>
      <c r="DSU41" s="55"/>
      <c r="DSV41" s="55"/>
      <c r="DSW41" s="55"/>
      <c r="DSX41" s="55"/>
      <c r="DSY41" s="55"/>
      <c r="DSZ41" s="55"/>
      <c r="DTA41" s="55"/>
      <c r="DTB41" s="55"/>
      <c r="DTC41" s="55"/>
      <c r="DTD41" s="55"/>
      <c r="DTE41" s="55"/>
      <c r="DTF41" s="55"/>
      <c r="DTG41" s="55"/>
      <c r="DTH41" s="55"/>
      <c r="DTI41" s="55"/>
      <c r="DTJ41" s="55"/>
      <c r="DTK41" s="55"/>
      <c r="DTL41" s="12"/>
      <c r="DTM41" s="12"/>
      <c r="DTN41" s="70"/>
      <c r="DTO41" s="55"/>
      <c r="DTP41" s="55"/>
      <c r="DTQ41" s="55"/>
      <c r="DTR41" s="55"/>
      <c r="DTS41" s="55"/>
      <c r="DTT41" s="55"/>
      <c r="DTU41" s="55"/>
      <c r="DTV41" s="55"/>
      <c r="DTW41" s="55"/>
      <c r="DTX41" s="55"/>
      <c r="DTY41" s="55"/>
      <c r="DTZ41" s="55"/>
      <c r="DUA41" s="55"/>
      <c r="DUB41" s="55"/>
      <c r="DUC41" s="55"/>
      <c r="DUD41" s="55"/>
      <c r="DUE41" s="55"/>
      <c r="DUF41" s="55"/>
      <c r="DUG41" s="55"/>
      <c r="DUH41" s="55"/>
      <c r="DUI41" s="55"/>
      <c r="DUJ41" s="12"/>
      <c r="DUK41" s="12"/>
      <c r="DUL41" s="70"/>
      <c r="DUM41" s="55"/>
      <c r="DUN41" s="55"/>
      <c r="DUO41" s="55"/>
      <c r="DUP41" s="55"/>
      <c r="DUQ41" s="55"/>
      <c r="DUR41" s="55"/>
      <c r="DUS41" s="55"/>
      <c r="DUT41" s="55"/>
      <c r="DUU41" s="55"/>
      <c r="DUV41" s="55"/>
      <c r="DUW41" s="55"/>
      <c r="DUX41" s="55"/>
      <c r="DUY41" s="55"/>
      <c r="DUZ41" s="55"/>
      <c r="DVA41" s="55"/>
      <c r="DVB41" s="55"/>
      <c r="DVC41" s="55"/>
      <c r="DVD41" s="55"/>
      <c r="DVE41" s="55"/>
      <c r="DVF41" s="55"/>
      <c r="DVG41" s="55"/>
      <c r="DVH41" s="12"/>
      <c r="DVI41" s="12"/>
      <c r="DVJ41" s="70"/>
      <c r="DVK41" s="55"/>
      <c r="DVL41" s="55"/>
      <c r="DVM41" s="55"/>
      <c r="DVN41" s="55"/>
      <c r="DVO41" s="55"/>
      <c r="DVP41" s="55"/>
      <c r="DVQ41" s="55"/>
      <c r="DVR41" s="55"/>
      <c r="DVS41" s="55"/>
      <c r="DVT41" s="55"/>
      <c r="DVU41" s="55"/>
      <c r="DVV41" s="55"/>
      <c r="DVW41" s="55"/>
      <c r="DVX41" s="55"/>
      <c r="DVY41" s="55"/>
      <c r="DVZ41" s="55"/>
      <c r="DWA41" s="55"/>
      <c r="DWB41" s="55"/>
      <c r="DWC41" s="55"/>
      <c r="DWD41" s="55"/>
      <c r="DWE41" s="55"/>
      <c r="DWF41" s="12"/>
      <c r="DWG41" s="12"/>
      <c r="DWH41" s="70"/>
      <c r="DWI41" s="55"/>
      <c r="DWJ41" s="55"/>
      <c r="DWK41" s="55"/>
      <c r="DWL41" s="55"/>
      <c r="DWM41" s="55"/>
      <c r="DWN41" s="55"/>
      <c r="DWO41" s="55"/>
      <c r="DWP41" s="55"/>
      <c r="DWQ41" s="55"/>
      <c r="DWR41" s="55"/>
      <c r="DWS41" s="55"/>
      <c r="DWT41" s="55"/>
      <c r="DWU41" s="55"/>
      <c r="DWV41" s="55"/>
      <c r="DWW41" s="55"/>
      <c r="DWX41" s="55"/>
      <c r="DWY41" s="55"/>
      <c r="DWZ41" s="55"/>
      <c r="DXA41" s="55"/>
      <c r="DXB41" s="55"/>
      <c r="DXC41" s="55"/>
      <c r="DXD41" s="12"/>
      <c r="DXE41" s="12"/>
      <c r="DXF41" s="70"/>
      <c r="DXG41" s="55"/>
      <c r="DXH41" s="55"/>
      <c r="DXI41" s="55"/>
      <c r="DXJ41" s="55"/>
      <c r="DXK41" s="55"/>
      <c r="DXL41" s="55"/>
      <c r="DXM41" s="55"/>
      <c r="DXN41" s="55"/>
      <c r="DXO41" s="55"/>
      <c r="DXP41" s="55"/>
      <c r="DXQ41" s="55"/>
      <c r="DXR41" s="55"/>
      <c r="DXS41" s="55"/>
      <c r="DXT41" s="55"/>
      <c r="DXU41" s="55"/>
      <c r="DXV41" s="55"/>
      <c r="DXW41" s="55"/>
      <c r="DXX41" s="55"/>
      <c r="DXY41" s="55"/>
      <c r="DXZ41" s="55"/>
      <c r="DYA41" s="55"/>
      <c r="DYB41" s="12"/>
      <c r="DYC41" s="12"/>
      <c r="DYD41" s="70"/>
      <c r="DYE41" s="55"/>
      <c r="DYF41" s="55"/>
      <c r="DYG41" s="55"/>
      <c r="DYH41" s="55"/>
      <c r="DYI41" s="55"/>
      <c r="DYJ41" s="55"/>
      <c r="DYK41" s="55"/>
      <c r="DYL41" s="55"/>
      <c r="DYM41" s="55"/>
      <c r="DYN41" s="55"/>
      <c r="DYO41" s="55"/>
      <c r="DYP41" s="55"/>
      <c r="DYQ41" s="55"/>
      <c r="DYR41" s="55"/>
      <c r="DYS41" s="55"/>
      <c r="DYT41" s="55"/>
      <c r="DYU41" s="55"/>
      <c r="DYV41" s="55"/>
      <c r="DYW41" s="55"/>
      <c r="DYX41" s="55"/>
      <c r="DYY41" s="55"/>
      <c r="DYZ41" s="12"/>
      <c r="DZA41" s="12"/>
      <c r="DZB41" s="70"/>
      <c r="DZC41" s="55"/>
      <c r="DZD41" s="55"/>
      <c r="DZE41" s="55"/>
      <c r="DZF41" s="55"/>
      <c r="DZG41" s="55"/>
      <c r="DZH41" s="55"/>
      <c r="DZI41" s="55"/>
      <c r="DZJ41" s="55"/>
      <c r="DZK41" s="55"/>
      <c r="DZL41" s="55"/>
      <c r="DZM41" s="55"/>
      <c r="DZN41" s="55"/>
      <c r="DZO41" s="55"/>
      <c r="DZP41" s="55"/>
      <c r="DZQ41" s="55"/>
      <c r="DZR41" s="55"/>
      <c r="DZS41" s="55"/>
      <c r="DZT41" s="55"/>
      <c r="DZU41" s="55"/>
      <c r="DZV41" s="55"/>
      <c r="DZW41" s="55"/>
      <c r="DZX41" s="12"/>
      <c r="DZY41" s="12"/>
      <c r="DZZ41" s="70"/>
      <c r="EAA41" s="55"/>
      <c r="EAB41" s="55"/>
      <c r="EAC41" s="55"/>
      <c r="EAD41" s="55"/>
      <c r="EAE41" s="55"/>
      <c r="EAF41" s="55"/>
      <c r="EAG41" s="55"/>
      <c r="EAH41" s="55"/>
      <c r="EAI41" s="55"/>
      <c r="EAJ41" s="55"/>
      <c r="EAK41" s="55"/>
      <c r="EAL41" s="55"/>
      <c r="EAM41" s="55"/>
      <c r="EAN41" s="55"/>
      <c r="EAO41" s="55"/>
      <c r="EAP41" s="55"/>
      <c r="EAQ41" s="55"/>
      <c r="EAR41" s="55"/>
      <c r="EAS41" s="55"/>
      <c r="EAT41" s="55"/>
      <c r="EAU41" s="55"/>
      <c r="EAV41" s="12"/>
      <c r="EAW41" s="12"/>
      <c r="EAX41" s="70"/>
      <c r="EAY41" s="55"/>
      <c r="EAZ41" s="55"/>
      <c r="EBA41" s="55"/>
      <c r="EBB41" s="55"/>
      <c r="EBC41" s="55"/>
      <c r="EBD41" s="55"/>
      <c r="EBE41" s="55"/>
      <c r="EBF41" s="55"/>
      <c r="EBG41" s="55"/>
      <c r="EBH41" s="55"/>
      <c r="EBI41" s="55"/>
      <c r="EBJ41" s="55"/>
      <c r="EBK41" s="55"/>
      <c r="EBL41" s="55"/>
      <c r="EBM41" s="55"/>
      <c r="EBN41" s="55"/>
      <c r="EBO41" s="55"/>
      <c r="EBP41" s="55"/>
      <c r="EBQ41" s="55"/>
      <c r="EBR41" s="55"/>
      <c r="EBS41" s="55"/>
      <c r="EBT41" s="12"/>
      <c r="EBU41" s="12"/>
      <c r="EBV41" s="70"/>
      <c r="EBW41" s="55"/>
      <c r="EBX41" s="55"/>
      <c r="EBY41" s="55"/>
      <c r="EBZ41" s="55"/>
      <c r="ECA41" s="55"/>
      <c r="ECB41" s="55"/>
      <c r="ECC41" s="55"/>
      <c r="ECD41" s="55"/>
      <c r="ECE41" s="55"/>
      <c r="ECF41" s="55"/>
      <c r="ECG41" s="55"/>
      <c r="ECH41" s="55"/>
      <c r="ECI41" s="55"/>
      <c r="ECJ41" s="55"/>
      <c r="ECK41" s="55"/>
      <c r="ECL41" s="55"/>
      <c r="ECM41" s="55"/>
      <c r="ECN41" s="55"/>
      <c r="ECO41" s="55"/>
      <c r="ECP41" s="55"/>
      <c r="ECQ41" s="55"/>
      <c r="ECR41" s="12"/>
      <c r="ECS41" s="12"/>
      <c r="ECT41" s="70"/>
      <c r="ECU41" s="55"/>
      <c r="ECV41" s="55"/>
      <c r="ECW41" s="55"/>
      <c r="ECX41" s="55"/>
      <c r="ECY41" s="55"/>
      <c r="ECZ41" s="55"/>
      <c r="EDA41" s="55"/>
      <c r="EDB41" s="55"/>
      <c r="EDC41" s="55"/>
      <c r="EDD41" s="55"/>
      <c r="EDE41" s="55"/>
      <c r="EDF41" s="55"/>
      <c r="EDG41" s="55"/>
      <c r="EDH41" s="55"/>
      <c r="EDI41" s="55"/>
      <c r="EDJ41" s="55"/>
      <c r="EDK41" s="55"/>
      <c r="EDL41" s="55"/>
      <c r="EDM41" s="55"/>
      <c r="EDN41" s="55"/>
      <c r="EDO41" s="55"/>
      <c r="EDP41" s="12"/>
      <c r="EDQ41" s="12"/>
      <c r="EDR41" s="70"/>
      <c r="EDS41" s="55"/>
      <c r="EDT41" s="55"/>
      <c r="EDU41" s="55"/>
      <c r="EDV41" s="55"/>
      <c r="EDW41" s="55"/>
      <c r="EDX41" s="55"/>
      <c r="EDY41" s="55"/>
      <c r="EDZ41" s="55"/>
      <c r="EEA41" s="55"/>
      <c r="EEB41" s="55"/>
      <c r="EEC41" s="55"/>
      <c r="EED41" s="55"/>
      <c r="EEE41" s="55"/>
      <c r="EEF41" s="55"/>
      <c r="EEG41" s="55"/>
      <c r="EEH41" s="55"/>
      <c r="EEI41" s="55"/>
      <c r="EEJ41" s="55"/>
      <c r="EEK41" s="55"/>
      <c r="EEL41" s="55"/>
      <c r="EEM41" s="55"/>
      <c r="EEN41" s="12"/>
      <c r="EEO41" s="12"/>
      <c r="EEP41" s="70"/>
      <c r="EEQ41" s="55"/>
      <c r="EER41" s="55"/>
      <c r="EES41" s="55"/>
      <c r="EET41" s="55"/>
      <c r="EEU41" s="55"/>
      <c r="EEV41" s="55"/>
      <c r="EEW41" s="55"/>
      <c r="EEX41" s="55"/>
      <c r="EEY41" s="55"/>
      <c r="EEZ41" s="55"/>
      <c r="EFA41" s="55"/>
      <c r="EFB41" s="55"/>
      <c r="EFC41" s="55"/>
      <c r="EFD41" s="55"/>
      <c r="EFE41" s="55"/>
      <c r="EFF41" s="55"/>
      <c r="EFG41" s="55"/>
      <c r="EFH41" s="55"/>
      <c r="EFI41" s="55"/>
      <c r="EFJ41" s="55"/>
      <c r="EFK41" s="55"/>
      <c r="EFL41" s="12"/>
      <c r="EFM41" s="12"/>
      <c r="EFN41" s="70"/>
      <c r="EFO41" s="55"/>
      <c r="EFP41" s="55"/>
      <c r="EFQ41" s="55"/>
      <c r="EFR41" s="55"/>
      <c r="EFS41" s="55"/>
      <c r="EFT41" s="55"/>
      <c r="EFU41" s="55"/>
      <c r="EFV41" s="55"/>
      <c r="EFW41" s="55"/>
      <c r="EFX41" s="55"/>
      <c r="EFY41" s="55"/>
      <c r="EFZ41" s="55"/>
      <c r="EGA41" s="55"/>
      <c r="EGB41" s="55"/>
      <c r="EGC41" s="55"/>
      <c r="EGD41" s="55"/>
      <c r="EGE41" s="55"/>
      <c r="EGF41" s="55"/>
      <c r="EGG41" s="55"/>
      <c r="EGH41" s="55"/>
      <c r="EGI41" s="55"/>
      <c r="EGJ41" s="12"/>
      <c r="EGK41" s="12"/>
      <c r="EGL41" s="70"/>
      <c r="EGM41" s="55"/>
      <c r="EGN41" s="55"/>
      <c r="EGO41" s="55"/>
      <c r="EGP41" s="55"/>
      <c r="EGQ41" s="55"/>
      <c r="EGR41" s="55"/>
      <c r="EGS41" s="55"/>
      <c r="EGT41" s="55"/>
      <c r="EGU41" s="55"/>
      <c r="EGV41" s="55"/>
      <c r="EGW41" s="55"/>
      <c r="EGX41" s="55"/>
      <c r="EGY41" s="55"/>
      <c r="EGZ41" s="55"/>
      <c r="EHA41" s="55"/>
      <c r="EHB41" s="55"/>
      <c r="EHC41" s="55"/>
      <c r="EHD41" s="55"/>
      <c r="EHE41" s="55"/>
      <c r="EHF41" s="55"/>
      <c r="EHG41" s="55"/>
      <c r="EHH41" s="12"/>
      <c r="EHI41" s="12"/>
      <c r="EHJ41" s="70"/>
      <c r="EHK41" s="55"/>
      <c r="EHL41" s="55"/>
      <c r="EHM41" s="55"/>
      <c r="EHN41" s="55"/>
      <c r="EHO41" s="55"/>
      <c r="EHP41" s="55"/>
      <c r="EHQ41" s="55"/>
      <c r="EHR41" s="55"/>
      <c r="EHS41" s="55"/>
      <c r="EHT41" s="55"/>
      <c r="EHU41" s="55"/>
      <c r="EHV41" s="55"/>
      <c r="EHW41" s="55"/>
      <c r="EHX41" s="55"/>
      <c r="EHY41" s="55"/>
      <c r="EHZ41" s="55"/>
      <c r="EIA41" s="55"/>
      <c r="EIB41" s="55"/>
      <c r="EIC41" s="55"/>
      <c r="EID41" s="55"/>
      <c r="EIE41" s="55"/>
      <c r="EIF41" s="12"/>
      <c r="EIG41" s="12"/>
      <c r="EIH41" s="70"/>
      <c r="EII41" s="55"/>
      <c r="EIJ41" s="55"/>
      <c r="EIK41" s="55"/>
      <c r="EIL41" s="55"/>
      <c r="EIM41" s="55"/>
      <c r="EIN41" s="55"/>
      <c r="EIO41" s="55"/>
      <c r="EIP41" s="55"/>
      <c r="EIQ41" s="55"/>
      <c r="EIR41" s="55"/>
      <c r="EIS41" s="55"/>
      <c r="EIT41" s="55"/>
      <c r="EIU41" s="55"/>
      <c r="EIV41" s="55"/>
      <c r="EIW41" s="55"/>
      <c r="EIX41" s="55"/>
      <c r="EIY41" s="55"/>
      <c r="EIZ41" s="55"/>
      <c r="EJA41" s="55"/>
      <c r="EJB41" s="55"/>
      <c r="EJC41" s="55"/>
      <c r="EJD41" s="12"/>
      <c r="EJE41" s="12"/>
      <c r="EJF41" s="70"/>
      <c r="EJG41" s="55"/>
      <c r="EJH41" s="55"/>
      <c r="EJI41" s="55"/>
      <c r="EJJ41" s="55"/>
      <c r="EJK41" s="55"/>
      <c r="EJL41" s="55"/>
      <c r="EJM41" s="55"/>
      <c r="EJN41" s="55"/>
      <c r="EJO41" s="55"/>
      <c r="EJP41" s="55"/>
      <c r="EJQ41" s="55"/>
      <c r="EJR41" s="55"/>
      <c r="EJS41" s="55"/>
      <c r="EJT41" s="55"/>
      <c r="EJU41" s="55"/>
      <c r="EJV41" s="55"/>
      <c r="EJW41" s="55"/>
      <c r="EJX41" s="55"/>
      <c r="EJY41" s="55"/>
      <c r="EJZ41" s="55"/>
      <c r="EKA41" s="55"/>
      <c r="EKB41" s="12"/>
      <c r="EKC41" s="12"/>
      <c r="EKD41" s="70"/>
      <c r="EKE41" s="55"/>
      <c r="EKF41" s="55"/>
      <c r="EKG41" s="55"/>
      <c r="EKH41" s="55"/>
      <c r="EKI41" s="55"/>
      <c r="EKJ41" s="55"/>
      <c r="EKK41" s="55"/>
      <c r="EKL41" s="55"/>
      <c r="EKM41" s="55"/>
      <c r="EKN41" s="55"/>
      <c r="EKO41" s="55"/>
      <c r="EKP41" s="55"/>
      <c r="EKQ41" s="55"/>
      <c r="EKR41" s="55"/>
      <c r="EKS41" s="55"/>
      <c r="EKT41" s="55"/>
      <c r="EKU41" s="55"/>
      <c r="EKV41" s="55"/>
      <c r="EKW41" s="55"/>
      <c r="EKX41" s="55"/>
      <c r="EKY41" s="55"/>
      <c r="EKZ41" s="12"/>
      <c r="ELA41" s="12"/>
      <c r="ELB41" s="70"/>
      <c r="ELC41" s="55"/>
      <c r="ELD41" s="55"/>
      <c r="ELE41" s="55"/>
      <c r="ELF41" s="55"/>
      <c r="ELG41" s="55"/>
      <c r="ELH41" s="55"/>
      <c r="ELI41" s="55"/>
      <c r="ELJ41" s="55"/>
      <c r="ELK41" s="55"/>
      <c r="ELL41" s="55"/>
      <c r="ELM41" s="55"/>
      <c r="ELN41" s="55"/>
      <c r="ELO41" s="55"/>
      <c r="ELP41" s="55"/>
      <c r="ELQ41" s="55"/>
      <c r="ELR41" s="55"/>
      <c r="ELS41" s="55"/>
      <c r="ELT41" s="55"/>
      <c r="ELU41" s="55"/>
      <c r="ELV41" s="55"/>
      <c r="ELW41" s="55"/>
      <c r="ELX41" s="12"/>
      <c r="ELY41" s="12"/>
      <c r="ELZ41" s="70"/>
      <c r="EMA41" s="55"/>
      <c r="EMB41" s="55"/>
      <c r="EMC41" s="55"/>
      <c r="EMD41" s="55"/>
      <c r="EME41" s="55"/>
      <c r="EMF41" s="55"/>
      <c r="EMG41" s="55"/>
      <c r="EMH41" s="55"/>
      <c r="EMI41" s="55"/>
      <c r="EMJ41" s="55"/>
      <c r="EMK41" s="55"/>
      <c r="EML41" s="55"/>
      <c r="EMM41" s="55"/>
      <c r="EMN41" s="55"/>
      <c r="EMO41" s="55"/>
      <c r="EMP41" s="55"/>
      <c r="EMQ41" s="55"/>
      <c r="EMR41" s="55"/>
      <c r="EMS41" s="55"/>
      <c r="EMT41" s="55"/>
      <c r="EMU41" s="55"/>
      <c r="EMV41" s="12"/>
      <c r="EMW41" s="12"/>
      <c r="EMX41" s="70"/>
      <c r="EMY41" s="55"/>
      <c r="EMZ41" s="55"/>
      <c r="ENA41" s="55"/>
      <c r="ENB41" s="55"/>
      <c r="ENC41" s="55"/>
      <c r="END41" s="55"/>
      <c r="ENE41" s="55"/>
      <c r="ENF41" s="55"/>
      <c r="ENG41" s="55"/>
      <c r="ENH41" s="55"/>
      <c r="ENI41" s="55"/>
      <c r="ENJ41" s="55"/>
      <c r="ENK41" s="55"/>
      <c r="ENL41" s="55"/>
      <c r="ENM41" s="55"/>
      <c r="ENN41" s="55"/>
      <c r="ENO41" s="55"/>
      <c r="ENP41" s="55"/>
      <c r="ENQ41" s="55"/>
      <c r="ENR41" s="55"/>
      <c r="ENS41" s="55"/>
      <c r="ENT41" s="12"/>
      <c r="ENU41" s="12"/>
      <c r="ENV41" s="70"/>
      <c r="ENW41" s="55"/>
      <c r="ENX41" s="55"/>
      <c r="ENY41" s="55"/>
      <c r="ENZ41" s="55"/>
      <c r="EOA41" s="55"/>
      <c r="EOB41" s="55"/>
      <c r="EOC41" s="55"/>
      <c r="EOD41" s="55"/>
      <c r="EOE41" s="55"/>
      <c r="EOF41" s="55"/>
      <c r="EOG41" s="55"/>
      <c r="EOH41" s="55"/>
      <c r="EOI41" s="55"/>
      <c r="EOJ41" s="55"/>
      <c r="EOK41" s="55"/>
      <c r="EOL41" s="55"/>
      <c r="EOM41" s="55"/>
      <c r="EON41" s="55"/>
      <c r="EOO41" s="55"/>
      <c r="EOP41" s="55"/>
      <c r="EOQ41" s="55"/>
      <c r="EOR41" s="12"/>
      <c r="EOS41" s="12"/>
      <c r="EOT41" s="70"/>
      <c r="EOU41" s="55"/>
      <c r="EOV41" s="55"/>
      <c r="EOW41" s="55"/>
      <c r="EOX41" s="55"/>
      <c r="EOY41" s="55"/>
      <c r="EOZ41" s="55"/>
      <c r="EPA41" s="55"/>
      <c r="EPB41" s="55"/>
      <c r="EPC41" s="55"/>
      <c r="EPD41" s="55"/>
      <c r="EPE41" s="55"/>
      <c r="EPF41" s="55"/>
      <c r="EPG41" s="55"/>
      <c r="EPH41" s="55"/>
      <c r="EPI41" s="55"/>
      <c r="EPJ41" s="55"/>
      <c r="EPK41" s="55"/>
      <c r="EPL41" s="55"/>
      <c r="EPM41" s="55"/>
      <c r="EPN41" s="55"/>
      <c r="EPO41" s="55"/>
      <c r="EPP41" s="12"/>
      <c r="EPQ41" s="12"/>
      <c r="EPR41" s="70"/>
      <c r="EPS41" s="55"/>
      <c r="EPT41" s="55"/>
      <c r="EPU41" s="55"/>
      <c r="EPV41" s="55"/>
      <c r="EPW41" s="55"/>
      <c r="EPX41" s="55"/>
      <c r="EPY41" s="55"/>
      <c r="EPZ41" s="55"/>
      <c r="EQA41" s="55"/>
      <c r="EQB41" s="55"/>
      <c r="EQC41" s="55"/>
      <c r="EQD41" s="55"/>
      <c r="EQE41" s="55"/>
      <c r="EQF41" s="55"/>
      <c r="EQG41" s="55"/>
      <c r="EQH41" s="55"/>
      <c r="EQI41" s="55"/>
      <c r="EQJ41" s="55"/>
      <c r="EQK41" s="55"/>
      <c r="EQL41" s="55"/>
      <c r="EQM41" s="55"/>
      <c r="EQN41" s="12"/>
      <c r="EQO41" s="12"/>
      <c r="EQP41" s="70"/>
      <c r="EQQ41" s="55"/>
      <c r="EQR41" s="55"/>
      <c r="EQS41" s="55"/>
      <c r="EQT41" s="55"/>
      <c r="EQU41" s="55"/>
      <c r="EQV41" s="55"/>
      <c r="EQW41" s="55"/>
      <c r="EQX41" s="55"/>
      <c r="EQY41" s="55"/>
      <c r="EQZ41" s="55"/>
      <c r="ERA41" s="55"/>
      <c r="ERB41" s="55"/>
      <c r="ERC41" s="55"/>
      <c r="ERD41" s="55"/>
      <c r="ERE41" s="55"/>
      <c r="ERF41" s="55"/>
      <c r="ERG41" s="55"/>
      <c r="ERH41" s="55"/>
      <c r="ERI41" s="55"/>
      <c r="ERJ41" s="55"/>
      <c r="ERK41" s="55"/>
      <c r="ERL41" s="12"/>
      <c r="ERM41" s="12"/>
      <c r="ERN41" s="70"/>
      <c r="ERO41" s="55"/>
      <c r="ERP41" s="55"/>
      <c r="ERQ41" s="55"/>
      <c r="ERR41" s="55"/>
      <c r="ERS41" s="55"/>
      <c r="ERT41" s="55"/>
      <c r="ERU41" s="55"/>
      <c r="ERV41" s="55"/>
      <c r="ERW41" s="55"/>
      <c r="ERX41" s="55"/>
      <c r="ERY41" s="55"/>
      <c r="ERZ41" s="55"/>
      <c r="ESA41" s="55"/>
      <c r="ESB41" s="55"/>
      <c r="ESC41" s="55"/>
      <c r="ESD41" s="55"/>
      <c r="ESE41" s="55"/>
      <c r="ESF41" s="55"/>
      <c r="ESG41" s="55"/>
      <c r="ESH41" s="55"/>
      <c r="ESI41" s="55"/>
      <c r="ESJ41" s="12"/>
      <c r="ESK41" s="12"/>
      <c r="ESL41" s="70"/>
      <c r="ESM41" s="55"/>
      <c r="ESN41" s="55"/>
      <c r="ESO41" s="55"/>
      <c r="ESP41" s="55"/>
      <c r="ESQ41" s="55"/>
      <c r="ESR41" s="55"/>
      <c r="ESS41" s="55"/>
      <c r="EST41" s="55"/>
      <c r="ESU41" s="55"/>
      <c r="ESV41" s="55"/>
      <c r="ESW41" s="55"/>
      <c r="ESX41" s="55"/>
      <c r="ESY41" s="55"/>
      <c r="ESZ41" s="55"/>
      <c r="ETA41" s="55"/>
      <c r="ETB41" s="55"/>
      <c r="ETC41" s="55"/>
      <c r="ETD41" s="55"/>
      <c r="ETE41" s="55"/>
      <c r="ETF41" s="55"/>
      <c r="ETG41" s="55"/>
      <c r="ETH41" s="12"/>
      <c r="ETI41" s="12"/>
      <c r="ETJ41" s="70"/>
      <c r="ETK41" s="55"/>
      <c r="ETL41" s="55"/>
      <c r="ETM41" s="55"/>
      <c r="ETN41" s="55"/>
      <c r="ETO41" s="55"/>
      <c r="ETP41" s="55"/>
      <c r="ETQ41" s="55"/>
      <c r="ETR41" s="55"/>
      <c r="ETS41" s="55"/>
      <c r="ETT41" s="55"/>
      <c r="ETU41" s="55"/>
      <c r="ETV41" s="55"/>
      <c r="ETW41" s="55"/>
      <c r="ETX41" s="55"/>
      <c r="ETY41" s="55"/>
      <c r="ETZ41" s="55"/>
      <c r="EUA41" s="55"/>
      <c r="EUB41" s="55"/>
      <c r="EUC41" s="55"/>
      <c r="EUD41" s="55"/>
      <c r="EUE41" s="55"/>
      <c r="EUF41" s="12"/>
      <c r="EUG41" s="12"/>
      <c r="EUH41" s="70"/>
      <c r="EUI41" s="55"/>
      <c r="EUJ41" s="55"/>
      <c r="EUK41" s="55"/>
      <c r="EUL41" s="55"/>
      <c r="EUM41" s="55"/>
      <c r="EUN41" s="55"/>
      <c r="EUO41" s="55"/>
      <c r="EUP41" s="55"/>
      <c r="EUQ41" s="55"/>
      <c r="EUR41" s="55"/>
      <c r="EUS41" s="55"/>
      <c r="EUT41" s="55"/>
      <c r="EUU41" s="55"/>
      <c r="EUV41" s="55"/>
      <c r="EUW41" s="55"/>
      <c r="EUX41" s="55"/>
      <c r="EUY41" s="55"/>
      <c r="EUZ41" s="55"/>
      <c r="EVA41" s="55"/>
      <c r="EVB41" s="55"/>
      <c r="EVC41" s="55"/>
      <c r="EVD41" s="12"/>
      <c r="EVE41" s="12"/>
      <c r="EVF41" s="70"/>
      <c r="EVG41" s="55"/>
      <c r="EVH41" s="55"/>
      <c r="EVI41" s="55"/>
      <c r="EVJ41" s="55"/>
      <c r="EVK41" s="55"/>
      <c r="EVL41" s="55"/>
      <c r="EVM41" s="55"/>
      <c r="EVN41" s="55"/>
      <c r="EVO41" s="55"/>
      <c r="EVP41" s="55"/>
      <c r="EVQ41" s="55"/>
      <c r="EVR41" s="55"/>
      <c r="EVS41" s="55"/>
      <c r="EVT41" s="55"/>
      <c r="EVU41" s="55"/>
      <c r="EVV41" s="55"/>
      <c r="EVW41" s="55"/>
      <c r="EVX41" s="55"/>
      <c r="EVY41" s="55"/>
      <c r="EVZ41" s="55"/>
      <c r="EWA41" s="55"/>
      <c r="EWB41" s="12"/>
      <c r="EWC41" s="12"/>
      <c r="EWD41" s="70"/>
      <c r="EWE41" s="55"/>
      <c r="EWF41" s="55"/>
      <c r="EWG41" s="55"/>
      <c r="EWH41" s="55"/>
      <c r="EWI41" s="55"/>
      <c r="EWJ41" s="55"/>
      <c r="EWK41" s="55"/>
      <c r="EWL41" s="55"/>
      <c r="EWM41" s="55"/>
      <c r="EWN41" s="55"/>
      <c r="EWO41" s="55"/>
      <c r="EWP41" s="55"/>
      <c r="EWQ41" s="55"/>
      <c r="EWR41" s="55"/>
      <c r="EWS41" s="55"/>
      <c r="EWT41" s="55"/>
      <c r="EWU41" s="55"/>
      <c r="EWV41" s="55"/>
      <c r="EWW41" s="55"/>
      <c r="EWX41" s="55"/>
      <c r="EWY41" s="55"/>
      <c r="EWZ41" s="12"/>
      <c r="EXA41" s="12"/>
      <c r="EXB41" s="70"/>
      <c r="EXC41" s="55"/>
      <c r="EXD41" s="55"/>
      <c r="EXE41" s="55"/>
      <c r="EXF41" s="55"/>
      <c r="EXG41" s="55"/>
      <c r="EXH41" s="55"/>
      <c r="EXI41" s="55"/>
      <c r="EXJ41" s="55"/>
      <c r="EXK41" s="55"/>
      <c r="EXL41" s="55"/>
      <c r="EXM41" s="55"/>
      <c r="EXN41" s="55"/>
      <c r="EXO41" s="55"/>
      <c r="EXP41" s="55"/>
      <c r="EXQ41" s="55"/>
      <c r="EXR41" s="55"/>
      <c r="EXS41" s="55"/>
      <c r="EXT41" s="55"/>
      <c r="EXU41" s="55"/>
      <c r="EXV41" s="55"/>
      <c r="EXW41" s="55"/>
      <c r="EXX41" s="12"/>
      <c r="EXY41" s="12"/>
      <c r="EXZ41" s="70"/>
      <c r="EYA41" s="55"/>
      <c r="EYB41" s="55"/>
      <c r="EYC41" s="55"/>
      <c r="EYD41" s="55"/>
      <c r="EYE41" s="55"/>
      <c r="EYF41" s="55"/>
      <c r="EYG41" s="55"/>
      <c r="EYH41" s="55"/>
      <c r="EYI41" s="55"/>
      <c r="EYJ41" s="55"/>
      <c r="EYK41" s="55"/>
      <c r="EYL41" s="55"/>
      <c r="EYM41" s="55"/>
      <c r="EYN41" s="55"/>
      <c r="EYO41" s="55"/>
      <c r="EYP41" s="55"/>
      <c r="EYQ41" s="55"/>
      <c r="EYR41" s="55"/>
      <c r="EYS41" s="55"/>
      <c r="EYT41" s="55"/>
      <c r="EYU41" s="55"/>
      <c r="EYV41" s="12"/>
      <c r="EYW41" s="12"/>
      <c r="EYX41" s="70"/>
      <c r="EYY41" s="55"/>
      <c r="EYZ41" s="55"/>
      <c r="EZA41" s="55"/>
      <c r="EZB41" s="55"/>
      <c r="EZC41" s="55"/>
      <c r="EZD41" s="55"/>
      <c r="EZE41" s="55"/>
      <c r="EZF41" s="55"/>
      <c r="EZG41" s="55"/>
      <c r="EZH41" s="55"/>
      <c r="EZI41" s="55"/>
      <c r="EZJ41" s="55"/>
      <c r="EZK41" s="55"/>
      <c r="EZL41" s="55"/>
      <c r="EZM41" s="55"/>
      <c r="EZN41" s="55"/>
      <c r="EZO41" s="55"/>
      <c r="EZP41" s="55"/>
      <c r="EZQ41" s="55"/>
      <c r="EZR41" s="55"/>
      <c r="EZS41" s="55"/>
      <c r="EZT41" s="12"/>
      <c r="EZU41" s="12"/>
      <c r="EZV41" s="70"/>
      <c r="EZW41" s="55"/>
      <c r="EZX41" s="55"/>
      <c r="EZY41" s="55"/>
      <c r="EZZ41" s="55"/>
      <c r="FAA41" s="55"/>
      <c r="FAB41" s="55"/>
      <c r="FAC41" s="55"/>
      <c r="FAD41" s="55"/>
      <c r="FAE41" s="55"/>
      <c r="FAF41" s="55"/>
      <c r="FAG41" s="55"/>
      <c r="FAH41" s="55"/>
      <c r="FAI41" s="55"/>
      <c r="FAJ41" s="55"/>
      <c r="FAK41" s="55"/>
      <c r="FAL41" s="55"/>
      <c r="FAM41" s="55"/>
      <c r="FAN41" s="55"/>
      <c r="FAO41" s="55"/>
      <c r="FAP41" s="55"/>
      <c r="FAQ41" s="55"/>
      <c r="FAR41" s="12"/>
      <c r="FAS41" s="12"/>
      <c r="FAT41" s="70"/>
      <c r="FAU41" s="55"/>
      <c r="FAV41" s="55"/>
      <c r="FAW41" s="55"/>
      <c r="FAX41" s="55"/>
      <c r="FAY41" s="55"/>
      <c r="FAZ41" s="55"/>
      <c r="FBA41" s="55"/>
      <c r="FBB41" s="55"/>
      <c r="FBC41" s="55"/>
      <c r="FBD41" s="55"/>
      <c r="FBE41" s="55"/>
      <c r="FBF41" s="55"/>
      <c r="FBG41" s="55"/>
      <c r="FBH41" s="55"/>
      <c r="FBI41" s="55"/>
      <c r="FBJ41" s="55"/>
      <c r="FBK41" s="55"/>
      <c r="FBL41" s="55"/>
      <c r="FBM41" s="55"/>
      <c r="FBN41" s="55"/>
      <c r="FBO41" s="55"/>
      <c r="FBP41" s="12"/>
      <c r="FBQ41" s="12"/>
      <c r="FBR41" s="70"/>
      <c r="FBS41" s="55"/>
      <c r="FBT41" s="55"/>
      <c r="FBU41" s="55"/>
      <c r="FBV41" s="55"/>
      <c r="FBW41" s="55"/>
      <c r="FBX41" s="55"/>
      <c r="FBY41" s="55"/>
      <c r="FBZ41" s="55"/>
      <c r="FCA41" s="55"/>
      <c r="FCB41" s="55"/>
      <c r="FCC41" s="55"/>
      <c r="FCD41" s="55"/>
      <c r="FCE41" s="55"/>
      <c r="FCF41" s="55"/>
      <c r="FCG41" s="55"/>
      <c r="FCH41" s="55"/>
      <c r="FCI41" s="55"/>
      <c r="FCJ41" s="55"/>
      <c r="FCK41" s="55"/>
      <c r="FCL41" s="55"/>
      <c r="FCM41" s="55"/>
      <c r="FCN41" s="12"/>
      <c r="FCO41" s="12"/>
      <c r="FCP41" s="70"/>
      <c r="FCQ41" s="55"/>
      <c r="FCR41" s="55"/>
      <c r="FCS41" s="55"/>
      <c r="FCT41" s="55"/>
      <c r="FCU41" s="55"/>
      <c r="FCV41" s="55"/>
      <c r="FCW41" s="55"/>
      <c r="FCX41" s="55"/>
      <c r="FCY41" s="55"/>
      <c r="FCZ41" s="55"/>
      <c r="FDA41" s="55"/>
      <c r="FDB41" s="55"/>
      <c r="FDC41" s="55"/>
      <c r="FDD41" s="55"/>
      <c r="FDE41" s="55"/>
      <c r="FDF41" s="55"/>
      <c r="FDG41" s="55"/>
      <c r="FDH41" s="55"/>
      <c r="FDI41" s="55"/>
      <c r="FDJ41" s="55"/>
      <c r="FDK41" s="55"/>
      <c r="FDL41" s="12"/>
      <c r="FDM41" s="12"/>
      <c r="FDN41" s="70"/>
      <c r="FDO41" s="55"/>
      <c r="FDP41" s="55"/>
      <c r="FDQ41" s="55"/>
      <c r="FDR41" s="55"/>
      <c r="FDS41" s="55"/>
      <c r="FDT41" s="55"/>
      <c r="FDU41" s="55"/>
      <c r="FDV41" s="55"/>
      <c r="FDW41" s="55"/>
      <c r="FDX41" s="55"/>
      <c r="FDY41" s="55"/>
      <c r="FDZ41" s="55"/>
      <c r="FEA41" s="55"/>
      <c r="FEB41" s="55"/>
      <c r="FEC41" s="55"/>
      <c r="FED41" s="55"/>
      <c r="FEE41" s="55"/>
      <c r="FEF41" s="55"/>
      <c r="FEG41" s="55"/>
      <c r="FEH41" s="55"/>
      <c r="FEI41" s="55"/>
      <c r="FEJ41" s="12"/>
      <c r="FEK41" s="12"/>
      <c r="FEL41" s="70"/>
      <c r="FEM41" s="55"/>
      <c r="FEN41" s="55"/>
      <c r="FEO41" s="55"/>
      <c r="FEP41" s="55"/>
      <c r="FEQ41" s="55"/>
      <c r="FER41" s="55"/>
      <c r="FES41" s="55"/>
      <c r="FET41" s="55"/>
      <c r="FEU41" s="55"/>
      <c r="FEV41" s="55"/>
      <c r="FEW41" s="55"/>
      <c r="FEX41" s="55"/>
      <c r="FEY41" s="55"/>
      <c r="FEZ41" s="55"/>
      <c r="FFA41" s="55"/>
      <c r="FFB41" s="55"/>
      <c r="FFC41" s="55"/>
      <c r="FFD41" s="55"/>
      <c r="FFE41" s="55"/>
      <c r="FFF41" s="55"/>
      <c r="FFG41" s="55"/>
      <c r="FFH41" s="12"/>
      <c r="FFI41" s="12"/>
      <c r="FFJ41" s="70"/>
      <c r="FFK41" s="55"/>
      <c r="FFL41" s="55"/>
      <c r="FFM41" s="55"/>
      <c r="FFN41" s="55"/>
      <c r="FFO41" s="55"/>
      <c r="FFP41" s="55"/>
      <c r="FFQ41" s="55"/>
      <c r="FFR41" s="55"/>
      <c r="FFS41" s="55"/>
      <c r="FFT41" s="55"/>
      <c r="FFU41" s="55"/>
      <c r="FFV41" s="55"/>
      <c r="FFW41" s="55"/>
      <c r="FFX41" s="55"/>
      <c r="FFY41" s="55"/>
      <c r="FFZ41" s="55"/>
      <c r="FGA41" s="55"/>
      <c r="FGB41" s="55"/>
      <c r="FGC41" s="55"/>
      <c r="FGD41" s="55"/>
      <c r="FGE41" s="55"/>
      <c r="FGF41" s="12"/>
      <c r="FGG41" s="12"/>
      <c r="FGH41" s="70"/>
      <c r="FGI41" s="55"/>
      <c r="FGJ41" s="55"/>
      <c r="FGK41" s="55"/>
      <c r="FGL41" s="55"/>
      <c r="FGM41" s="55"/>
      <c r="FGN41" s="55"/>
      <c r="FGO41" s="55"/>
      <c r="FGP41" s="55"/>
      <c r="FGQ41" s="55"/>
      <c r="FGR41" s="55"/>
      <c r="FGS41" s="55"/>
      <c r="FGT41" s="55"/>
      <c r="FGU41" s="55"/>
      <c r="FGV41" s="55"/>
      <c r="FGW41" s="55"/>
      <c r="FGX41" s="55"/>
      <c r="FGY41" s="55"/>
      <c r="FGZ41" s="55"/>
      <c r="FHA41" s="55"/>
      <c r="FHB41" s="55"/>
      <c r="FHC41" s="55"/>
      <c r="FHD41" s="12"/>
      <c r="FHE41" s="12"/>
      <c r="FHF41" s="70"/>
      <c r="FHG41" s="55"/>
      <c r="FHH41" s="55"/>
      <c r="FHI41" s="55"/>
      <c r="FHJ41" s="55"/>
      <c r="FHK41" s="55"/>
      <c r="FHL41" s="55"/>
      <c r="FHM41" s="55"/>
      <c r="FHN41" s="55"/>
      <c r="FHO41" s="55"/>
      <c r="FHP41" s="55"/>
      <c r="FHQ41" s="55"/>
      <c r="FHR41" s="55"/>
      <c r="FHS41" s="55"/>
      <c r="FHT41" s="55"/>
      <c r="FHU41" s="55"/>
      <c r="FHV41" s="55"/>
      <c r="FHW41" s="55"/>
      <c r="FHX41" s="55"/>
      <c r="FHY41" s="55"/>
      <c r="FHZ41" s="55"/>
      <c r="FIA41" s="55"/>
      <c r="FIB41" s="12"/>
      <c r="FIC41" s="12"/>
      <c r="FID41" s="70"/>
      <c r="FIE41" s="55"/>
      <c r="FIF41" s="55"/>
      <c r="FIG41" s="55"/>
      <c r="FIH41" s="55"/>
      <c r="FII41" s="55"/>
      <c r="FIJ41" s="55"/>
      <c r="FIK41" s="55"/>
      <c r="FIL41" s="55"/>
      <c r="FIM41" s="55"/>
      <c r="FIN41" s="55"/>
      <c r="FIO41" s="55"/>
      <c r="FIP41" s="55"/>
      <c r="FIQ41" s="55"/>
      <c r="FIR41" s="55"/>
      <c r="FIS41" s="55"/>
      <c r="FIT41" s="55"/>
      <c r="FIU41" s="55"/>
      <c r="FIV41" s="55"/>
      <c r="FIW41" s="55"/>
      <c r="FIX41" s="55"/>
      <c r="FIY41" s="55"/>
      <c r="FIZ41" s="12"/>
      <c r="FJA41" s="12"/>
      <c r="FJB41" s="70"/>
      <c r="FJC41" s="55"/>
      <c r="FJD41" s="55"/>
      <c r="FJE41" s="55"/>
      <c r="FJF41" s="55"/>
      <c r="FJG41" s="55"/>
      <c r="FJH41" s="55"/>
      <c r="FJI41" s="55"/>
      <c r="FJJ41" s="55"/>
      <c r="FJK41" s="55"/>
      <c r="FJL41" s="55"/>
      <c r="FJM41" s="55"/>
      <c r="FJN41" s="55"/>
      <c r="FJO41" s="55"/>
      <c r="FJP41" s="55"/>
      <c r="FJQ41" s="55"/>
      <c r="FJR41" s="55"/>
      <c r="FJS41" s="55"/>
      <c r="FJT41" s="55"/>
      <c r="FJU41" s="55"/>
      <c r="FJV41" s="55"/>
      <c r="FJW41" s="55"/>
      <c r="FJX41" s="12"/>
      <c r="FJY41" s="12"/>
      <c r="FJZ41" s="70"/>
      <c r="FKA41" s="55"/>
      <c r="FKB41" s="55"/>
      <c r="FKC41" s="55"/>
      <c r="FKD41" s="55"/>
      <c r="FKE41" s="55"/>
      <c r="FKF41" s="55"/>
      <c r="FKG41" s="55"/>
      <c r="FKH41" s="55"/>
      <c r="FKI41" s="55"/>
      <c r="FKJ41" s="55"/>
      <c r="FKK41" s="55"/>
      <c r="FKL41" s="55"/>
      <c r="FKM41" s="55"/>
      <c r="FKN41" s="55"/>
      <c r="FKO41" s="55"/>
      <c r="FKP41" s="55"/>
      <c r="FKQ41" s="55"/>
      <c r="FKR41" s="55"/>
      <c r="FKS41" s="55"/>
      <c r="FKT41" s="55"/>
      <c r="FKU41" s="55"/>
      <c r="FKV41" s="12"/>
      <c r="FKW41" s="12"/>
      <c r="FKX41" s="70"/>
      <c r="FKY41" s="55"/>
      <c r="FKZ41" s="55"/>
      <c r="FLA41" s="55"/>
      <c r="FLB41" s="55"/>
      <c r="FLC41" s="55"/>
      <c r="FLD41" s="55"/>
      <c r="FLE41" s="55"/>
      <c r="FLF41" s="55"/>
      <c r="FLG41" s="55"/>
      <c r="FLH41" s="55"/>
      <c r="FLI41" s="55"/>
      <c r="FLJ41" s="55"/>
      <c r="FLK41" s="55"/>
      <c r="FLL41" s="55"/>
      <c r="FLM41" s="55"/>
      <c r="FLN41" s="55"/>
      <c r="FLO41" s="55"/>
      <c r="FLP41" s="55"/>
      <c r="FLQ41" s="55"/>
      <c r="FLR41" s="55"/>
      <c r="FLS41" s="55"/>
      <c r="FLT41" s="12"/>
      <c r="FLU41" s="12"/>
      <c r="FLV41" s="70"/>
      <c r="FLW41" s="55"/>
      <c r="FLX41" s="55"/>
      <c r="FLY41" s="55"/>
      <c r="FLZ41" s="55"/>
      <c r="FMA41" s="55"/>
      <c r="FMB41" s="55"/>
      <c r="FMC41" s="55"/>
      <c r="FMD41" s="55"/>
      <c r="FME41" s="55"/>
      <c r="FMF41" s="55"/>
      <c r="FMG41" s="55"/>
      <c r="FMH41" s="55"/>
      <c r="FMI41" s="55"/>
      <c r="FMJ41" s="55"/>
      <c r="FMK41" s="55"/>
      <c r="FML41" s="55"/>
      <c r="FMM41" s="55"/>
      <c r="FMN41" s="55"/>
      <c r="FMO41" s="55"/>
      <c r="FMP41" s="55"/>
      <c r="FMQ41" s="55"/>
      <c r="FMR41" s="12"/>
      <c r="FMS41" s="12"/>
      <c r="FMT41" s="70"/>
      <c r="FMU41" s="55"/>
      <c r="FMV41" s="55"/>
      <c r="FMW41" s="55"/>
      <c r="FMX41" s="55"/>
      <c r="FMY41" s="55"/>
      <c r="FMZ41" s="55"/>
      <c r="FNA41" s="55"/>
      <c r="FNB41" s="55"/>
      <c r="FNC41" s="55"/>
      <c r="FND41" s="55"/>
      <c r="FNE41" s="55"/>
      <c r="FNF41" s="55"/>
      <c r="FNG41" s="55"/>
      <c r="FNH41" s="55"/>
      <c r="FNI41" s="55"/>
      <c r="FNJ41" s="55"/>
      <c r="FNK41" s="55"/>
      <c r="FNL41" s="55"/>
      <c r="FNM41" s="55"/>
      <c r="FNN41" s="55"/>
      <c r="FNO41" s="55"/>
      <c r="FNP41" s="12"/>
      <c r="FNQ41" s="12"/>
      <c r="FNR41" s="70"/>
      <c r="FNS41" s="55"/>
      <c r="FNT41" s="55"/>
      <c r="FNU41" s="55"/>
      <c r="FNV41" s="55"/>
      <c r="FNW41" s="55"/>
      <c r="FNX41" s="55"/>
      <c r="FNY41" s="55"/>
      <c r="FNZ41" s="55"/>
      <c r="FOA41" s="55"/>
      <c r="FOB41" s="55"/>
      <c r="FOC41" s="55"/>
      <c r="FOD41" s="55"/>
      <c r="FOE41" s="55"/>
      <c r="FOF41" s="55"/>
      <c r="FOG41" s="55"/>
      <c r="FOH41" s="55"/>
      <c r="FOI41" s="55"/>
      <c r="FOJ41" s="55"/>
      <c r="FOK41" s="55"/>
      <c r="FOL41" s="55"/>
      <c r="FOM41" s="55"/>
      <c r="FON41" s="12"/>
      <c r="FOO41" s="12"/>
      <c r="FOP41" s="70"/>
      <c r="FOQ41" s="55"/>
      <c r="FOR41" s="55"/>
      <c r="FOS41" s="55"/>
      <c r="FOT41" s="55"/>
      <c r="FOU41" s="55"/>
      <c r="FOV41" s="55"/>
      <c r="FOW41" s="55"/>
      <c r="FOX41" s="55"/>
      <c r="FOY41" s="55"/>
      <c r="FOZ41" s="55"/>
      <c r="FPA41" s="55"/>
      <c r="FPB41" s="55"/>
      <c r="FPC41" s="55"/>
      <c r="FPD41" s="55"/>
      <c r="FPE41" s="55"/>
      <c r="FPF41" s="55"/>
      <c r="FPG41" s="55"/>
      <c r="FPH41" s="55"/>
      <c r="FPI41" s="55"/>
      <c r="FPJ41" s="55"/>
      <c r="FPK41" s="55"/>
      <c r="FPL41" s="12"/>
      <c r="FPM41" s="12"/>
      <c r="FPN41" s="70"/>
      <c r="FPO41" s="55"/>
      <c r="FPP41" s="55"/>
      <c r="FPQ41" s="55"/>
      <c r="FPR41" s="55"/>
      <c r="FPS41" s="55"/>
      <c r="FPT41" s="55"/>
      <c r="FPU41" s="55"/>
      <c r="FPV41" s="55"/>
      <c r="FPW41" s="55"/>
      <c r="FPX41" s="55"/>
      <c r="FPY41" s="55"/>
      <c r="FPZ41" s="55"/>
      <c r="FQA41" s="55"/>
      <c r="FQB41" s="55"/>
      <c r="FQC41" s="55"/>
      <c r="FQD41" s="55"/>
      <c r="FQE41" s="55"/>
      <c r="FQF41" s="55"/>
      <c r="FQG41" s="55"/>
      <c r="FQH41" s="55"/>
      <c r="FQI41" s="55"/>
      <c r="FQJ41" s="12"/>
      <c r="FQK41" s="12"/>
      <c r="FQL41" s="70"/>
      <c r="FQM41" s="55"/>
      <c r="FQN41" s="55"/>
      <c r="FQO41" s="55"/>
      <c r="FQP41" s="55"/>
      <c r="FQQ41" s="55"/>
      <c r="FQR41" s="55"/>
      <c r="FQS41" s="55"/>
      <c r="FQT41" s="55"/>
      <c r="FQU41" s="55"/>
      <c r="FQV41" s="55"/>
      <c r="FQW41" s="55"/>
      <c r="FQX41" s="55"/>
      <c r="FQY41" s="55"/>
      <c r="FQZ41" s="55"/>
      <c r="FRA41" s="55"/>
      <c r="FRB41" s="55"/>
      <c r="FRC41" s="55"/>
      <c r="FRD41" s="55"/>
      <c r="FRE41" s="55"/>
      <c r="FRF41" s="55"/>
      <c r="FRG41" s="55"/>
      <c r="FRH41" s="12"/>
      <c r="FRI41" s="12"/>
      <c r="FRJ41" s="70"/>
      <c r="FRK41" s="55"/>
      <c r="FRL41" s="55"/>
      <c r="FRM41" s="55"/>
      <c r="FRN41" s="55"/>
      <c r="FRO41" s="55"/>
      <c r="FRP41" s="55"/>
      <c r="FRQ41" s="55"/>
      <c r="FRR41" s="55"/>
      <c r="FRS41" s="55"/>
      <c r="FRT41" s="55"/>
      <c r="FRU41" s="55"/>
      <c r="FRV41" s="55"/>
      <c r="FRW41" s="55"/>
      <c r="FRX41" s="55"/>
      <c r="FRY41" s="55"/>
      <c r="FRZ41" s="55"/>
      <c r="FSA41" s="55"/>
      <c r="FSB41" s="55"/>
      <c r="FSC41" s="55"/>
      <c r="FSD41" s="55"/>
      <c r="FSE41" s="55"/>
      <c r="FSF41" s="12"/>
      <c r="FSG41" s="12"/>
      <c r="FSH41" s="70"/>
      <c r="FSI41" s="55"/>
      <c r="FSJ41" s="55"/>
      <c r="FSK41" s="55"/>
      <c r="FSL41" s="55"/>
      <c r="FSM41" s="55"/>
      <c r="FSN41" s="55"/>
      <c r="FSO41" s="55"/>
      <c r="FSP41" s="55"/>
      <c r="FSQ41" s="55"/>
      <c r="FSR41" s="55"/>
      <c r="FSS41" s="55"/>
      <c r="FST41" s="55"/>
      <c r="FSU41" s="55"/>
      <c r="FSV41" s="55"/>
      <c r="FSW41" s="55"/>
      <c r="FSX41" s="55"/>
      <c r="FSY41" s="55"/>
      <c r="FSZ41" s="55"/>
      <c r="FTA41" s="55"/>
      <c r="FTB41" s="55"/>
      <c r="FTC41" s="55"/>
      <c r="FTD41" s="12"/>
      <c r="FTE41" s="12"/>
      <c r="FTF41" s="70"/>
      <c r="FTG41" s="55"/>
      <c r="FTH41" s="55"/>
      <c r="FTI41" s="55"/>
      <c r="FTJ41" s="55"/>
      <c r="FTK41" s="55"/>
      <c r="FTL41" s="55"/>
      <c r="FTM41" s="55"/>
      <c r="FTN41" s="55"/>
      <c r="FTO41" s="55"/>
      <c r="FTP41" s="55"/>
      <c r="FTQ41" s="55"/>
      <c r="FTR41" s="55"/>
      <c r="FTS41" s="55"/>
      <c r="FTT41" s="55"/>
      <c r="FTU41" s="55"/>
      <c r="FTV41" s="55"/>
      <c r="FTW41" s="55"/>
      <c r="FTX41" s="55"/>
      <c r="FTY41" s="55"/>
      <c r="FTZ41" s="55"/>
      <c r="FUA41" s="55"/>
      <c r="FUB41" s="12"/>
      <c r="FUC41" s="12"/>
      <c r="FUD41" s="70"/>
      <c r="FUE41" s="55"/>
      <c r="FUF41" s="55"/>
      <c r="FUG41" s="55"/>
      <c r="FUH41" s="55"/>
      <c r="FUI41" s="55"/>
      <c r="FUJ41" s="55"/>
      <c r="FUK41" s="55"/>
      <c r="FUL41" s="55"/>
      <c r="FUM41" s="55"/>
      <c r="FUN41" s="55"/>
      <c r="FUO41" s="55"/>
      <c r="FUP41" s="55"/>
      <c r="FUQ41" s="55"/>
      <c r="FUR41" s="55"/>
      <c r="FUS41" s="55"/>
      <c r="FUT41" s="55"/>
      <c r="FUU41" s="55"/>
      <c r="FUV41" s="55"/>
      <c r="FUW41" s="55"/>
      <c r="FUX41" s="55"/>
      <c r="FUY41" s="55"/>
      <c r="FUZ41" s="12"/>
      <c r="FVA41" s="12"/>
      <c r="FVB41" s="70"/>
      <c r="FVC41" s="55"/>
      <c r="FVD41" s="55"/>
      <c r="FVE41" s="55"/>
      <c r="FVF41" s="55"/>
      <c r="FVG41" s="55"/>
      <c r="FVH41" s="55"/>
      <c r="FVI41" s="55"/>
      <c r="FVJ41" s="55"/>
      <c r="FVK41" s="55"/>
      <c r="FVL41" s="55"/>
      <c r="FVM41" s="55"/>
      <c r="FVN41" s="55"/>
      <c r="FVO41" s="55"/>
      <c r="FVP41" s="55"/>
      <c r="FVQ41" s="55"/>
      <c r="FVR41" s="55"/>
      <c r="FVS41" s="55"/>
      <c r="FVT41" s="55"/>
      <c r="FVU41" s="55"/>
      <c r="FVV41" s="55"/>
      <c r="FVW41" s="55"/>
      <c r="FVX41" s="12"/>
      <c r="FVY41" s="12"/>
      <c r="FVZ41" s="70"/>
      <c r="FWA41" s="55"/>
      <c r="FWB41" s="55"/>
      <c r="FWC41" s="55"/>
      <c r="FWD41" s="55"/>
      <c r="FWE41" s="55"/>
      <c r="FWF41" s="55"/>
      <c r="FWG41" s="55"/>
      <c r="FWH41" s="55"/>
      <c r="FWI41" s="55"/>
      <c r="FWJ41" s="55"/>
      <c r="FWK41" s="55"/>
      <c r="FWL41" s="55"/>
      <c r="FWM41" s="55"/>
      <c r="FWN41" s="55"/>
      <c r="FWO41" s="55"/>
      <c r="FWP41" s="55"/>
      <c r="FWQ41" s="55"/>
      <c r="FWR41" s="55"/>
      <c r="FWS41" s="55"/>
      <c r="FWT41" s="55"/>
      <c r="FWU41" s="55"/>
      <c r="FWV41" s="12"/>
      <c r="FWW41" s="12"/>
      <c r="FWX41" s="70"/>
      <c r="FWY41" s="55"/>
      <c r="FWZ41" s="55"/>
      <c r="FXA41" s="55"/>
      <c r="FXB41" s="55"/>
      <c r="FXC41" s="55"/>
      <c r="FXD41" s="55"/>
      <c r="FXE41" s="55"/>
      <c r="FXF41" s="55"/>
      <c r="FXG41" s="55"/>
      <c r="FXH41" s="55"/>
      <c r="FXI41" s="55"/>
      <c r="FXJ41" s="55"/>
      <c r="FXK41" s="55"/>
      <c r="FXL41" s="55"/>
      <c r="FXM41" s="55"/>
      <c r="FXN41" s="55"/>
      <c r="FXO41" s="55"/>
      <c r="FXP41" s="55"/>
      <c r="FXQ41" s="55"/>
      <c r="FXR41" s="55"/>
      <c r="FXS41" s="55"/>
      <c r="FXT41" s="12"/>
      <c r="FXU41" s="12"/>
      <c r="FXV41" s="70"/>
      <c r="FXW41" s="55"/>
      <c r="FXX41" s="55"/>
      <c r="FXY41" s="55"/>
      <c r="FXZ41" s="55"/>
      <c r="FYA41" s="55"/>
      <c r="FYB41" s="55"/>
      <c r="FYC41" s="55"/>
      <c r="FYD41" s="55"/>
      <c r="FYE41" s="55"/>
      <c r="FYF41" s="55"/>
      <c r="FYG41" s="55"/>
      <c r="FYH41" s="55"/>
      <c r="FYI41" s="55"/>
      <c r="FYJ41" s="55"/>
      <c r="FYK41" s="55"/>
      <c r="FYL41" s="55"/>
      <c r="FYM41" s="55"/>
      <c r="FYN41" s="55"/>
      <c r="FYO41" s="55"/>
      <c r="FYP41" s="55"/>
      <c r="FYQ41" s="55"/>
      <c r="FYR41" s="12"/>
      <c r="FYS41" s="12"/>
      <c r="FYT41" s="70"/>
      <c r="FYU41" s="55"/>
      <c r="FYV41" s="55"/>
      <c r="FYW41" s="55"/>
      <c r="FYX41" s="55"/>
      <c r="FYY41" s="55"/>
      <c r="FYZ41" s="55"/>
      <c r="FZA41" s="55"/>
      <c r="FZB41" s="55"/>
      <c r="FZC41" s="55"/>
      <c r="FZD41" s="55"/>
      <c r="FZE41" s="55"/>
      <c r="FZF41" s="55"/>
      <c r="FZG41" s="55"/>
      <c r="FZH41" s="55"/>
      <c r="FZI41" s="55"/>
      <c r="FZJ41" s="55"/>
      <c r="FZK41" s="55"/>
      <c r="FZL41" s="55"/>
      <c r="FZM41" s="55"/>
      <c r="FZN41" s="55"/>
      <c r="FZO41" s="55"/>
      <c r="FZP41" s="12"/>
      <c r="FZQ41" s="12"/>
      <c r="FZR41" s="70"/>
      <c r="FZS41" s="55"/>
      <c r="FZT41" s="55"/>
      <c r="FZU41" s="55"/>
      <c r="FZV41" s="55"/>
      <c r="FZW41" s="55"/>
      <c r="FZX41" s="55"/>
      <c r="FZY41" s="55"/>
      <c r="FZZ41" s="55"/>
      <c r="GAA41" s="55"/>
      <c r="GAB41" s="55"/>
      <c r="GAC41" s="55"/>
      <c r="GAD41" s="55"/>
      <c r="GAE41" s="55"/>
      <c r="GAF41" s="55"/>
      <c r="GAG41" s="55"/>
      <c r="GAH41" s="55"/>
      <c r="GAI41" s="55"/>
      <c r="GAJ41" s="55"/>
      <c r="GAK41" s="55"/>
      <c r="GAL41" s="55"/>
      <c r="GAM41" s="55"/>
      <c r="GAN41" s="12"/>
      <c r="GAO41" s="12"/>
      <c r="GAP41" s="70"/>
      <c r="GAQ41" s="55"/>
      <c r="GAR41" s="55"/>
      <c r="GAS41" s="55"/>
      <c r="GAT41" s="55"/>
      <c r="GAU41" s="55"/>
      <c r="GAV41" s="55"/>
      <c r="GAW41" s="55"/>
      <c r="GAX41" s="55"/>
      <c r="GAY41" s="55"/>
      <c r="GAZ41" s="55"/>
      <c r="GBA41" s="55"/>
      <c r="GBB41" s="55"/>
      <c r="GBC41" s="55"/>
      <c r="GBD41" s="55"/>
      <c r="GBE41" s="55"/>
      <c r="GBF41" s="55"/>
      <c r="GBG41" s="55"/>
      <c r="GBH41" s="55"/>
      <c r="GBI41" s="55"/>
      <c r="GBJ41" s="55"/>
      <c r="GBK41" s="55"/>
      <c r="GBL41" s="12"/>
      <c r="GBM41" s="12"/>
      <c r="GBN41" s="70"/>
      <c r="GBO41" s="55"/>
      <c r="GBP41" s="55"/>
      <c r="GBQ41" s="55"/>
      <c r="GBR41" s="55"/>
      <c r="GBS41" s="55"/>
      <c r="GBT41" s="55"/>
      <c r="GBU41" s="55"/>
      <c r="GBV41" s="55"/>
      <c r="GBW41" s="55"/>
      <c r="GBX41" s="55"/>
      <c r="GBY41" s="55"/>
      <c r="GBZ41" s="55"/>
      <c r="GCA41" s="55"/>
      <c r="GCB41" s="55"/>
      <c r="GCC41" s="55"/>
      <c r="GCD41" s="55"/>
      <c r="GCE41" s="55"/>
      <c r="GCF41" s="55"/>
      <c r="GCG41" s="55"/>
      <c r="GCH41" s="55"/>
      <c r="GCI41" s="55"/>
      <c r="GCJ41" s="12"/>
      <c r="GCK41" s="12"/>
      <c r="GCL41" s="70"/>
      <c r="GCM41" s="55"/>
      <c r="GCN41" s="55"/>
      <c r="GCO41" s="55"/>
      <c r="GCP41" s="55"/>
      <c r="GCQ41" s="55"/>
      <c r="GCR41" s="55"/>
      <c r="GCS41" s="55"/>
      <c r="GCT41" s="55"/>
      <c r="GCU41" s="55"/>
      <c r="GCV41" s="55"/>
      <c r="GCW41" s="55"/>
      <c r="GCX41" s="55"/>
      <c r="GCY41" s="55"/>
      <c r="GCZ41" s="55"/>
      <c r="GDA41" s="55"/>
      <c r="GDB41" s="55"/>
      <c r="GDC41" s="55"/>
      <c r="GDD41" s="55"/>
      <c r="GDE41" s="55"/>
      <c r="GDF41" s="55"/>
      <c r="GDG41" s="55"/>
      <c r="GDH41" s="12"/>
      <c r="GDI41" s="12"/>
      <c r="GDJ41" s="70"/>
      <c r="GDK41" s="55"/>
      <c r="GDL41" s="55"/>
      <c r="GDM41" s="55"/>
      <c r="GDN41" s="55"/>
      <c r="GDO41" s="55"/>
      <c r="GDP41" s="55"/>
      <c r="GDQ41" s="55"/>
      <c r="GDR41" s="55"/>
      <c r="GDS41" s="55"/>
      <c r="GDT41" s="55"/>
      <c r="GDU41" s="55"/>
      <c r="GDV41" s="55"/>
      <c r="GDW41" s="55"/>
      <c r="GDX41" s="55"/>
      <c r="GDY41" s="55"/>
      <c r="GDZ41" s="55"/>
      <c r="GEA41" s="55"/>
      <c r="GEB41" s="55"/>
      <c r="GEC41" s="55"/>
      <c r="GED41" s="55"/>
      <c r="GEE41" s="55"/>
      <c r="GEF41" s="12"/>
      <c r="GEG41" s="12"/>
      <c r="GEH41" s="70"/>
      <c r="GEI41" s="55"/>
      <c r="GEJ41" s="55"/>
      <c r="GEK41" s="55"/>
      <c r="GEL41" s="55"/>
      <c r="GEM41" s="55"/>
      <c r="GEN41" s="55"/>
      <c r="GEO41" s="55"/>
      <c r="GEP41" s="55"/>
      <c r="GEQ41" s="55"/>
      <c r="GER41" s="55"/>
      <c r="GES41" s="55"/>
      <c r="GET41" s="55"/>
      <c r="GEU41" s="55"/>
      <c r="GEV41" s="55"/>
      <c r="GEW41" s="55"/>
      <c r="GEX41" s="55"/>
      <c r="GEY41" s="55"/>
      <c r="GEZ41" s="55"/>
      <c r="GFA41" s="55"/>
      <c r="GFB41" s="55"/>
      <c r="GFC41" s="55"/>
      <c r="GFD41" s="12"/>
      <c r="GFE41" s="12"/>
      <c r="GFF41" s="70"/>
      <c r="GFG41" s="55"/>
      <c r="GFH41" s="55"/>
      <c r="GFI41" s="55"/>
      <c r="GFJ41" s="55"/>
      <c r="GFK41" s="55"/>
      <c r="GFL41" s="55"/>
      <c r="GFM41" s="55"/>
      <c r="GFN41" s="55"/>
      <c r="GFO41" s="55"/>
      <c r="GFP41" s="55"/>
      <c r="GFQ41" s="55"/>
      <c r="GFR41" s="55"/>
      <c r="GFS41" s="55"/>
      <c r="GFT41" s="55"/>
      <c r="GFU41" s="55"/>
      <c r="GFV41" s="55"/>
      <c r="GFW41" s="55"/>
      <c r="GFX41" s="55"/>
      <c r="GFY41" s="55"/>
      <c r="GFZ41" s="55"/>
      <c r="GGA41" s="55"/>
      <c r="GGB41" s="12"/>
      <c r="GGC41" s="12"/>
      <c r="GGD41" s="70"/>
      <c r="GGE41" s="55"/>
      <c r="GGF41" s="55"/>
      <c r="GGG41" s="55"/>
      <c r="GGH41" s="55"/>
      <c r="GGI41" s="55"/>
      <c r="GGJ41" s="55"/>
      <c r="GGK41" s="55"/>
      <c r="GGL41" s="55"/>
      <c r="GGM41" s="55"/>
      <c r="GGN41" s="55"/>
      <c r="GGO41" s="55"/>
      <c r="GGP41" s="55"/>
      <c r="GGQ41" s="55"/>
      <c r="GGR41" s="55"/>
      <c r="GGS41" s="55"/>
      <c r="GGT41" s="55"/>
      <c r="GGU41" s="55"/>
      <c r="GGV41" s="55"/>
      <c r="GGW41" s="55"/>
      <c r="GGX41" s="55"/>
      <c r="GGY41" s="55"/>
      <c r="GGZ41" s="12"/>
      <c r="GHA41" s="12"/>
      <c r="GHB41" s="70"/>
      <c r="GHC41" s="55"/>
      <c r="GHD41" s="55"/>
      <c r="GHE41" s="55"/>
      <c r="GHF41" s="55"/>
      <c r="GHG41" s="55"/>
      <c r="GHH41" s="55"/>
      <c r="GHI41" s="55"/>
      <c r="GHJ41" s="55"/>
      <c r="GHK41" s="55"/>
      <c r="GHL41" s="55"/>
      <c r="GHM41" s="55"/>
      <c r="GHN41" s="55"/>
      <c r="GHO41" s="55"/>
      <c r="GHP41" s="55"/>
      <c r="GHQ41" s="55"/>
      <c r="GHR41" s="55"/>
      <c r="GHS41" s="55"/>
      <c r="GHT41" s="55"/>
      <c r="GHU41" s="55"/>
      <c r="GHV41" s="55"/>
      <c r="GHW41" s="55"/>
      <c r="GHX41" s="12"/>
      <c r="GHY41" s="12"/>
      <c r="GHZ41" s="70"/>
      <c r="GIA41" s="55"/>
      <c r="GIB41" s="55"/>
      <c r="GIC41" s="55"/>
      <c r="GID41" s="55"/>
      <c r="GIE41" s="55"/>
      <c r="GIF41" s="55"/>
      <c r="GIG41" s="55"/>
      <c r="GIH41" s="55"/>
      <c r="GII41" s="55"/>
      <c r="GIJ41" s="55"/>
      <c r="GIK41" s="55"/>
      <c r="GIL41" s="55"/>
      <c r="GIM41" s="55"/>
      <c r="GIN41" s="55"/>
      <c r="GIO41" s="55"/>
      <c r="GIP41" s="55"/>
      <c r="GIQ41" s="55"/>
      <c r="GIR41" s="55"/>
      <c r="GIS41" s="55"/>
      <c r="GIT41" s="55"/>
      <c r="GIU41" s="55"/>
      <c r="GIV41" s="12"/>
      <c r="GIW41" s="12"/>
      <c r="GIX41" s="70"/>
      <c r="GIY41" s="55"/>
      <c r="GIZ41" s="55"/>
      <c r="GJA41" s="55"/>
      <c r="GJB41" s="55"/>
      <c r="GJC41" s="55"/>
      <c r="GJD41" s="55"/>
      <c r="GJE41" s="55"/>
      <c r="GJF41" s="55"/>
      <c r="GJG41" s="55"/>
      <c r="GJH41" s="55"/>
      <c r="GJI41" s="55"/>
      <c r="GJJ41" s="55"/>
      <c r="GJK41" s="55"/>
      <c r="GJL41" s="55"/>
      <c r="GJM41" s="55"/>
      <c r="GJN41" s="55"/>
      <c r="GJO41" s="55"/>
      <c r="GJP41" s="55"/>
      <c r="GJQ41" s="55"/>
      <c r="GJR41" s="55"/>
      <c r="GJS41" s="55"/>
      <c r="GJT41" s="12"/>
      <c r="GJU41" s="12"/>
      <c r="GJV41" s="70"/>
      <c r="GJW41" s="55"/>
      <c r="GJX41" s="55"/>
      <c r="GJY41" s="55"/>
      <c r="GJZ41" s="55"/>
      <c r="GKA41" s="55"/>
      <c r="GKB41" s="55"/>
      <c r="GKC41" s="55"/>
      <c r="GKD41" s="55"/>
      <c r="GKE41" s="55"/>
      <c r="GKF41" s="55"/>
      <c r="GKG41" s="55"/>
      <c r="GKH41" s="55"/>
      <c r="GKI41" s="55"/>
      <c r="GKJ41" s="55"/>
      <c r="GKK41" s="55"/>
      <c r="GKL41" s="55"/>
      <c r="GKM41" s="55"/>
      <c r="GKN41" s="55"/>
      <c r="GKO41" s="55"/>
      <c r="GKP41" s="55"/>
      <c r="GKQ41" s="55"/>
      <c r="GKR41" s="12"/>
      <c r="GKS41" s="12"/>
      <c r="GKT41" s="70"/>
      <c r="GKU41" s="55"/>
      <c r="GKV41" s="55"/>
      <c r="GKW41" s="55"/>
      <c r="GKX41" s="55"/>
      <c r="GKY41" s="55"/>
      <c r="GKZ41" s="55"/>
      <c r="GLA41" s="55"/>
      <c r="GLB41" s="55"/>
      <c r="GLC41" s="55"/>
      <c r="GLD41" s="55"/>
      <c r="GLE41" s="55"/>
      <c r="GLF41" s="55"/>
      <c r="GLG41" s="55"/>
      <c r="GLH41" s="55"/>
      <c r="GLI41" s="55"/>
      <c r="GLJ41" s="55"/>
      <c r="GLK41" s="55"/>
      <c r="GLL41" s="55"/>
      <c r="GLM41" s="55"/>
      <c r="GLN41" s="55"/>
      <c r="GLO41" s="55"/>
      <c r="GLP41" s="12"/>
      <c r="GLQ41" s="12"/>
      <c r="GLR41" s="70"/>
      <c r="GLS41" s="55"/>
      <c r="GLT41" s="55"/>
      <c r="GLU41" s="55"/>
      <c r="GLV41" s="55"/>
      <c r="GLW41" s="55"/>
      <c r="GLX41" s="55"/>
      <c r="GLY41" s="55"/>
      <c r="GLZ41" s="55"/>
      <c r="GMA41" s="55"/>
      <c r="GMB41" s="55"/>
      <c r="GMC41" s="55"/>
      <c r="GMD41" s="55"/>
      <c r="GME41" s="55"/>
      <c r="GMF41" s="55"/>
      <c r="GMG41" s="55"/>
      <c r="GMH41" s="55"/>
      <c r="GMI41" s="55"/>
      <c r="GMJ41" s="55"/>
      <c r="GMK41" s="55"/>
      <c r="GML41" s="55"/>
      <c r="GMM41" s="55"/>
      <c r="GMN41" s="12"/>
      <c r="GMO41" s="12"/>
      <c r="GMP41" s="70"/>
      <c r="GMQ41" s="55"/>
      <c r="GMR41" s="55"/>
      <c r="GMS41" s="55"/>
      <c r="GMT41" s="55"/>
      <c r="GMU41" s="55"/>
      <c r="GMV41" s="55"/>
      <c r="GMW41" s="55"/>
      <c r="GMX41" s="55"/>
      <c r="GMY41" s="55"/>
      <c r="GMZ41" s="55"/>
      <c r="GNA41" s="55"/>
      <c r="GNB41" s="55"/>
      <c r="GNC41" s="55"/>
      <c r="GND41" s="55"/>
      <c r="GNE41" s="55"/>
      <c r="GNF41" s="55"/>
      <c r="GNG41" s="55"/>
      <c r="GNH41" s="55"/>
      <c r="GNI41" s="55"/>
      <c r="GNJ41" s="55"/>
      <c r="GNK41" s="55"/>
      <c r="GNL41" s="12"/>
      <c r="GNM41" s="12"/>
      <c r="GNN41" s="70"/>
      <c r="GNO41" s="55"/>
      <c r="GNP41" s="55"/>
      <c r="GNQ41" s="55"/>
      <c r="GNR41" s="55"/>
      <c r="GNS41" s="55"/>
      <c r="GNT41" s="55"/>
      <c r="GNU41" s="55"/>
      <c r="GNV41" s="55"/>
      <c r="GNW41" s="55"/>
      <c r="GNX41" s="55"/>
      <c r="GNY41" s="55"/>
      <c r="GNZ41" s="55"/>
      <c r="GOA41" s="55"/>
      <c r="GOB41" s="55"/>
      <c r="GOC41" s="55"/>
      <c r="GOD41" s="55"/>
      <c r="GOE41" s="55"/>
      <c r="GOF41" s="55"/>
      <c r="GOG41" s="55"/>
      <c r="GOH41" s="55"/>
      <c r="GOI41" s="55"/>
      <c r="GOJ41" s="12"/>
      <c r="GOK41" s="12"/>
      <c r="GOL41" s="70"/>
      <c r="GOM41" s="55"/>
      <c r="GON41" s="55"/>
      <c r="GOO41" s="55"/>
      <c r="GOP41" s="55"/>
      <c r="GOQ41" s="55"/>
      <c r="GOR41" s="55"/>
      <c r="GOS41" s="55"/>
      <c r="GOT41" s="55"/>
      <c r="GOU41" s="55"/>
      <c r="GOV41" s="55"/>
      <c r="GOW41" s="55"/>
      <c r="GOX41" s="55"/>
      <c r="GOY41" s="55"/>
      <c r="GOZ41" s="55"/>
      <c r="GPA41" s="55"/>
      <c r="GPB41" s="55"/>
      <c r="GPC41" s="55"/>
      <c r="GPD41" s="55"/>
      <c r="GPE41" s="55"/>
      <c r="GPF41" s="55"/>
      <c r="GPG41" s="55"/>
      <c r="GPH41" s="12"/>
      <c r="GPI41" s="12"/>
      <c r="GPJ41" s="70"/>
      <c r="GPK41" s="55"/>
      <c r="GPL41" s="55"/>
      <c r="GPM41" s="55"/>
      <c r="GPN41" s="55"/>
      <c r="GPO41" s="55"/>
      <c r="GPP41" s="55"/>
      <c r="GPQ41" s="55"/>
      <c r="GPR41" s="55"/>
      <c r="GPS41" s="55"/>
      <c r="GPT41" s="55"/>
      <c r="GPU41" s="55"/>
      <c r="GPV41" s="55"/>
      <c r="GPW41" s="55"/>
      <c r="GPX41" s="55"/>
      <c r="GPY41" s="55"/>
      <c r="GPZ41" s="55"/>
      <c r="GQA41" s="55"/>
      <c r="GQB41" s="55"/>
      <c r="GQC41" s="55"/>
      <c r="GQD41" s="55"/>
      <c r="GQE41" s="55"/>
      <c r="GQF41" s="12"/>
      <c r="GQG41" s="12"/>
      <c r="GQH41" s="70"/>
      <c r="GQI41" s="55"/>
      <c r="GQJ41" s="55"/>
      <c r="GQK41" s="55"/>
      <c r="GQL41" s="55"/>
      <c r="GQM41" s="55"/>
      <c r="GQN41" s="55"/>
      <c r="GQO41" s="55"/>
      <c r="GQP41" s="55"/>
      <c r="GQQ41" s="55"/>
      <c r="GQR41" s="55"/>
      <c r="GQS41" s="55"/>
      <c r="GQT41" s="55"/>
      <c r="GQU41" s="55"/>
      <c r="GQV41" s="55"/>
      <c r="GQW41" s="55"/>
      <c r="GQX41" s="55"/>
      <c r="GQY41" s="55"/>
      <c r="GQZ41" s="55"/>
      <c r="GRA41" s="55"/>
      <c r="GRB41" s="55"/>
      <c r="GRC41" s="55"/>
      <c r="GRD41" s="12"/>
      <c r="GRE41" s="12"/>
      <c r="GRF41" s="70"/>
      <c r="GRG41" s="55"/>
      <c r="GRH41" s="55"/>
      <c r="GRI41" s="55"/>
      <c r="GRJ41" s="55"/>
      <c r="GRK41" s="55"/>
      <c r="GRL41" s="55"/>
      <c r="GRM41" s="55"/>
      <c r="GRN41" s="55"/>
      <c r="GRO41" s="55"/>
      <c r="GRP41" s="55"/>
      <c r="GRQ41" s="55"/>
      <c r="GRR41" s="55"/>
      <c r="GRS41" s="55"/>
      <c r="GRT41" s="55"/>
      <c r="GRU41" s="55"/>
      <c r="GRV41" s="55"/>
      <c r="GRW41" s="55"/>
      <c r="GRX41" s="55"/>
      <c r="GRY41" s="55"/>
      <c r="GRZ41" s="55"/>
      <c r="GSA41" s="55"/>
      <c r="GSB41" s="12"/>
      <c r="GSC41" s="12"/>
      <c r="GSD41" s="70"/>
      <c r="GSE41" s="55"/>
      <c r="GSF41" s="55"/>
      <c r="GSG41" s="55"/>
      <c r="GSH41" s="55"/>
      <c r="GSI41" s="55"/>
      <c r="GSJ41" s="55"/>
      <c r="GSK41" s="55"/>
      <c r="GSL41" s="55"/>
      <c r="GSM41" s="55"/>
      <c r="GSN41" s="55"/>
      <c r="GSO41" s="55"/>
      <c r="GSP41" s="55"/>
      <c r="GSQ41" s="55"/>
      <c r="GSR41" s="55"/>
      <c r="GSS41" s="55"/>
      <c r="GST41" s="55"/>
      <c r="GSU41" s="55"/>
      <c r="GSV41" s="55"/>
      <c r="GSW41" s="55"/>
      <c r="GSX41" s="55"/>
      <c r="GSY41" s="55"/>
      <c r="GSZ41" s="12"/>
      <c r="GTA41" s="12"/>
      <c r="GTB41" s="70"/>
      <c r="GTC41" s="55"/>
      <c r="GTD41" s="55"/>
      <c r="GTE41" s="55"/>
      <c r="GTF41" s="55"/>
      <c r="GTG41" s="55"/>
      <c r="GTH41" s="55"/>
      <c r="GTI41" s="55"/>
      <c r="GTJ41" s="55"/>
      <c r="GTK41" s="55"/>
      <c r="GTL41" s="55"/>
      <c r="GTM41" s="55"/>
      <c r="GTN41" s="55"/>
      <c r="GTO41" s="55"/>
      <c r="GTP41" s="55"/>
      <c r="GTQ41" s="55"/>
      <c r="GTR41" s="55"/>
      <c r="GTS41" s="55"/>
      <c r="GTT41" s="55"/>
      <c r="GTU41" s="55"/>
      <c r="GTV41" s="55"/>
      <c r="GTW41" s="55"/>
      <c r="GTX41" s="12"/>
      <c r="GTY41" s="12"/>
      <c r="GTZ41" s="70"/>
      <c r="GUA41" s="55"/>
      <c r="GUB41" s="55"/>
      <c r="GUC41" s="55"/>
      <c r="GUD41" s="55"/>
      <c r="GUE41" s="55"/>
      <c r="GUF41" s="55"/>
      <c r="GUG41" s="55"/>
      <c r="GUH41" s="55"/>
      <c r="GUI41" s="55"/>
      <c r="GUJ41" s="55"/>
      <c r="GUK41" s="55"/>
      <c r="GUL41" s="55"/>
      <c r="GUM41" s="55"/>
      <c r="GUN41" s="55"/>
      <c r="GUO41" s="55"/>
      <c r="GUP41" s="55"/>
      <c r="GUQ41" s="55"/>
      <c r="GUR41" s="55"/>
      <c r="GUS41" s="55"/>
      <c r="GUT41" s="55"/>
      <c r="GUU41" s="55"/>
      <c r="GUV41" s="12"/>
      <c r="GUW41" s="12"/>
      <c r="GUX41" s="70"/>
      <c r="GUY41" s="55"/>
      <c r="GUZ41" s="55"/>
      <c r="GVA41" s="55"/>
      <c r="GVB41" s="55"/>
      <c r="GVC41" s="55"/>
      <c r="GVD41" s="55"/>
      <c r="GVE41" s="55"/>
      <c r="GVF41" s="55"/>
      <c r="GVG41" s="55"/>
      <c r="GVH41" s="55"/>
      <c r="GVI41" s="55"/>
      <c r="GVJ41" s="55"/>
      <c r="GVK41" s="55"/>
      <c r="GVL41" s="55"/>
      <c r="GVM41" s="55"/>
      <c r="GVN41" s="55"/>
      <c r="GVO41" s="55"/>
      <c r="GVP41" s="55"/>
      <c r="GVQ41" s="55"/>
      <c r="GVR41" s="55"/>
      <c r="GVS41" s="55"/>
      <c r="GVT41" s="12"/>
      <c r="GVU41" s="12"/>
      <c r="GVV41" s="70"/>
      <c r="GVW41" s="55"/>
      <c r="GVX41" s="55"/>
      <c r="GVY41" s="55"/>
      <c r="GVZ41" s="55"/>
      <c r="GWA41" s="55"/>
      <c r="GWB41" s="55"/>
      <c r="GWC41" s="55"/>
      <c r="GWD41" s="55"/>
      <c r="GWE41" s="55"/>
      <c r="GWF41" s="55"/>
      <c r="GWG41" s="55"/>
      <c r="GWH41" s="55"/>
      <c r="GWI41" s="55"/>
      <c r="GWJ41" s="55"/>
      <c r="GWK41" s="55"/>
      <c r="GWL41" s="55"/>
      <c r="GWM41" s="55"/>
      <c r="GWN41" s="55"/>
      <c r="GWO41" s="55"/>
      <c r="GWP41" s="55"/>
      <c r="GWQ41" s="55"/>
      <c r="GWR41" s="12"/>
      <c r="GWS41" s="12"/>
      <c r="GWT41" s="70"/>
      <c r="GWU41" s="55"/>
      <c r="GWV41" s="55"/>
      <c r="GWW41" s="55"/>
      <c r="GWX41" s="55"/>
      <c r="GWY41" s="55"/>
      <c r="GWZ41" s="55"/>
      <c r="GXA41" s="55"/>
      <c r="GXB41" s="55"/>
      <c r="GXC41" s="55"/>
      <c r="GXD41" s="55"/>
      <c r="GXE41" s="55"/>
      <c r="GXF41" s="55"/>
      <c r="GXG41" s="55"/>
      <c r="GXH41" s="55"/>
      <c r="GXI41" s="55"/>
      <c r="GXJ41" s="55"/>
      <c r="GXK41" s="55"/>
      <c r="GXL41" s="55"/>
      <c r="GXM41" s="55"/>
      <c r="GXN41" s="55"/>
      <c r="GXO41" s="55"/>
      <c r="GXP41" s="12"/>
      <c r="GXQ41" s="12"/>
      <c r="GXR41" s="70"/>
      <c r="GXS41" s="55"/>
      <c r="GXT41" s="55"/>
      <c r="GXU41" s="55"/>
      <c r="GXV41" s="55"/>
      <c r="GXW41" s="55"/>
      <c r="GXX41" s="55"/>
      <c r="GXY41" s="55"/>
      <c r="GXZ41" s="55"/>
      <c r="GYA41" s="55"/>
      <c r="GYB41" s="55"/>
      <c r="GYC41" s="55"/>
      <c r="GYD41" s="55"/>
      <c r="GYE41" s="55"/>
      <c r="GYF41" s="55"/>
      <c r="GYG41" s="55"/>
      <c r="GYH41" s="55"/>
      <c r="GYI41" s="55"/>
      <c r="GYJ41" s="55"/>
      <c r="GYK41" s="55"/>
      <c r="GYL41" s="55"/>
      <c r="GYM41" s="55"/>
      <c r="GYN41" s="12"/>
      <c r="GYO41" s="12"/>
      <c r="GYP41" s="70"/>
      <c r="GYQ41" s="55"/>
      <c r="GYR41" s="55"/>
      <c r="GYS41" s="55"/>
      <c r="GYT41" s="55"/>
      <c r="GYU41" s="55"/>
      <c r="GYV41" s="55"/>
      <c r="GYW41" s="55"/>
      <c r="GYX41" s="55"/>
      <c r="GYY41" s="55"/>
      <c r="GYZ41" s="55"/>
      <c r="GZA41" s="55"/>
      <c r="GZB41" s="55"/>
      <c r="GZC41" s="55"/>
      <c r="GZD41" s="55"/>
      <c r="GZE41" s="55"/>
      <c r="GZF41" s="55"/>
      <c r="GZG41" s="55"/>
      <c r="GZH41" s="55"/>
      <c r="GZI41" s="55"/>
      <c r="GZJ41" s="55"/>
      <c r="GZK41" s="55"/>
      <c r="GZL41" s="12"/>
      <c r="GZM41" s="12"/>
      <c r="GZN41" s="70"/>
      <c r="GZO41" s="55"/>
      <c r="GZP41" s="55"/>
      <c r="GZQ41" s="55"/>
      <c r="GZR41" s="55"/>
      <c r="GZS41" s="55"/>
      <c r="GZT41" s="55"/>
      <c r="GZU41" s="55"/>
      <c r="GZV41" s="55"/>
      <c r="GZW41" s="55"/>
      <c r="GZX41" s="55"/>
      <c r="GZY41" s="55"/>
      <c r="GZZ41" s="55"/>
      <c r="HAA41" s="55"/>
      <c r="HAB41" s="55"/>
      <c r="HAC41" s="55"/>
      <c r="HAD41" s="55"/>
      <c r="HAE41" s="55"/>
      <c r="HAF41" s="55"/>
      <c r="HAG41" s="55"/>
      <c r="HAH41" s="55"/>
      <c r="HAI41" s="55"/>
      <c r="HAJ41" s="12"/>
      <c r="HAK41" s="12"/>
      <c r="HAL41" s="70"/>
      <c r="HAM41" s="55"/>
      <c r="HAN41" s="55"/>
      <c r="HAO41" s="55"/>
      <c r="HAP41" s="55"/>
      <c r="HAQ41" s="55"/>
      <c r="HAR41" s="55"/>
      <c r="HAS41" s="55"/>
      <c r="HAT41" s="55"/>
      <c r="HAU41" s="55"/>
      <c r="HAV41" s="55"/>
      <c r="HAW41" s="55"/>
      <c r="HAX41" s="55"/>
      <c r="HAY41" s="55"/>
      <c r="HAZ41" s="55"/>
      <c r="HBA41" s="55"/>
      <c r="HBB41" s="55"/>
      <c r="HBC41" s="55"/>
      <c r="HBD41" s="55"/>
      <c r="HBE41" s="55"/>
      <c r="HBF41" s="55"/>
      <c r="HBG41" s="55"/>
      <c r="HBH41" s="12"/>
      <c r="HBI41" s="12"/>
      <c r="HBJ41" s="70"/>
      <c r="HBK41" s="55"/>
      <c r="HBL41" s="55"/>
      <c r="HBM41" s="55"/>
      <c r="HBN41" s="55"/>
      <c r="HBO41" s="55"/>
      <c r="HBP41" s="55"/>
      <c r="HBQ41" s="55"/>
      <c r="HBR41" s="55"/>
      <c r="HBS41" s="55"/>
      <c r="HBT41" s="55"/>
      <c r="HBU41" s="55"/>
      <c r="HBV41" s="55"/>
      <c r="HBW41" s="55"/>
      <c r="HBX41" s="55"/>
      <c r="HBY41" s="55"/>
      <c r="HBZ41" s="55"/>
      <c r="HCA41" s="55"/>
      <c r="HCB41" s="55"/>
      <c r="HCC41" s="55"/>
      <c r="HCD41" s="55"/>
      <c r="HCE41" s="55"/>
      <c r="HCF41" s="12"/>
      <c r="HCG41" s="12"/>
      <c r="HCH41" s="70"/>
      <c r="HCI41" s="55"/>
      <c r="HCJ41" s="55"/>
      <c r="HCK41" s="55"/>
      <c r="HCL41" s="55"/>
      <c r="HCM41" s="55"/>
      <c r="HCN41" s="55"/>
      <c r="HCO41" s="55"/>
      <c r="HCP41" s="55"/>
      <c r="HCQ41" s="55"/>
      <c r="HCR41" s="55"/>
      <c r="HCS41" s="55"/>
      <c r="HCT41" s="55"/>
      <c r="HCU41" s="55"/>
      <c r="HCV41" s="55"/>
      <c r="HCW41" s="55"/>
      <c r="HCX41" s="55"/>
      <c r="HCY41" s="55"/>
      <c r="HCZ41" s="55"/>
      <c r="HDA41" s="55"/>
      <c r="HDB41" s="55"/>
      <c r="HDC41" s="55"/>
      <c r="HDD41" s="12"/>
      <c r="HDE41" s="12"/>
      <c r="HDF41" s="70"/>
      <c r="HDG41" s="55"/>
      <c r="HDH41" s="55"/>
      <c r="HDI41" s="55"/>
      <c r="HDJ41" s="55"/>
      <c r="HDK41" s="55"/>
      <c r="HDL41" s="55"/>
      <c r="HDM41" s="55"/>
      <c r="HDN41" s="55"/>
      <c r="HDO41" s="55"/>
      <c r="HDP41" s="55"/>
      <c r="HDQ41" s="55"/>
      <c r="HDR41" s="55"/>
      <c r="HDS41" s="55"/>
      <c r="HDT41" s="55"/>
      <c r="HDU41" s="55"/>
      <c r="HDV41" s="55"/>
      <c r="HDW41" s="55"/>
      <c r="HDX41" s="55"/>
      <c r="HDY41" s="55"/>
      <c r="HDZ41" s="55"/>
      <c r="HEA41" s="55"/>
      <c r="HEB41" s="12"/>
      <c r="HEC41" s="12"/>
      <c r="HED41" s="70"/>
      <c r="HEE41" s="55"/>
      <c r="HEF41" s="55"/>
      <c r="HEG41" s="55"/>
      <c r="HEH41" s="55"/>
      <c r="HEI41" s="55"/>
      <c r="HEJ41" s="55"/>
      <c r="HEK41" s="55"/>
      <c r="HEL41" s="55"/>
      <c r="HEM41" s="55"/>
      <c r="HEN41" s="55"/>
      <c r="HEO41" s="55"/>
      <c r="HEP41" s="55"/>
      <c r="HEQ41" s="55"/>
      <c r="HER41" s="55"/>
      <c r="HES41" s="55"/>
      <c r="HET41" s="55"/>
      <c r="HEU41" s="55"/>
      <c r="HEV41" s="55"/>
      <c r="HEW41" s="55"/>
      <c r="HEX41" s="55"/>
      <c r="HEY41" s="55"/>
      <c r="HEZ41" s="12"/>
      <c r="HFA41" s="12"/>
      <c r="HFB41" s="70"/>
      <c r="HFC41" s="55"/>
      <c r="HFD41" s="55"/>
      <c r="HFE41" s="55"/>
      <c r="HFF41" s="55"/>
      <c r="HFG41" s="55"/>
      <c r="HFH41" s="55"/>
      <c r="HFI41" s="55"/>
      <c r="HFJ41" s="55"/>
      <c r="HFK41" s="55"/>
      <c r="HFL41" s="55"/>
      <c r="HFM41" s="55"/>
      <c r="HFN41" s="55"/>
      <c r="HFO41" s="55"/>
      <c r="HFP41" s="55"/>
      <c r="HFQ41" s="55"/>
      <c r="HFR41" s="55"/>
      <c r="HFS41" s="55"/>
      <c r="HFT41" s="55"/>
      <c r="HFU41" s="55"/>
      <c r="HFV41" s="55"/>
      <c r="HFW41" s="55"/>
      <c r="HFX41" s="12"/>
      <c r="HFY41" s="12"/>
      <c r="HFZ41" s="70"/>
      <c r="HGA41" s="55"/>
      <c r="HGB41" s="55"/>
      <c r="HGC41" s="55"/>
      <c r="HGD41" s="55"/>
      <c r="HGE41" s="55"/>
      <c r="HGF41" s="55"/>
      <c r="HGG41" s="55"/>
      <c r="HGH41" s="55"/>
      <c r="HGI41" s="55"/>
      <c r="HGJ41" s="55"/>
      <c r="HGK41" s="55"/>
      <c r="HGL41" s="55"/>
      <c r="HGM41" s="55"/>
      <c r="HGN41" s="55"/>
      <c r="HGO41" s="55"/>
      <c r="HGP41" s="55"/>
      <c r="HGQ41" s="55"/>
      <c r="HGR41" s="55"/>
      <c r="HGS41" s="55"/>
      <c r="HGT41" s="55"/>
      <c r="HGU41" s="55"/>
      <c r="HGV41" s="12"/>
      <c r="HGW41" s="12"/>
      <c r="HGX41" s="70"/>
      <c r="HGY41" s="55"/>
      <c r="HGZ41" s="55"/>
      <c r="HHA41" s="55"/>
      <c r="HHB41" s="55"/>
      <c r="HHC41" s="55"/>
      <c r="HHD41" s="55"/>
      <c r="HHE41" s="55"/>
      <c r="HHF41" s="55"/>
      <c r="HHG41" s="55"/>
      <c r="HHH41" s="55"/>
      <c r="HHI41" s="55"/>
      <c r="HHJ41" s="55"/>
      <c r="HHK41" s="55"/>
      <c r="HHL41" s="55"/>
      <c r="HHM41" s="55"/>
      <c r="HHN41" s="55"/>
      <c r="HHO41" s="55"/>
      <c r="HHP41" s="55"/>
      <c r="HHQ41" s="55"/>
      <c r="HHR41" s="55"/>
      <c r="HHS41" s="55"/>
      <c r="HHT41" s="12"/>
      <c r="HHU41" s="12"/>
      <c r="HHV41" s="70"/>
      <c r="HHW41" s="55"/>
      <c r="HHX41" s="55"/>
      <c r="HHY41" s="55"/>
      <c r="HHZ41" s="55"/>
      <c r="HIA41" s="55"/>
      <c r="HIB41" s="55"/>
      <c r="HIC41" s="55"/>
      <c r="HID41" s="55"/>
      <c r="HIE41" s="55"/>
      <c r="HIF41" s="55"/>
      <c r="HIG41" s="55"/>
      <c r="HIH41" s="55"/>
      <c r="HII41" s="55"/>
      <c r="HIJ41" s="55"/>
      <c r="HIK41" s="55"/>
      <c r="HIL41" s="55"/>
      <c r="HIM41" s="55"/>
      <c r="HIN41" s="55"/>
      <c r="HIO41" s="55"/>
      <c r="HIP41" s="55"/>
      <c r="HIQ41" s="55"/>
      <c r="HIR41" s="12"/>
      <c r="HIS41" s="12"/>
      <c r="HIT41" s="70"/>
      <c r="HIU41" s="55"/>
      <c r="HIV41" s="55"/>
      <c r="HIW41" s="55"/>
      <c r="HIX41" s="55"/>
      <c r="HIY41" s="55"/>
      <c r="HIZ41" s="55"/>
      <c r="HJA41" s="55"/>
      <c r="HJB41" s="55"/>
      <c r="HJC41" s="55"/>
      <c r="HJD41" s="55"/>
      <c r="HJE41" s="55"/>
      <c r="HJF41" s="55"/>
      <c r="HJG41" s="55"/>
      <c r="HJH41" s="55"/>
      <c r="HJI41" s="55"/>
      <c r="HJJ41" s="55"/>
      <c r="HJK41" s="55"/>
      <c r="HJL41" s="55"/>
      <c r="HJM41" s="55"/>
      <c r="HJN41" s="55"/>
      <c r="HJO41" s="55"/>
      <c r="HJP41" s="12"/>
      <c r="HJQ41" s="12"/>
      <c r="HJR41" s="70"/>
      <c r="HJS41" s="55"/>
      <c r="HJT41" s="55"/>
      <c r="HJU41" s="55"/>
      <c r="HJV41" s="55"/>
      <c r="HJW41" s="55"/>
      <c r="HJX41" s="55"/>
      <c r="HJY41" s="55"/>
      <c r="HJZ41" s="55"/>
      <c r="HKA41" s="55"/>
      <c r="HKB41" s="55"/>
      <c r="HKC41" s="55"/>
      <c r="HKD41" s="55"/>
      <c r="HKE41" s="55"/>
      <c r="HKF41" s="55"/>
      <c r="HKG41" s="55"/>
      <c r="HKH41" s="55"/>
      <c r="HKI41" s="55"/>
      <c r="HKJ41" s="55"/>
      <c r="HKK41" s="55"/>
      <c r="HKL41" s="55"/>
      <c r="HKM41" s="55"/>
      <c r="HKN41" s="12"/>
      <c r="HKO41" s="12"/>
      <c r="HKP41" s="70"/>
      <c r="HKQ41" s="55"/>
      <c r="HKR41" s="55"/>
      <c r="HKS41" s="55"/>
      <c r="HKT41" s="55"/>
      <c r="HKU41" s="55"/>
      <c r="HKV41" s="55"/>
      <c r="HKW41" s="55"/>
      <c r="HKX41" s="55"/>
      <c r="HKY41" s="55"/>
      <c r="HKZ41" s="55"/>
      <c r="HLA41" s="55"/>
      <c r="HLB41" s="55"/>
      <c r="HLC41" s="55"/>
      <c r="HLD41" s="55"/>
      <c r="HLE41" s="55"/>
      <c r="HLF41" s="55"/>
      <c r="HLG41" s="55"/>
      <c r="HLH41" s="55"/>
      <c r="HLI41" s="55"/>
      <c r="HLJ41" s="55"/>
      <c r="HLK41" s="55"/>
      <c r="HLL41" s="12"/>
      <c r="HLM41" s="12"/>
      <c r="HLN41" s="70"/>
      <c r="HLO41" s="55"/>
      <c r="HLP41" s="55"/>
      <c r="HLQ41" s="55"/>
      <c r="HLR41" s="55"/>
      <c r="HLS41" s="55"/>
      <c r="HLT41" s="55"/>
      <c r="HLU41" s="55"/>
      <c r="HLV41" s="55"/>
      <c r="HLW41" s="55"/>
      <c r="HLX41" s="55"/>
      <c r="HLY41" s="55"/>
      <c r="HLZ41" s="55"/>
      <c r="HMA41" s="55"/>
      <c r="HMB41" s="55"/>
      <c r="HMC41" s="55"/>
      <c r="HMD41" s="55"/>
      <c r="HME41" s="55"/>
      <c r="HMF41" s="55"/>
      <c r="HMG41" s="55"/>
      <c r="HMH41" s="55"/>
      <c r="HMI41" s="55"/>
      <c r="HMJ41" s="12"/>
      <c r="HMK41" s="12"/>
      <c r="HML41" s="70"/>
      <c r="HMM41" s="55"/>
      <c r="HMN41" s="55"/>
      <c r="HMO41" s="55"/>
      <c r="HMP41" s="55"/>
      <c r="HMQ41" s="55"/>
      <c r="HMR41" s="55"/>
      <c r="HMS41" s="55"/>
      <c r="HMT41" s="55"/>
      <c r="HMU41" s="55"/>
      <c r="HMV41" s="55"/>
      <c r="HMW41" s="55"/>
      <c r="HMX41" s="55"/>
      <c r="HMY41" s="55"/>
      <c r="HMZ41" s="55"/>
      <c r="HNA41" s="55"/>
      <c r="HNB41" s="55"/>
      <c r="HNC41" s="55"/>
      <c r="HND41" s="55"/>
      <c r="HNE41" s="55"/>
      <c r="HNF41" s="55"/>
      <c r="HNG41" s="55"/>
      <c r="HNH41" s="12"/>
      <c r="HNI41" s="12"/>
      <c r="HNJ41" s="70"/>
      <c r="HNK41" s="55"/>
      <c r="HNL41" s="55"/>
      <c r="HNM41" s="55"/>
      <c r="HNN41" s="55"/>
      <c r="HNO41" s="55"/>
      <c r="HNP41" s="55"/>
      <c r="HNQ41" s="55"/>
      <c r="HNR41" s="55"/>
      <c r="HNS41" s="55"/>
      <c r="HNT41" s="55"/>
      <c r="HNU41" s="55"/>
      <c r="HNV41" s="55"/>
      <c r="HNW41" s="55"/>
      <c r="HNX41" s="55"/>
      <c r="HNY41" s="55"/>
      <c r="HNZ41" s="55"/>
      <c r="HOA41" s="55"/>
      <c r="HOB41" s="55"/>
      <c r="HOC41" s="55"/>
      <c r="HOD41" s="55"/>
      <c r="HOE41" s="55"/>
      <c r="HOF41" s="12"/>
      <c r="HOG41" s="12"/>
      <c r="HOH41" s="70"/>
      <c r="HOI41" s="55"/>
      <c r="HOJ41" s="55"/>
      <c r="HOK41" s="55"/>
      <c r="HOL41" s="55"/>
      <c r="HOM41" s="55"/>
      <c r="HON41" s="55"/>
      <c r="HOO41" s="55"/>
      <c r="HOP41" s="55"/>
      <c r="HOQ41" s="55"/>
      <c r="HOR41" s="55"/>
      <c r="HOS41" s="55"/>
      <c r="HOT41" s="55"/>
      <c r="HOU41" s="55"/>
      <c r="HOV41" s="55"/>
      <c r="HOW41" s="55"/>
      <c r="HOX41" s="55"/>
      <c r="HOY41" s="55"/>
      <c r="HOZ41" s="55"/>
      <c r="HPA41" s="55"/>
      <c r="HPB41" s="55"/>
      <c r="HPC41" s="55"/>
      <c r="HPD41" s="12"/>
      <c r="HPE41" s="12"/>
      <c r="HPF41" s="70"/>
      <c r="HPG41" s="55"/>
      <c r="HPH41" s="55"/>
      <c r="HPI41" s="55"/>
      <c r="HPJ41" s="55"/>
      <c r="HPK41" s="55"/>
      <c r="HPL41" s="55"/>
      <c r="HPM41" s="55"/>
      <c r="HPN41" s="55"/>
      <c r="HPO41" s="55"/>
      <c r="HPP41" s="55"/>
      <c r="HPQ41" s="55"/>
      <c r="HPR41" s="55"/>
      <c r="HPS41" s="55"/>
      <c r="HPT41" s="55"/>
      <c r="HPU41" s="55"/>
      <c r="HPV41" s="55"/>
      <c r="HPW41" s="55"/>
      <c r="HPX41" s="55"/>
      <c r="HPY41" s="55"/>
      <c r="HPZ41" s="55"/>
      <c r="HQA41" s="55"/>
      <c r="HQB41" s="12"/>
      <c r="HQC41" s="12"/>
      <c r="HQD41" s="70"/>
      <c r="HQE41" s="55"/>
      <c r="HQF41" s="55"/>
      <c r="HQG41" s="55"/>
      <c r="HQH41" s="55"/>
      <c r="HQI41" s="55"/>
      <c r="HQJ41" s="55"/>
      <c r="HQK41" s="55"/>
      <c r="HQL41" s="55"/>
      <c r="HQM41" s="55"/>
      <c r="HQN41" s="55"/>
      <c r="HQO41" s="55"/>
      <c r="HQP41" s="55"/>
      <c r="HQQ41" s="55"/>
      <c r="HQR41" s="55"/>
      <c r="HQS41" s="55"/>
      <c r="HQT41" s="55"/>
      <c r="HQU41" s="55"/>
      <c r="HQV41" s="55"/>
      <c r="HQW41" s="55"/>
      <c r="HQX41" s="55"/>
      <c r="HQY41" s="55"/>
      <c r="HQZ41" s="12"/>
      <c r="HRA41" s="12"/>
      <c r="HRB41" s="70"/>
      <c r="HRC41" s="55"/>
      <c r="HRD41" s="55"/>
      <c r="HRE41" s="55"/>
      <c r="HRF41" s="55"/>
      <c r="HRG41" s="55"/>
      <c r="HRH41" s="55"/>
      <c r="HRI41" s="55"/>
      <c r="HRJ41" s="55"/>
      <c r="HRK41" s="55"/>
      <c r="HRL41" s="55"/>
      <c r="HRM41" s="55"/>
      <c r="HRN41" s="55"/>
      <c r="HRO41" s="55"/>
      <c r="HRP41" s="55"/>
      <c r="HRQ41" s="55"/>
      <c r="HRR41" s="55"/>
      <c r="HRS41" s="55"/>
      <c r="HRT41" s="55"/>
      <c r="HRU41" s="55"/>
      <c r="HRV41" s="55"/>
      <c r="HRW41" s="55"/>
      <c r="HRX41" s="12"/>
      <c r="HRY41" s="12"/>
      <c r="HRZ41" s="70"/>
      <c r="HSA41" s="55"/>
      <c r="HSB41" s="55"/>
      <c r="HSC41" s="55"/>
      <c r="HSD41" s="55"/>
      <c r="HSE41" s="55"/>
      <c r="HSF41" s="55"/>
      <c r="HSG41" s="55"/>
      <c r="HSH41" s="55"/>
      <c r="HSI41" s="55"/>
      <c r="HSJ41" s="55"/>
      <c r="HSK41" s="55"/>
      <c r="HSL41" s="55"/>
      <c r="HSM41" s="55"/>
      <c r="HSN41" s="55"/>
      <c r="HSO41" s="55"/>
      <c r="HSP41" s="55"/>
      <c r="HSQ41" s="55"/>
      <c r="HSR41" s="55"/>
      <c r="HSS41" s="55"/>
      <c r="HST41" s="55"/>
      <c r="HSU41" s="55"/>
      <c r="HSV41" s="12"/>
      <c r="HSW41" s="12"/>
      <c r="HSX41" s="70"/>
      <c r="HSY41" s="55"/>
      <c r="HSZ41" s="55"/>
      <c r="HTA41" s="55"/>
      <c r="HTB41" s="55"/>
      <c r="HTC41" s="55"/>
      <c r="HTD41" s="55"/>
      <c r="HTE41" s="55"/>
      <c r="HTF41" s="55"/>
      <c r="HTG41" s="55"/>
      <c r="HTH41" s="55"/>
      <c r="HTI41" s="55"/>
      <c r="HTJ41" s="55"/>
      <c r="HTK41" s="55"/>
      <c r="HTL41" s="55"/>
      <c r="HTM41" s="55"/>
      <c r="HTN41" s="55"/>
      <c r="HTO41" s="55"/>
      <c r="HTP41" s="55"/>
      <c r="HTQ41" s="55"/>
      <c r="HTR41" s="55"/>
      <c r="HTS41" s="55"/>
      <c r="HTT41" s="12"/>
      <c r="HTU41" s="12"/>
      <c r="HTV41" s="70"/>
      <c r="HTW41" s="55"/>
      <c r="HTX41" s="55"/>
      <c r="HTY41" s="55"/>
      <c r="HTZ41" s="55"/>
      <c r="HUA41" s="55"/>
      <c r="HUB41" s="55"/>
      <c r="HUC41" s="55"/>
      <c r="HUD41" s="55"/>
      <c r="HUE41" s="55"/>
      <c r="HUF41" s="55"/>
      <c r="HUG41" s="55"/>
      <c r="HUH41" s="55"/>
      <c r="HUI41" s="55"/>
      <c r="HUJ41" s="55"/>
      <c r="HUK41" s="55"/>
      <c r="HUL41" s="55"/>
      <c r="HUM41" s="55"/>
      <c r="HUN41" s="55"/>
      <c r="HUO41" s="55"/>
      <c r="HUP41" s="55"/>
      <c r="HUQ41" s="55"/>
      <c r="HUR41" s="12"/>
      <c r="HUS41" s="12"/>
      <c r="HUT41" s="70"/>
      <c r="HUU41" s="55"/>
      <c r="HUV41" s="55"/>
      <c r="HUW41" s="55"/>
      <c r="HUX41" s="55"/>
      <c r="HUY41" s="55"/>
      <c r="HUZ41" s="55"/>
      <c r="HVA41" s="55"/>
      <c r="HVB41" s="55"/>
      <c r="HVC41" s="55"/>
      <c r="HVD41" s="55"/>
      <c r="HVE41" s="55"/>
      <c r="HVF41" s="55"/>
      <c r="HVG41" s="55"/>
      <c r="HVH41" s="55"/>
      <c r="HVI41" s="55"/>
      <c r="HVJ41" s="55"/>
      <c r="HVK41" s="55"/>
      <c r="HVL41" s="55"/>
      <c r="HVM41" s="55"/>
      <c r="HVN41" s="55"/>
      <c r="HVO41" s="55"/>
      <c r="HVP41" s="12"/>
      <c r="HVQ41" s="12"/>
      <c r="HVR41" s="70"/>
      <c r="HVS41" s="55"/>
      <c r="HVT41" s="55"/>
      <c r="HVU41" s="55"/>
      <c r="HVV41" s="55"/>
      <c r="HVW41" s="55"/>
      <c r="HVX41" s="55"/>
      <c r="HVY41" s="55"/>
      <c r="HVZ41" s="55"/>
      <c r="HWA41" s="55"/>
      <c r="HWB41" s="55"/>
      <c r="HWC41" s="55"/>
      <c r="HWD41" s="55"/>
      <c r="HWE41" s="55"/>
      <c r="HWF41" s="55"/>
      <c r="HWG41" s="55"/>
      <c r="HWH41" s="55"/>
      <c r="HWI41" s="55"/>
      <c r="HWJ41" s="55"/>
      <c r="HWK41" s="55"/>
      <c r="HWL41" s="55"/>
      <c r="HWM41" s="55"/>
      <c r="HWN41" s="12"/>
      <c r="HWO41" s="12"/>
      <c r="HWP41" s="70"/>
      <c r="HWQ41" s="55"/>
      <c r="HWR41" s="55"/>
      <c r="HWS41" s="55"/>
      <c r="HWT41" s="55"/>
      <c r="HWU41" s="55"/>
      <c r="HWV41" s="55"/>
      <c r="HWW41" s="55"/>
      <c r="HWX41" s="55"/>
      <c r="HWY41" s="55"/>
      <c r="HWZ41" s="55"/>
      <c r="HXA41" s="55"/>
      <c r="HXB41" s="55"/>
      <c r="HXC41" s="55"/>
      <c r="HXD41" s="55"/>
      <c r="HXE41" s="55"/>
      <c r="HXF41" s="55"/>
      <c r="HXG41" s="55"/>
      <c r="HXH41" s="55"/>
      <c r="HXI41" s="55"/>
      <c r="HXJ41" s="55"/>
      <c r="HXK41" s="55"/>
      <c r="HXL41" s="12"/>
      <c r="HXM41" s="12"/>
      <c r="HXN41" s="70"/>
      <c r="HXO41" s="55"/>
      <c r="HXP41" s="55"/>
      <c r="HXQ41" s="55"/>
      <c r="HXR41" s="55"/>
      <c r="HXS41" s="55"/>
      <c r="HXT41" s="55"/>
      <c r="HXU41" s="55"/>
      <c r="HXV41" s="55"/>
      <c r="HXW41" s="55"/>
      <c r="HXX41" s="55"/>
      <c r="HXY41" s="55"/>
      <c r="HXZ41" s="55"/>
      <c r="HYA41" s="55"/>
      <c r="HYB41" s="55"/>
      <c r="HYC41" s="55"/>
      <c r="HYD41" s="55"/>
      <c r="HYE41" s="55"/>
      <c r="HYF41" s="55"/>
      <c r="HYG41" s="55"/>
      <c r="HYH41" s="55"/>
      <c r="HYI41" s="55"/>
      <c r="HYJ41" s="12"/>
      <c r="HYK41" s="12"/>
      <c r="HYL41" s="70"/>
      <c r="HYM41" s="55"/>
      <c r="HYN41" s="55"/>
      <c r="HYO41" s="55"/>
      <c r="HYP41" s="55"/>
      <c r="HYQ41" s="55"/>
      <c r="HYR41" s="55"/>
      <c r="HYS41" s="55"/>
      <c r="HYT41" s="55"/>
      <c r="HYU41" s="55"/>
      <c r="HYV41" s="55"/>
      <c r="HYW41" s="55"/>
      <c r="HYX41" s="55"/>
      <c r="HYY41" s="55"/>
      <c r="HYZ41" s="55"/>
      <c r="HZA41" s="55"/>
      <c r="HZB41" s="55"/>
      <c r="HZC41" s="55"/>
      <c r="HZD41" s="55"/>
      <c r="HZE41" s="55"/>
      <c r="HZF41" s="55"/>
      <c r="HZG41" s="55"/>
      <c r="HZH41" s="12"/>
      <c r="HZI41" s="12"/>
      <c r="HZJ41" s="70"/>
      <c r="HZK41" s="55"/>
      <c r="HZL41" s="55"/>
      <c r="HZM41" s="55"/>
      <c r="HZN41" s="55"/>
      <c r="HZO41" s="55"/>
      <c r="HZP41" s="55"/>
      <c r="HZQ41" s="55"/>
      <c r="HZR41" s="55"/>
      <c r="HZS41" s="55"/>
      <c r="HZT41" s="55"/>
      <c r="HZU41" s="55"/>
      <c r="HZV41" s="55"/>
      <c r="HZW41" s="55"/>
      <c r="HZX41" s="55"/>
      <c r="HZY41" s="55"/>
      <c r="HZZ41" s="55"/>
      <c r="IAA41" s="55"/>
      <c r="IAB41" s="55"/>
      <c r="IAC41" s="55"/>
      <c r="IAD41" s="55"/>
      <c r="IAE41" s="55"/>
      <c r="IAF41" s="12"/>
      <c r="IAG41" s="12"/>
      <c r="IAH41" s="70"/>
      <c r="IAI41" s="55"/>
      <c r="IAJ41" s="55"/>
      <c r="IAK41" s="55"/>
      <c r="IAL41" s="55"/>
      <c r="IAM41" s="55"/>
      <c r="IAN41" s="55"/>
      <c r="IAO41" s="55"/>
      <c r="IAP41" s="55"/>
      <c r="IAQ41" s="55"/>
      <c r="IAR41" s="55"/>
      <c r="IAS41" s="55"/>
      <c r="IAT41" s="55"/>
      <c r="IAU41" s="55"/>
      <c r="IAV41" s="55"/>
      <c r="IAW41" s="55"/>
      <c r="IAX41" s="55"/>
      <c r="IAY41" s="55"/>
      <c r="IAZ41" s="55"/>
      <c r="IBA41" s="55"/>
      <c r="IBB41" s="55"/>
      <c r="IBC41" s="55"/>
      <c r="IBD41" s="12"/>
      <c r="IBE41" s="12"/>
      <c r="IBF41" s="70"/>
      <c r="IBG41" s="55"/>
      <c r="IBH41" s="55"/>
      <c r="IBI41" s="55"/>
      <c r="IBJ41" s="55"/>
      <c r="IBK41" s="55"/>
      <c r="IBL41" s="55"/>
      <c r="IBM41" s="55"/>
      <c r="IBN41" s="55"/>
      <c r="IBO41" s="55"/>
      <c r="IBP41" s="55"/>
      <c r="IBQ41" s="55"/>
      <c r="IBR41" s="55"/>
      <c r="IBS41" s="55"/>
      <c r="IBT41" s="55"/>
      <c r="IBU41" s="55"/>
      <c r="IBV41" s="55"/>
      <c r="IBW41" s="55"/>
      <c r="IBX41" s="55"/>
      <c r="IBY41" s="55"/>
      <c r="IBZ41" s="55"/>
      <c r="ICA41" s="55"/>
      <c r="ICB41" s="12"/>
      <c r="ICC41" s="12"/>
      <c r="ICD41" s="70"/>
      <c r="ICE41" s="55"/>
      <c r="ICF41" s="55"/>
      <c r="ICG41" s="55"/>
      <c r="ICH41" s="55"/>
      <c r="ICI41" s="55"/>
      <c r="ICJ41" s="55"/>
      <c r="ICK41" s="55"/>
      <c r="ICL41" s="55"/>
      <c r="ICM41" s="55"/>
      <c r="ICN41" s="55"/>
      <c r="ICO41" s="55"/>
      <c r="ICP41" s="55"/>
      <c r="ICQ41" s="55"/>
      <c r="ICR41" s="55"/>
      <c r="ICS41" s="55"/>
      <c r="ICT41" s="55"/>
      <c r="ICU41" s="55"/>
      <c r="ICV41" s="55"/>
      <c r="ICW41" s="55"/>
      <c r="ICX41" s="55"/>
      <c r="ICY41" s="55"/>
      <c r="ICZ41" s="12"/>
      <c r="IDA41" s="12"/>
      <c r="IDB41" s="70"/>
      <c r="IDC41" s="55"/>
      <c r="IDD41" s="55"/>
      <c r="IDE41" s="55"/>
      <c r="IDF41" s="55"/>
      <c r="IDG41" s="55"/>
      <c r="IDH41" s="55"/>
      <c r="IDI41" s="55"/>
      <c r="IDJ41" s="55"/>
      <c r="IDK41" s="55"/>
      <c r="IDL41" s="55"/>
      <c r="IDM41" s="55"/>
      <c r="IDN41" s="55"/>
      <c r="IDO41" s="55"/>
      <c r="IDP41" s="55"/>
      <c r="IDQ41" s="55"/>
      <c r="IDR41" s="55"/>
      <c r="IDS41" s="55"/>
      <c r="IDT41" s="55"/>
      <c r="IDU41" s="55"/>
      <c r="IDV41" s="55"/>
      <c r="IDW41" s="55"/>
      <c r="IDX41" s="12"/>
      <c r="IDY41" s="12"/>
      <c r="IDZ41" s="70"/>
      <c r="IEA41" s="55"/>
      <c r="IEB41" s="55"/>
      <c r="IEC41" s="55"/>
      <c r="IED41" s="55"/>
      <c r="IEE41" s="55"/>
      <c r="IEF41" s="55"/>
      <c r="IEG41" s="55"/>
      <c r="IEH41" s="55"/>
      <c r="IEI41" s="55"/>
      <c r="IEJ41" s="55"/>
      <c r="IEK41" s="55"/>
      <c r="IEL41" s="55"/>
      <c r="IEM41" s="55"/>
      <c r="IEN41" s="55"/>
      <c r="IEO41" s="55"/>
      <c r="IEP41" s="55"/>
      <c r="IEQ41" s="55"/>
      <c r="IER41" s="55"/>
      <c r="IES41" s="55"/>
      <c r="IET41" s="55"/>
      <c r="IEU41" s="55"/>
      <c r="IEV41" s="12"/>
      <c r="IEW41" s="12"/>
      <c r="IEX41" s="70"/>
      <c r="IEY41" s="55"/>
      <c r="IEZ41" s="55"/>
      <c r="IFA41" s="55"/>
      <c r="IFB41" s="55"/>
      <c r="IFC41" s="55"/>
      <c r="IFD41" s="55"/>
      <c r="IFE41" s="55"/>
      <c r="IFF41" s="55"/>
      <c r="IFG41" s="55"/>
      <c r="IFH41" s="55"/>
      <c r="IFI41" s="55"/>
      <c r="IFJ41" s="55"/>
      <c r="IFK41" s="55"/>
      <c r="IFL41" s="55"/>
      <c r="IFM41" s="55"/>
      <c r="IFN41" s="55"/>
      <c r="IFO41" s="55"/>
      <c r="IFP41" s="55"/>
      <c r="IFQ41" s="55"/>
      <c r="IFR41" s="55"/>
      <c r="IFS41" s="55"/>
      <c r="IFT41" s="12"/>
      <c r="IFU41" s="12"/>
      <c r="IFV41" s="70"/>
      <c r="IFW41" s="55"/>
      <c r="IFX41" s="55"/>
      <c r="IFY41" s="55"/>
      <c r="IFZ41" s="55"/>
      <c r="IGA41" s="55"/>
      <c r="IGB41" s="55"/>
      <c r="IGC41" s="55"/>
      <c r="IGD41" s="55"/>
      <c r="IGE41" s="55"/>
      <c r="IGF41" s="55"/>
      <c r="IGG41" s="55"/>
      <c r="IGH41" s="55"/>
      <c r="IGI41" s="55"/>
      <c r="IGJ41" s="55"/>
      <c r="IGK41" s="55"/>
      <c r="IGL41" s="55"/>
      <c r="IGM41" s="55"/>
      <c r="IGN41" s="55"/>
      <c r="IGO41" s="55"/>
      <c r="IGP41" s="55"/>
      <c r="IGQ41" s="55"/>
      <c r="IGR41" s="12"/>
      <c r="IGS41" s="12"/>
      <c r="IGT41" s="70"/>
      <c r="IGU41" s="55"/>
      <c r="IGV41" s="55"/>
      <c r="IGW41" s="55"/>
      <c r="IGX41" s="55"/>
      <c r="IGY41" s="55"/>
      <c r="IGZ41" s="55"/>
      <c r="IHA41" s="55"/>
      <c r="IHB41" s="55"/>
      <c r="IHC41" s="55"/>
      <c r="IHD41" s="55"/>
      <c r="IHE41" s="55"/>
      <c r="IHF41" s="55"/>
      <c r="IHG41" s="55"/>
      <c r="IHH41" s="55"/>
      <c r="IHI41" s="55"/>
      <c r="IHJ41" s="55"/>
      <c r="IHK41" s="55"/>
      <c r="IHL41" s="55"/>
      <c r="IHM41" s="55"/>
      <c r="IHN41" s="55"/>
      <c r="IHO41" s="55"/>
      <c r="IHP41" s="12"/>
      <c r="IHQ41" s="12"/>
      <c r="IHR41" s="70"/>
      <c r="IHS41" s="55"/>
      <c r="IHT41" s="55"/>
      <c r="IHU41" s="55"/>
      <c r="IHV41" s="55"/>
      <c r="IHW41" s="55"/>
      <c r="IHX41" s="55"/>
      <c r="IHY41" s="55"/>
      <c r="IHZ41" s="55"/>
      <c r="IIA41" s="55"/>
      <c r="IIB41" s="55"/>
      <c r="IIC41" s="55"/>
      <c r="IID41" s="55"/>
      <c r="IIE41" s="55"/>
      <c r="IIF41" s="55"/>
      <c r="IIG41" s="55"/>
      <c r="IIH41" s="55"/>
      <c r="III41" s="55"/>
      <c r="IIJ41" s="55"/>
      <c r="IIK41" s="55"/>
      <c r="IIL41" s="55"/>
      <c r="IIM41" s="55"/>
      <c r="IIN41" s="12"/>
      <c r="IIO41" s="12"/>
      <c r="IIP41" s="70"/>
      <c r="IIQ41" s="55"/>
      <c r="IIR41" s="55"/>
      <c r="IIS41" s="55"/>
      <c r="IIT41" s="55"/>
      <c r="IIU41" s="55"/>
      <c r="IIV41" s="55"/>
      <c r="IIW41" s="55"/>
      <c r="IIX41" s="55"/>
      <c r="IIY41" s="55"/>
      <c r="IIZ41" s="55"/>
      <c r="IJA41" s="55"/>
      <c r="IJB41" s="55"/>
      <c r="IJC41" s="55"/>
      <c r="IJD41" s="55"/>
      <c r="IJE41" s="55"/>
      <c r="IJF41" s="55"/>
      <c r="IJG41" s="55"/>
      <c r="IJH41" s="55"/>
      <c r="IJI41" s="55"/>
      <c r="IJJ41" s="55"/>
      <c r="IJK41" s="55"/>
      <c r="IJL41" s="12"/>
      <c r="IJM41" s="12"/>
      <c r="IJN41" s="70"/>
      <c r="IJO41" s="55"/>
      <c r="IJP41" s="55"/>
      <c r="IJQ41" s="55"/>
      <c r="IJR41" s="55"/>
      <c r="IJS41" s="55"/>
      <c r="IJT41" s="55"/>
      <c r="IJU41" s="55"/>
      <c r="IJV41" s="55"/>
      <c r="IJW41" s="55"/>
      <c r="IJX41" s="55"/>
      <c r="IJY41" s="55"/>
      <c r="IJZ41" s="55"/>
      <c r="IKA41" s="55"/>
      <c r="IKB41" s="55"/>
      <c r="IKC41" s="55"/>
      <c r="IKD41" s="55"/>
      <c r="IKE41" s="55"/>
      <c r="IKF41" s="55"/>
      <c r="IKG41" s="55"/>
      <c r="IKH41" s="55"/>
      <c r="IKI41" s="55"/>
      <c r="IKJ41" s="12"/>
      <c r="IKK41" s="12"/>
      <c r="IKL41" s="70"/>
      <c r="IKM41" s="55"/>
      <c r="IKN41" s="55"/>
      <c r="IKO41" s="55"/>
      <c r="IKP41" s="55"/>
      <c r="IKQ41" s="55"/>
      <c r="IKR41" s="55"/>
      <c r="IKS41" s="55"/>
      <c r="IKT41" s="55"/>
      <c r="IKU41" s="55"/>
      <c r="IKV41" s="55"/>
      <c r="IKW41" s="55"/>
      <c r="IKX41" s="55"/>
      <c r="IKY41" s="55"/>
      <c r="IKZ41" s="55"/>
      <c r="ILA41" s="55"/>
      <c r="ILB41" s="55"/>
      <c r="ILC41" s="55"/>
      <c r="ILD41" s="55"/>
      <c r="ILE41" s="55"/>
      <c r="ILF41" s="55"/>
      <c r="ILG41" s="55"/>
      <c r="ILH41" s="12"/>
      <c r="ILI41" s="12"/>
      <c r="ILJ41" s="70"/>
      <c r="ILK41" s="55"/>
      <c r="ILL41" s="55"/>
      <c r="ILM41" s="55"/>
      <c r="ILN41" s="55"/>
      <c r="ILO41" s="55"/>
      <c r="ILP41" s="55"/>
      <c r="ILQ41" s="55"/>
      <c r="ILR41" s="55"/>
      <c r="ILS41" s="55"/>
      <c r="ILT41" s="55"/>
      <c r="ILU41" s="55"/>
      <c r="ILV41" s="55"/>
      <c r="ILW41" s="55"/>
      <c r="ILX41" s="55"/>
      <c r="ILY41" s="55"/>
      <c r="ILZ41" s="55"/>
      <c r="IMA41" s="55"/>
      <c r="IMB41" s="55"/>
      <c r="IMC41" s="55"/>
      <c r="IMD41" s="55"/>
      <c r="IME41" s="55"/>
      <c r="IMF41" s="12"/>
      <c r="IMG41" s="12"/>
      <c r="IMH41" s="70"/>
      <c r="IMI41" s="55"/>
      <c r="IMJ41" s="55"/>
      <c r="IMK41" s="55"/>
      <c r="IML41" s="55"/>
      <c r="IMM41" s="55"/>
      <c r="IMN41" s="55"/>
      <c r="IMO41" s="55"/>
      <c r="IMP41" s="55"/>
      <c r="IMQ41" s="55"/>
      <c r="IMR41" s="55"/>
      <c r="IMS41" s="55"/>
      <c r="IMT41" s="55"/>
      <c r="IMU41" s="55"/>
      <c r="IMV41" s="55"/>
      <c r="IMW41" s="55"/>
      <c r="IMX41" s="55"/>
      <c r="IMY41" s="55"/>
      <c r="IMZ41" s="55"/>
      <c r="INA41" s="55"/>
      <c r="INB41" s="55"/>
      <c r="INC41" s="55"/>
      <c r="IND41" s="12"/>
      <c r="INE41" s="12"/>
      <c r="INF41" s="70"/>
      <c r="ING41" s="55"/>
      <c r="INH41" s="55"/>
      <c r="INI41" s="55"/>
      <c r="INJ41" s="55"/>
      <c r="INK41" s="55"/>
      <c r="INL41" s="55"/>
      <c r="INM41" s="55"/>
      <c r="INN41" s="55"/>
      <c r="INO41" s="55"/>
      <c r="INP41" s="55"/>
      <c r="INQ41" s="55"/>
      <c r="INR41" s="55"/>
      <c r="INS41" s="55"/>
      <c r="INT41" s="55"/>
      <c r="INU41" s="55"/>
      <c r="INV41" s="55"/>
      <c r="INW41" s="55"/>
      <c r="INX41" s="55"/>
      <c r="INY41" s="55"/>
      <c r="INZ41" s="55"/>
      <c r="IOA41" s="55"/>
      <c r="IOB41" s="12"/>
      <c r="IOC41" s="12"/>
      <c r="IOD41" s="70"/>
      <c r="IOE41" s="55"/>
      <c r="IOF41" s="55"/>
      <c r="IOG41" s="55"/>
      <c r="IOH41" s="55"/>
      <c r="IOI41" s="55"/>
      <c r="IOJ41" s="55"/>
      <c r="IOK41" s="55"/>
      <c r="IOL41" s="55"/>
      <c r="IOM41" s="55"/>
      <c r="ION41" s="55"/>
      <c r="IOO41" s="55"/>
      <c r="IOP41" s="55"/>
      <c r="IOQ41" s="55"/>
      <c r="IOR41" s="55"/>
      <c r="IOS41" s="55"/>
      <c r="IOT41" s="55"/>
      <c r="IOU41" s="55"/>
      <c r="IOV41" s="55"/>
      <c r="IOW41" s="55"/>
      <c r="IOX41" s="55"/>
      <c r="IOY41" s="55"/>
      <c r="IOZ41" s="12"/>
      <c r="IPA41" s="12"/>
      <c r="IPB41" s="70"/>
      <c r="IPC41" s="55"/>
      <c r="IPD41" s="55"/>
      <c r="IPE41" s="55"/>
      <c r="IPF41" s="55"/>
      <c r="IPG41" s="55"/>
      <c r="IPH41" s="55"/>
      <c r="IPI41" s="55"/>
      <c r="IPJ41" s="55"/>
      <c r="IPK41" s="55"/>
      <c r="IPL41" s="55"/>
      <c r="IPM41" s="55"/>
      <c r="IPN41" s="55"/>
      <c r="IPO41" s="55"/>
      <c r="IPP41" s="55"/>
      <c r="IPQ41" s="55"/>
      <c r="IPR41" s="55"/>
      <c r="IPS41" s="55"/>
      <c r="IPT41" s="55"/>
      <c r="IPU41" s="55"/>
      <c r="IPV41" s="55"/>
      <c r="IPW41" s="55"/>
      <c r="IPX41" s="12"/>
      <c r="IPY41" s="12"/>
      <c r="IPZ41" s="70"/>
      <c r="IQA41" s="55"/>
      <c r="IQB41" s="55"/>
      <c r="IQC41" s="55"/>
      <c r="IQD41" s="55"/>
      <c r="IQE41" s="55"/>
      <c r="IQF41" s="55"/>
      <c r="IQG41" s="55"/>
      <c r="IQH41" s="55"/>
      <c r="IQI41" s="55"/>
      <c r="IQJ41" s="55"/>
      <c r="IQK41" s="55"/>
      <c r="IQL41" s="55"/>
      <c r="IQM41" s="55"/>
      <c r="IQN41" s="55"/>
      <c r="IQO41" s="55"/>
      <c r="IQP41" s="55"/>
      <c r="IQQ41" s="55"/>
      <c r="IQR41" s="55"/>
      <c r="IQS41" s="55"/>
      <c r="IQT41" s="55"/>
      <c r="IQU41" s="55"/>
      <c r="IQV41" s="12"/>
      <c r="IQW41" s="12"/>
      <c r="IQX41" s="70"/>
      <c r="IQY41" s="55"/>
      <c r="IQZ41" s="55"/>
      <c r="IRA41" s="55"/>
      <c r="IRB41" s="55"/>
      <c r="IRC41" s="55"/>
      <c r="IRD41" s="55"/>
      <c r="IRE41" s="55"/>
      <c r="IRF41" s="55"/>
      <c r="IRG41" s="55"/>
      <c r="IRH41" s="55"/>
      <c r="IRI41" s="55"/>
      <c r="IRJ41" s="55"/>
      <c r="IRK41" s="55"/>
      <c r="IRL41" s="55"/>
      <c r="IRM41" s="55"/>
      <c r="IRN41" s="55"/>
      <c r="IRO41" s="55"/>
      <c r="IRP41" s="55"/>
      <c r="IRQ41" s="55"/>
      <c r="IRR41" s="55"/>
      <c r="IRS41" s="55"/>
      <c r="IRT41" s="12"/>
      <c r="IRU41" s="12"/>
      <c r="IRV41" s="70"/>
      <c r="IRW41" s="55"/>
      <c r="IRX41" s="55"/>
      <c r="IRY41" s="55"/>
      <c r="IRZ41" s="55"/>
      <c r="ISA41" s="55"/>
      <c r="ISB41" s="55"/>
      <c r="ISC41" s="55"/>
      <c r="ISD41" s="55"/>
      <c r="ISE41" s="55"/>
      <c r="ISF41" s="55"/>
      <c r="ISG41" s="55"/>
      <c r="ISH41" s="55"/>
      <c r="ISI41" s="55"/>
      <c r="ISJ41" s="55"/>
      <c r="ISK41" s="55"/>
      <c r="ISL41" s="55"/>
      <c r="ISM41" s="55"/>
      <c r="ISN41" s="55"/>
      <c r="ISO41" s="55"/>
      <c r="ISP41" s="55"/>
      <c r="ISQ41" s="55"/>
      <c r="ISR41" s="12"/>
      <c r="ISS41" s="12"/>
      <c r="IST41" s="70"/>
      <c r="ISU41" s="55"/>
      <c r="ISV41" s="55"/>
      <c r="ISW41" s="55"/>
      <c r="ISX41" s="55"/>
      <c r="ISY41" s="55"/>
      <c r="ISZ41" s="55"/>
      <c r="ITA41" s="55"/>
      <c r="ITB41" s="55"/>
      <c r="ITC41" s="55"/>
      <c r="ITD41" s="55"/>
      <c r="ITE41" s="55"/>
      <c r="ITF41" s="55"/>
      <c r="ITG41" s="55"/>
      <c r="ITH41" s="55"/>
      <c r="ITI41" s="55"/>
      <c r="ITJ41" s="55"/>
      <c r="ITK41" s="55"/>
      <c r="ITL41" s="55"/>
      <c r="ITM41" s="55"/>
      <c r="ITN41" s="55"/>
      <c r="ITO41" s="55"/>
      <c r="ITP41" s="12"/>
      <c r="ITQ41" s="12"/>
      <c r="ITR41" s="70"/>
      <c r="ITS41" s="55"/>
      <c r="ITT41" s="55"/>
      <c r="ITU41" s="55"/>
      <c r="ITV41" s="55"/>
      <c r="ITW41" s="55"/>
      <c r="ITX41" s="55"/>
      <c r="ITY41" s="55"/>
      <c r="ITZ41" s="55"/>
      <c r="IUA41" s="55"/>
      <c r="IUB41" s="55"/>
      <c r="IUC41" s="55"/>
      <c r="IUD41" s="55"/>
      <c r="IUE41" s="55"/>
      <c r="IUF41" s="55"/>
      <c r="IUG41" s="55"/>
      <c r="IUH41" s="55"/>
      <c r="IUI41" s="55"/>
      <c r="IUJ41" s="55"/>
      <c r="IUK41" s="55"/>
      <c r="IUL41" s="55"/>
      <c r="IUM41" s="55"/>
      <c r="IUN41" s="12"/>
      <c r="IUO41" s="12"/>
      <c r="IUP41" s="70"/>
      <c r="IUQ41" s="55"/>
      <c r="IUR41" s="55"/>
      <c r="IUS41" s="55"/>
      <c r="IUT41" s="55"/>
      <c r="IUU41" s="55"/>
      <c r="IUV41" s="55"/>
      <c r="IUW41" s="55"/>
      <c r="IUX41" s="55"/>
      <c r="IUY41" s="55"/>
      <c r="IUZ41" s="55"/>
      <c r="IVA41" s="55"/>
      <c r="IVB41" s="55"/>
      <c r="IVC41" s="55"/>
      <c r="IVD41" s="55"/>
      <c r="IVE41" s="55"/>
      <c r="IVF41" s="55"/>
      <c r="IVG41" s="55"/>
      <c r="IVH41" s="55"/>
      <c r="IVI41" s="55"/>
      <c r="IVJ41" s="55"/>
      <c r="IVK41" s="55"/>
      <c r="IVL41" s="12"/>
      <c r="IVM41" s="12"/>
      <c r="IVN41" s="70"/>
      <c r="IVO41" s="55"/>
      <c r="IVP41" s="55"/>
      <c r="IVQ41" s="55"/>
      <c r="IVR41" s="55"/>
      <c r="IVS41" s="55"/>
      <c r="IVT41" s="55"/>
      <c r="IVU41" s="55"/>
      <c r="IVV41" s="55"/>
      <c r="IVW41" s="55"/>
      <c r="IVX41" s="55"/>
      <c r="IVY41" s="55"/>
      <c r="IVZ41" s="55"/>
      <c r="IWA41" s="55"/>
      <c r="IWB41" s="55"/>
      <c r="IWC41" s="55"/>
      <c r="IWD41" s="55"/>
      <c r="IWE41" s="55"/>
      <c r="IWF41" s="55"/>
      <c r="IWG41" s="55"/>
      <c r="IWH41" s="55"/>
      <c r="IWI41" s="55"/>
      <c r="IWJ41" s="12"/>
      <c r="IWK41" s="12"/>
      <c r="IWL41" s="70"/>
      <c r="IWM41" s="55"/>
      <c r="IWN41" s="55"/>
      <c r="IWO41" s="55"/>
      <c r="IWP41" s="55"/>
      <c r="IWQ41" s="55"/>
      <c r="IWR41" s="55"/>
      <c r="IWS41" s="55"/>
      <c r="IWT41" s="55"/>
      <c r="IWU41" s="55"/>
      <c r="IWV41" s="55"/>
      <c r="IWW41" s="55"/>
      <c r="IWX41" s="55"/>
      <c r="IWY41" s="55"/>
      <c r="IWZ41" s="55"/>
      <c r="IXA41" s="55"/>
      <c r="IXB41" s="55"/>
      <c r="IXC41" s="55"/>
      <c r="IXD41" s="55"/>
      <c r="IXE41" s="55"/>
      <c r="IXF41" s="55"/>
      <c r="IXG41" s="55"/>
      <c r="IXH41" s="12"/>
      <c r="IXI41" s="12"/>
      <c r="IXJ41" s="70"/>
      <c r="IXK41" s="55"/>
      <c r="IXL41" s="55"/>
      <c r="IXM41" s="55"/>
      <c r="IXN41" s="55"/>
      <c r="IXO41" s="55"/>
      <c r="IXP41" s="55"/>
      <c r="IXQ41" s="55"/>
      <c r="IXR41" s="55"/>
      <c r="IXS41" s="55"/>
      <c r="IXT41" s="55"/>
      <c r="IXU41" s="55"/>
      <c r="IXV41" s="55"/>
      <c r="IXW41" s="55"/>
      <c r="IXX41" s="55"/>
      <c r="IXY41" s="55"/>
      <c r="IXZ41" s="55"/>
      <c r="IYA41" s="55"/>
      <c r="IYB41" s="55"/>
      <c r="IYC41" s="55"/>
      <c r="IYD41" s="55"/>
      <c r="IYE41" s="55"/>
      <c r="IYF41" s="12"/>
      <c r="IYG41" s="12"/>
      <c r="IYH41" s="70"/>
      <c r="IYI41" s="55"/>
      <c r="IYJ41" s="55"/>
      <c r="IYK41" s="55"/>
      <c r="IYL41" s="55"/>
      <c r="IYM41" s="55"/>
      <c r="IYN41" s="55"/>
      <c r="IYO41" s="55"/>
      <c r="IYP41" s="55"/>
      <c r="IYQ41" s="55"/>
      <c r="IYR41" s="55"/>
      <c r="IYS41" s="55"/>
      <c r="IYT41" s="55"/>
      <c r="IYU41" s="55"/>
      <c r="IYV41" s="55"/>
      <c r="IYW41" s="55"/>
      <c r="IYX41" s="55"/>
      <c r="IYY41" s="55"/>
      <c r="IYZ41" s="55"/>
      <c r="IZA41" s="55"/>
      <c r="IZB41" s="55"/>
      <c r="IZC41" s="55"/>
      <c r="IZD41" s="12"/>
      <c r="IZE41" s="12"/>
      <c r="IZF41" s="70"/>
      <c r="IZG41" s="55"/>
      <c r="IZH41" s="55"/>
      <c r="IZI41" s="55"/>
      <c r="IZJ41" s="55"/>
      <c r="IZK41" s="55"/>
      <c r="IZL41" s="55"/>
      <c r="IZM41" s="55"/>
      <c r="IZN41" s="55"/>
      <c r="IZO41" s="55"/>
      <c r="IZP41" s="55"/>
      <c r="IZQ41" s="55"/>
      <c r="IZR41" s="55"/>
      <c r="IZS41" s="55"/>
      <c r="IZT41" s="55"/>
      <c r="IZU41" s="55"/>
      <c r="IZV41" s="55"/>
      <c r="IZW41" s="55"/>
      <c r="IZX41" s="55"/>
      <c r="IZY41" s="55"/>
      <c r="IZZ41" s="55"/>
      <c r="JAA41" s="55"/>
      <c r="JAB41" s="12"/>
      <c r="JAC41" s="12"/>
      <c r="JAD41" s="70"/>
      <c r="JAE41" s="55"/>
      <c r="JAF41" s="55"/>
      <c r="JAG41" s="55"/>
      <c r="JAH41" s="55"/>
      <c r="JAI41" s="55"/>
      <c r="JAJ41" s="55"/>
      <c r="JAK41" s="55"/>
      <c r="JAL41" s="55"/>
      <c r="JAM41" s="55"/>
      <c r="JAN41" s="55"/>
      <c r="JAO41" s="55"/>
      <c r="JAP41" s="55"/>
      <c r="JAQ41" s="55"/>
      <c r="JAR41" s="55"/>
      <c r="JAS41" s="55"/>
      <c r="JAT41" s="55"/>
      <c r="JAU41" s="55"/>
      <c r="JAV41" s="55"/>
      <c r="JAW41" s="55"/>
      <c r="JAX41" s="55"/>
      <c r="JAY41" s="55"/>
      <c r="JAZ41" s="12"/>
      <c r="JBA41" s="12"/>
      <c r="JBB41" s="70"/>
      <c r="JBC41" s="55"/>
      <c r="JBD41" s="55"/>
      <c r="JBE41" s="55"/>
      <c r="JBF41" s="55"/>
      <c r="JBG41" s="55"/>
      <c r="JBH41" s="55"/>
      <c r="JBI41" s="55"/>
      <c r="JBJ41" s="55"/>
      <c r="JBK41" s="55"/>
      <c r="JBL41" s="55"/>
      <c r="JBM41" s="55"/>
      <c r="JBN41" s="55"/>
      <c r="JBO41" s="55"/>
      <c r="JBP41" s="55"/>
      <c r="JBQ41" s="55"/>
      <c r="JBR41" s="55"/>
      <c r="JBS41" s="55"/>
      <c r="JBT41" s="55"/>
      <c r="JBU41" s="55"/>
      <c r="JBV41" s="55"/>
      <c r="JBW41" s="55"/>
      <c r="JBX41" s="12"/>
      <c r="JBY41" s="12"/>
      <c r="JBZ41" s="70"/>
      <c r="JCA41" s="55"/>
      <c r="JCB41" s="55"/>
      <c r="JCC41" s="55"/>
      <c r="JCD41" s="55"/>
      <c r="JCE41" s="55"/>
      <c r="JCF41" s="55"/>
      <c r="JCG41" s="55"/>
      <c r="JCH41" s="55"/>
      <c r="JCI41" s="55"/>
      <c r="JCJ41" s="55"/>
      <c r="JCK41" s="55"/>
      <c r="JCL41" s="55"/>
      <c r="JCM41" s="55"/>
      <c r="JCN41" s="55"/>
      <c r="JCO41" s="55"/>
      <c r="JCP41" s="55"/>
      <c r="JCQ41" s="55"/>
      <c r="JCR41" s="55"/>
      <c r="JCS41" s="55"/>
      <c r="JCT41" s="55"/>
      <c r="JCU41" s="55"/>
      <c r="JCV41" s="12"/>
      <c r="JCW41" s="12"/>
      <c r="JCX41" s="70"/>
      <c r="JCY41" s="55"/>
      <c r="JCZ41" s="55"/>
      <c r="JDA41" s="55"/>
      <c r="JDB41" s="55"/>
      <c r="JDC41" s="55"/>
      <c r="JDD41" s="55"/>
      <c r="JDE41" s="55"/>
      <c r="JDF41" s="55"/>
      <c r="JDG41" s="55"/>
      <c r="JDH41" s="55"/>
      <c r="JDI41" s="55"/>
      <c r="JDJ41" s="55"/>
      <c r="JDK41" s="55"/>
      <c r="JDL41" s="55"/>
      <c r="JDM41" s="55"/>
      <c r="JDN41" s="55"/>
      <c r="JDO41" s="55"/>
      <c r="JDP41" s="55"/>
      <c r="JDQ41" s="55"/>
      <c r="JDR41" s="55"/>
      <c r="JDS41" s="55"/>
      <c r="JDT41" s="12"/>
      <c r="JDU41" s="12"/>
      <c r="JDV41" s="70"/>
      <c r="JDW41" s="55"/>
      <c r="JDX41" s="55"/>
      <c r="JDY41" s="55"/>
      <c r="JDZ41" s="55"/>
      <c r="JEA41" s="55"/>
      <c r="JEB41" s="55"/>
      <c r="JEC41" s="55"/>
      <c r="JED41" s="55"/>
      <c r="JEE41" s="55"/>
      <c r="JEF41" s="55"/>
      <c r="JEG41" s="55"/>
      <c r="JEH41" s="55"/>
      <c r="JEI41" s="55"/>
      <c r="JEJ41" s="55"/>
      <c r="JEK41" s="55"/>
      <c r="JEL41" s="55"/>
      <c r="JEM41" s="55"/>
      <c r="JEN41" s="55"/>
      <c r="JEO41" s="55"/>
      <c r="JEP41" s="55"/>
      <c r="JEQ41" s="55"/>
      <c r="JER41" s="12"/>
      <c r="JES41" s="12"/>
      <c r="JET41" s="70"/>
      <c r="JEU41" s="55"/>
      <c r="JEV41" s="55"/>
      <c r="JEW41" s="55"/>
      <c r="JEX41" s="55"/>
      <c r="JEY41" s="55"/>
      <c r="JEZ41" s="55"/>
      <c r="JFA41" s="55"/>
      <c r="JFB41" s="55"/>
      <c r="JFC41" s="55"/>
      <c r="JFD41" s="55"/>
      <c r="JFE41" s="55"/>
      <c r="JFF41" s="55"/>
      <c r="JFG41" s="55"/>
      <c r="JFH41" s="55"/>
      <c r="JFI41" s="55"/>
      <c r="JFJ41" s="55"/>
      <c r="JFK41" s="55"/>
      <c r="JFL41" s="55"/>
      <c r="JFM41" s="55"/>
      <c r="JFN41" s="55"/>
      <c r="JFO41" s="55"/>
      <c r="JFP41" s="12"/>
      <c r="JFQ41" s="12"/>
      <c r="JFR41" s="70"/>
      <c r="JFS41" s="55"/>
      <c r="JFT41" s="55"/>
      <c r="JFU41" s="55"/>
      <c r="JFV41" s="55"/>
      <c r="JFW41" s="55"/>
      <c r="JFX41" s="55"/>
      <c r="JFY41" s="55"/>
      <c r="JFZ41" s="55"/>
      <c r="JGA41" s="55"/>
      <c r="JGB41" s="55"/>
      <c r="JGC41" s="55"/>
      <c r="JGD41" s="55"/>
      <c r="JGE41" s="55"/>
      <c r="JGF41" s="55"/>
      <c r="JGG41" s="55"/>
      <c r="JGH41" s="55"/>
      <c r="JGI41" s="55"/>
      <c r="JGJ41" s="55"/>
      <c r="JGK41" s="55"/>
      <c r="JGL41" s="55"/>
      <c r="JGM41" s="55"/>
      <c r="JGN41" s="12"/>
      <c r="JGO41" s="12"/>
      <c r="JGP41" s="70"/>
      <c r="JGQ41" s="55"/>
      <c r="JGR41" s="55"/>
      <c r="JGS41" s="55"/>
      <c r="JGT41" s="55"/>
      <c r="JGU41" s="55"/>
      <c r="JGV41" s="55"/>
      <c r="JGW41" s="55"/>
      <c r="JGX41" s="55"/>
      <c r="JGY41" s="55"/>
      <c r="JGZ41" s="55"/>
      <c r="JHA41" s="55"/>
      <c r="JHB41" s="55"/>
      <c r="JHC41" s="55"/>
      <c r="JHD41" s="55"/>
      <c r="JHE41" s="55"/>
      <c r="JHF41" s="55"/>
      <c r="JHG41" s="55"/>
      <c r="JHH41" s="55"/>
      <c r="JHI41" s="55"/>
      <c r="JHJ41" s="55"/>
      <c r="JHK41" s="55"/>
      <c r="JHL41" s="12"/>
      <c r="JHM41" s="12"/>
      <c r="JHN41" s="70"/>
      <c r="JHO41" s="55"/>
      <c r="JHP41" s="55"/>
      <c r="JHQ41" s="55"/>
      <c r="JHR41" s="55"/>
      <c r="JHS41" s="55"/>
      <c r="JHT41" s="55"/>
      <c r="JHU41" s="55"/>
      <c r="JHV41" s="55"/>
      <c r="JHW41" s="55"/>
      <c r="JHX41" s="55"/>
      <c r="JHY41" s="55"/>
      <c r="JHZ41" s="55"/>
      <c r="JIA41" s="55"/>
      <c r="JIB41" s="55"/>
      <c r="JIC41" s="55"/>
      <c r="JID41" s="55"/>
      <c r="JIE41" s="55"/>
      <c r="JIF41" s="55"/>
      <c r="JIG41" s="55"/>
      <c r="JIH41" s="55"/>
      <c r="JII41" s="55"/>
      <c r="JIJ41" s="12"/>
      <c r="JIK41" s="12"/>
      <c r="JIL41" s="70"/>
      <c r="JIM41" s="55"/>
      <c r="JIN41" s="55"/>
      <c r="JIO41" s="55"/>
      <c r="JIP41" s="55"/>
      <c r="JIQ41" s="55"/>
      <c r="JIR41" s="55"/>
      <c r="JIS41" s="55"/>
      <c r="JIT41" s="55"/>
      <c r="JIU41" s="55"/>
      <c r="JIV41" s="55"/>
      <c r="JIW41" s="55"/>
      <c r="JIX41" s="55"/>
      <c r="JIY41" s="55"/>
      <c r="JIZ41" s="55"/>
      <c r="JJA41" s="55"/>
      <c r="JJB41" s="55"/>
      <c r="JJC41" s="55"/>
      <c r="JJD41" s="55"/>
      <c r="JJE41" s="55"/>
      <c r="JJF41" s="55"/>
      <c r="JJG41" s="55"/>
      <c r="JJH41" s="12"/>
      <c r="JJI41" s="12"/>
      <c r="JJJ41" s="70"/>
      <c r="JJK41" s="55"/>
      <c r="JJL41" s="55"/>
      <c r="JJM41" s="55"/>
      <c r="JJN41" s="55"/>
      <c r="JJO41" s="55"/>
      <c r="JJP41" s="55"/>
      <c r="JJQ41" s="55"/>
      <c r="JJR41" s="55"/>
      <c r="JJS41" s="55"/>
      <c r="JJT41" s="55"/>
      <c r="JJU41" s="55"/>
      <c r="JJV41" s="55"/>
      <c r="JJW41" s="55"/>
      <c r="JJX41" s="55"/>
      <c r="JJY41" s="55"/>
      <c r="JJZ41" s="55"/>
      <c r="JKA41" s="55"/>
      <c r="JKB41" s="55"/>
      <c r="JKC41" s="55"/>
      <c r="JKD41" s="55"/>
      <c r="JKE41" s="55"/>
      <c r="JKF41" s="12"/>
      <c r="JKG41" s="12"/>
      <c r="JKH41" s="70"/>
      <c r="JKI41" s="55"/>
      <c r="JKJ41" s="55"/>
      <c r="JKK41" s="55"/>
      <c r="JKL41" s="55"/>
      <c r="JKM41" s="55"/>
      <c r="JKN41" s="55"/>
      <c r="JKO41" s="55"/>
      <c r="JKP41" s="55"/>
      <c r="JKQ41" s="55"/>
      <c r="JKR41" s="55"/>
      <c r="JKS41" s="55"/>
      <c r="JKT41" s="55"/>
      <c r="JKU41" s="55"/>
      <c r="JKV41" s="55"/>
      <c r="JKW41" s="55"/>
      <c r="JKX41" s="55"/>
      <c r="JKY41" s="55"/>
      <c r="JKZ41" s="55"/>
      <c r="JLA41" s="55"/>
      <c r="JLB41" s="55"/>
      <c r="JLC41" s="55"/>
      <c r="JLD41" s="12"/>
      <c r="JLE41" s="12"/>
      <c r="JLF41" s="70"/>
      <c r="JLG41" s="55"/>
      <c r="JLH41" s="55"/>
      <c r="JLI41" s="55"/>
      <c r="JLJ41" s="55"/>
      <c r="JLK41" s="55"/>
      <c r="JLL41" s="55"/>
      <c r="JLM41" s="55"/>
      <c r="JLN41" s="55"/>
      <c r="JLO41" s="55"/>
      <c r="JLP41" s="55"/>
      <c r="JLQ41" s="55"/>
      <c r="JLR41" s="55"/>
      <c r="JLS41" s="55"/>
      <c r="JLT41" s="55"/>
      <c r="JLU41" s="55"/>
      <c r="JLV41" s="55"/>
      <c r="JLW41" s="55"/>
      <c r="JLX41" s="55"/>
      <c r="JLY41" s="55"/>
      <c r="JLZ41" s="55"/>
      <c r="JMA41" s="55"/>
      <c r="JMB41" s="12"/>
      <c r="JMC41" s="12"/>
      <c r="JMD41" s="70"/>
      <c r="JME41" s="55"/>
      <c r="JMF41" s="55"/>
      <c r="JMG41" s="55"/>
      <c r="JMH41" s="55"/>
      <c r="JMI41" s="55"/>
      <c r="JMJ41" s="55"/>
      <c r="JMK41" s="55"/>
      <c r="JML41" s="55"/>
      <c r="JMM41" s="55"/>
      <c r="JMN41" s="55"/>
      <c r="JMO41" s="55"/>
      <c r="JMP41" s="55"/>
      <c r="JMQ41" s="55"/>
      <c r="JMR41" s="55"/>
      <c r="JMS41" s="55"/>
      <c r="JMT41" s="55"/>
      <c r="JMU41" s="55"/>
      <c r="JMV41" s="55"/>
      <c r="JMW41" s="55"/>
      <c r="JMX41" s="55"/>
      <c r="JMY41" s="55"/>
      <c r="JMZ41" s="12"/>
      <c r="JNA41" s="12"/>
      <c r="JNB41" s="70"/>
      <c r="JNC41" s="55"/>
      <c r="JND41" s="55"/>
      <c r="JNE41" s="55"/>
      <c r="JNF41" s="55"/>
      <c r="JNG41" s="55"/>
      <c r="JNH41" s="55"/>
      <c r="JNI41" s="55"/>
      <c r="JNJ41" s="55"/>
      <c r="JNK41" s="55"/>
      <c r="JNL41" s="55"/>
      <c r="JNM41" s="55"/>
      <c r="JNN41" s="55"/>
      <c r="JNO41" s="55"/>
      <c r="JNP41" s="55"/>
      <c r="JNQ41" s="55"/>
      <c r="JNR41" s="55"/>
      <c r="JNS41" s="55"/>
      <c r="JNT41" s="55"/>
      <c r="JNU41" s="55"/>
      <c r="JNV41" s="55"/>
      <c r="JNW41" s="55"/>
      <c r="JNX41" s="12"/>
      <c r="JNY41" s="12"/>
      <c r="JNZ41" s="70"/>
      <c r="JOA41" s="55"/>
      <c r="JOB41" s="55"/>
      <c r="JOC41" s="55"/>
      <c r="JOD41" s="55"/>
      <c r="JOE41" s="55"/>
      <c r="JOF41" s="55"/>
      <c r="JOG41" s="55"/>
      <c r="JOH41" s="55"/>
      <c r="JOI41" s="55"/>
      <c r="JOJ41" s="55"/>
      <c r="JOK41" s="55"/>
      <c r="JOL41" s="55"/>
      <c r="JOM41" s="55"/>
      <c r="JON41" s="55"/>
      <c r="JOO41" s="55"/>
      <c r="JOP41" s="55"/>
      <c r="JOQ41" s="55"/>
      <c r="JOR41" s="55"/>
      <c r="JOS41" s="55"/>
      <c r="JOT41" s="55"/>
      <c r="JOU41" s="55"/>
      <c r="JOV41" s="12"/>
      <c r="JOW41" s="12"/>
      <c r="JOX41" s="70"/>
      <c r="JOY41" s="55"/>
      <c r="JOZ41" s="55"/>
      <c r="JPA41" s="55"/>
      <c r="JPB41" s="55"/>
      <c r="JPC41" s="55"/>
      <c r="JPD41" s="55"/>
      <c r="JPE41" s="55"/>
      <c r="JPF41" s="55"/>
      <c r="JPG41" s="55"/>
      <c r="JPH41" s="55"/>
      <c r="JPI41" s="55"/>
      <c r="JPJ41" s="55"/>
      <c r="JPK41" s="55"/>
      <c r="JPL41" s="55"/>
      <c r="JPM41" s="55"/>
      <c r="JPN41" s="55"/>
      <c r="JPO41" s="55"/>
      <c r="JPP41" s="55"/>
      <c r="JPQ41" s="55"/>
      <c r="JPR41" s="55"/>
      <c r="JPS41" s="55"/>
      <c r="JPT41" s="12"/>
      <c r="JPU41" s="12"/>
      <c r="JPV41" s="70"/>
      <c r="JPW41" s="55"/>
      <c r="JPX41" s="55"/>
      <c r="JPY41" s="55"/>
      <c r="JPZ41" s="55"/>
      <c r="JQA41" s="55"/>
      <c r="JQB41" s="55"/>
      <c r="JQC41" s="55"/>
      <c r="JQD41" s="55"/>
      <c r="JQE41" s="55"/>
      <c r="JQF41" s="55"/>
      <c r="JQG41" s="55"/>
      <c r="JQH41" s="55"/>
      <c r="JQI41" s="55"/>
      <c r="JQJ41" s="55"/>
      <c r="JQK41" s="55"/>
      <c r="JQL41" s="55"/>
      <c r="JQM41" s="55"/>
      <c r="JQN41" s="55"/>
      <c r="JQO41" s="55"/>
      <c r="JQP41" s="55"/>
      <c r="JQQ41" s="55"/>
      <c r="JQR41" s="12"/>
      <c r="JQS41" s="12"/>
      <c r="JQT41" s="70"/>
      <c r="JQU41" s="55"/>
      <c r="JQV41" s="55"/>
      <c r="JQW41" s="55"/>
      <c r="JQX41" s="55"/>
      <c r="JQY41" s="55"/>
      <c r="JQZ41" s="55"/>
      <c r="JRA41" s="55"/>
      <c r="JRB41" s="55"/>
      <c r="JRC41" s="55"/>
      <c r="JRD41" s="55"/>
      <c r="JRE41" s="55"/>
      <c r="JRF41" s="55"/>
      <c r="JRG41" s="55"/>
      <c r="JRH41" s="55"/>
      <c r="JRI41" s="55"/>
      <c r="JRJ41" s="55"/>
      <c r="JRK41" s="55"/>
      <c r="JRL41" s="55"/>
      <c r="JRM41" s="55"/>
      <c r="JRN41" s="55"/>
      <c r="JRO41" s="55"/>
      <c r="JRP41" s="12"/>
      <c r="JRQ41" s="12"/>
      <c r="JRR41" s="70"/>
      <c r="JRS41" s="55"/>
      <c r="JRT41" s="55"/>
      <c r="JRU41" s="55"/>
      <c r="JRV41" s="55"/>
      <c r="JRW41" s="55"/>
      <c r="JRX41" s="55"/>
      <c r="JRY41" s="55"/>
      <c r="JRZ41" s="55"/>
      <c r="JSA41" s="55"/>
      <c r="JSB41" s="55"/>
      <c r="JSC41" s="55"/>
      <c r="JSD41" s="55"/>
      <c r="JSE41" s="55"/>
      <c r="JSF41" s="55"/>
      <c r="JSG41" s="55"/>
      <c r="JSH41" s="55"/>
      <c r="JSI41" s="55"/>
      <c r="JSJ41" s="55"/>
      <c r="JSK41" s="55"/>
      <c r="JSL41" s="55"/>
      <c r="JSM41" s="55"/>
      <c r="JSN41" s="12"/>
      <c r="JSO41" s="12"/>
      <c r="JSP41" s="70"/>
      <c r="JSQ41" s="55"/>
      <c r="JSR41" s="55"/>
      <c r="JSS41" s="55"/>
      <c r="JST41" s="55"/>
      <c r="JSU41" s="55"/>
      <c r="JSV41" s="55"/>
      <c r="JSW41" s="55"/>
      <c r="JSX41" s="55"/>
      <c r="JSY41" s="55"/>
      <c r="JSZ41" s="55"/>
      <c r="JTA41" s="55"/>
      <c r="JTB41" s="55"/>
      <c r="JTC41" s="55"/>
      <c r="JTD41" s="55"/>
      <c r="JTE41" s="55"/>
      <c r="JTF41" s="55"/>
      <c r="JTG41" s="55"/>
      <c r="JTH41" s="55"/>
      <c r="JTI41" s="55"/>
      <c r="JTJ41" s="55"/>
      <c r="JTK41" s="55"/>
      <c r="JTL41" s="12"/>
      <c r="JTM41" s="12"/>
      <c r="JTN41" s="70"/>
      <c r="JTO41" s="55"/>
      <c r="JTP41" s="55"/>
      <c r="JTQ41" s="55"/>
      <c r="JTR41" s="55"/>
      <c r="JTS41" s="55"/>
      <c r="JTT41" s="55"/>
      <c r="JTU41" s="55"/>
      <c r="JTV41" s="55"/>
      <c r="JTW41" s="55"/>
      <c r="JTX41" s="55"/>
      <c r="JTY41" s="55"/>
      <c r="JTZ41" s="55"/>
      <c r="JUA41" s="55"/>
      <c r="JUB41" s="55"/>
      <c r="JUC41" s="55"/>
      <c r="JUD41" s="55"/>
      <c r="JUE41" s="55"/>
      <c r="JUF41" s="55"/>
      <c r="JUG41" s="55"/>
      <c r="JUH41" s="55"/>
      <c r="JUI41" s="55"/>
      <c r="JUJ41" s="12"/>
      <c r="JUK41" s="12"/>
      <c r="JUL41" s="70"/>
      <c r="JUM41" s="55"/>
      <c r="JUN41" s="55"/>
      <c r="JUO41" s="55"/>
      <c r="JUP41" s="55"/>
      <c r="JUQ41" s="55"/>
      <c r="JUR41" s="55"/>
      <c r="JUS41" s="55"/>
      <c r="JUT41" s="55"/>
      <c r="JUU41" s="55"/>
      <c r="JUV41" s="55"/>
      <c r="JUW41" s="55"/>
      <c r="JUX41" s="55"/>
      <c r="JUY41" s="55"/>
      <c r="JUZ41" s="55"/>
      <c r="JVA41" s="55"/>
      <c r="JVB41" s="55"/>
      <c r="JVC41" s="55"/>
      <c r="JVD41" s="55"/>
      <c r="JVE41" s="55"/>
      <c r="JVF41" s="55"/>
      <c r="JVG41" s="55"/>
      <c r="JVH41" s="12"/>
      <c r="JVI41" s="12"/>
      <c r="JVJ41" s="70"/>
      <c r="JVK41" s="55"/>
      <c r="JVL41" s="55"/>
      <c r="JVM41" s="55"/>
      <c r="JVN41" s="55"/>
      <c r="JVO41" s="55"/>
      <c r="JVP41" s="55"/>
      <c r="JVQ41" s="55"/>
      <c r="JVR41" s="55"/>
      <c r="JVS41" s="55"/>
      <c r="JVT41" s="55"/>
      <c r="JVU41" s="55"/>
      <c r="JVV41" s="55"/>
      <c r="JVW41" s="55"/>
      <c r="JVX41" s="55"/>
      <c r="JVY41" s="55"/>
      <c r="JVZ41" s="55"/>
      <c r="JWA41" s="55"/>
      <c r="JWB41" s="55"/>
      <c r="JWC41" s="55"/>
      <c r="JWD41" s="55"/>
      <c r="JWE41" s="55"/>
      <c r="JWF41" s="12"/>
      <c r="JWG41" s="12"/>
      <c r="JWH41" s="70"/>
      <c r="JWI41" s="55"/>
      <c r="JWJ41" s="55"/>
      <c r="JWK41" s="55"/>
      <c r="JWL41" s="55"/>
      <c r="JWM41" s="55"/>
      <c r="JWN41" s="55"/>
      <c r="JWO41" s="55"/>
      <c r="JWP41" s="55"/>
      <c r="JWQ41" s="55"/>
      <c r="JWR41" s="55"/>
      <c r="JWS41" s="55"/>
      <c r="JWT41" s="55"/>
      <c r="JWU41" s="55"/>
      <c r="JWV41" s="55"/>
      <c r="JWW41" s="55"/>
      <c r="JWX41" s="55"/>
      <c r="JWY41" s="55"/>
      <c r="JWZ41" s="55"/>
      <c r="JXA41" s="55"/>
      <c r="JXB41" s="55"/>
      <c r="JXC41" s="55"/>
      <c r="JXD41" s="12"/>
      <c r="JXE41" s="12"/>
      <c r="JXF41" s="70"/>
      <c r="JXG41" s="55"/>
      <c r="JXH41" s="55"/>
      <c r="JXI41" s="55"/>
      <c r="JXJ41" s="55"/>
      <c r="JXK41" s="55"/>
      <c r="JXL41" s="55"/>
      <c r="JXM41" s="55"/>
      <c r="JXN41" s="55"/>
      <c r="JXO41" s="55"/>
      <c r="JXP41" s="55"/>
      <c r="JXQ41" s="55"/>
      <c r="JXR41" s="55"/>
      <c r="JXS41" s="55"/>
      <c r="JXT41" s="55"/>
      <c r="JXU41" s="55"/>
      <c r="JXV41" s="55"/>
      <c r="JXW41" s="55"/>
      <c r="JXX41" s="55"/>
      <c r="JXY41" s="55"/>
      <c r="JXZ41" s="55"/>
      <c r="JYA41" s="55"/>
      <c r="JYB41" s="12"/>
      <c r="JYC41" s="12"/>
      <c r="JYD41" s="70"/>
      <c r="JYE41" s="55"/>
      <c r="JYF41" s="55"/>
      <c r="JYG41" s="55"/>
      <c r="JYH41" s="55"/>
      <c r="JYI41" s="55"/>
      <c r="JYJ41" s="55"/>
      <c r="JYK41" s="55"/>
      <c r="JYL41" s="55"/>
      <c r="JYM41" s="55"/>
      <c r="JYN41" s="55"/>
      <c r="JYO41" s="55"/>
      <c r="JYP41" s="55"/>
      <c r="JYQ41" s="55"/>
      <c r="JYR41" s="55"/>
      <c r="JYS41" s="55"/>
      <c r="JYT41" s="55"/>
      <c r="JYU41" s="55"/>
      <c r="JYV41" s="55"/>
      <c r="JYW41" s="55"/>
      <c r="JYX41" s="55"/>
      <c r="JYY41" s="55"/>
      <c r="JYZ41" s="12"/>
      <c r="JZA41" s="12"/>
      <c r="JZB41" s="70"/>
      <c r="JZC41" s="55"/>
      <c r="JZD41" s="55"/>
      <c r="JZE41" s="55"/>
      <c r="JZF41" s="55"/>
      <c r="JZG41" s="55"/>
      <c r="JZH41" s="55"/>
      <c r="JZI41" s="55"/>
      <c r="JZJ41" s="55"/>
      <c r="JZK41" s="55"/>
      <c r="JZL41" s="55"/>
      <c r="JZM41" s="55"/>
      <c r="JZN41" s="55"/>
      <c r="JZO41" s="55"/>
      <c r="JZP41" s="55"/>
      <c r="JZQ41" s="55"/>
      <c r="JZR41" s="55"/>
      <c r="JZS41" s="55"/>
      <c r="JZT41" s="55"/>
      <c r="JZU41" s="55"/>
      <c r="JZV41" s="55"/>
      <c r="JZW41" s="55"/>
      <c r="JZX41" s="12"/>
      <c r="JZY41" s="12"/>
      <c r="JZZ41" s="70"/>
      <c r="KAA41" s="55"/>
      <c r="KAB41" s="55"/>
      <c r="KAC41" s="55"/>
      <c r="KAD41" s="55"/>
      <c r="KAE41" s="55"/>
      <c r="KAF41" s="55"/>
      <c r="KAG41" s="55"/>
      <c r="KAH41" s="55"/>
      <c r="KAI41" s="55"/>
      <c r="KAJ41" s="55"/>
      <c r="KAK41" s="55"/>
      <c r="KAL41" s="55"/>
      <c r="KAM41" s="55"/>
      <c r="KAN41" s="55"/>
      <c r="KAO41" s="55"/>
      <c r="KAP41" s="55"/>
      <c r="KAQ41" s="55"/>
      <c r="KAR41" s="55"/>
      <c r="KAS41" s="55"/>
      <c r="KAT41" s="55"/>
      <c r="KAU41" s="55"/>
      <c r="KAV41" s="12"/>
      <c r="KAW41" s="12"/>
      <c r="KAX41" s="70"/>
      <c r="KAY41" s="55"/>
      <c r="KAZ41" s="55"/>
      <c r="KBA41" s="55"/>
      <c r="KBB41" s="55"/>
      <c r="KBC41" s="55"/>
      <c r="KBD41" s="55"/>
      <c r="KBE41" s="55"/>
      <c r="KBF41" s="55"/>
      <c r="KBG41" s="55"/>
      <c r="KBH41" s="55"/>
      <c r="KBI41" s="55"/>
      <c r="KBJ41" s="55"/>
      <c r="KBK41" s="55"/>
      <c r="KBL41" s="55"/>
      <c r="KBM41" s="55"/>
      <c r="KBN41" s="55"/>
      <c r="KBO41" s="55"/>
      <c r="KBP41" s="55"/>
      <c r="KBQ41" s="55"/>
      <c r="KBR41" s="55"/>
      <c r="KBS41" s="55"/>
      <c r="KBT41" s="12"/>
      <c r="KBU41" s="12"/>
      <c r="KBV41" s="70"/>
      <c r="KBW41" s="55"/>
      <c r="KBX41" s="55"/>
      <c r="KBY41" s="55"/>
      <c r="KBZ41" s="55"/>
      <c r="KCA41" s="55"/>
      <c r="KCB41" s="55"/>
      <c r="KCC41" s="55"/>
      <c r="KCD41" s="55"/>
      <c r="KCE41" s="55"/>
      <c r="KCF41" s="55"/>
      <c r="KCG41" s="55"/>
      <c r="KCH41" s="55"/>
      <c r="KCI41" s="55"/>
      <c r="KCJ41" s="55"/>
      <c r="KCK41" s="55"/>
      <c r="KCL41" s="55"/>
      <c r="KCM41" s="55"/>
      <c r="KCN41" s="55"/>
      <c r="KCO41" s="55"/>
      <c r="KCP41" s="55"/>
      <c r="KCQ41" s="55"/>
      <c r="KCR41" s="12"/>
      <c r="KCS41" s="12"/>
      <c r="KCT41" s="70"/>
      <c r="KCU41" s="55"/>
      <c r="KCV41" s="55"/>
      <c r="KCW41" s="55"/>
      <c r="KCX41" s="55"/>
      <c r="KCY41" s="55"/>
      <c r="KCZ41" s="55"/>
      <c r="KDA41" s="55"/>
      <c r="KDB41" s="55"/>
      <c r="KDC41" s="55"/>
      <c r="KDD41" s="55"/>
      <c r="KDE41" s="55"/>
      <c r="KDF41" s="55"/>
      <c r="KDG41" s="55"/>
      <c r="KDH41" s="55"/>
      <c r="KDI41" s="55"/>
      <c r="KDJ41" s="55"/>
      <c r="KDK41" s="55"/>
      <c r="KDL41" s="55"/>
      <c r="KDM41" s="55"/>
      <c r="KDN41" s="55"/>
      <c r="KDO41" s="55"/>
      <c r="KDP41" s="12"/>
      <c r="KDQ41" s="12"/>
      <c r="KDR41" s="70"/>
      <c r="KDS41" s="55"/>
      <c r="KDT41" s="55"/>
      <c r="KDU41" s="55"/>
      <c r="KDV41" s="55"/>
      <c r="KDW41" s="55"/>
      <c r="KDX41" s="55"/>
      <c r="KDY41" s="55"/>
      <c r="KDZ41" s="55"/>
      <c r="KEA41" s="55"/>
      <c r="KEB41" s="55"/>
      <c r="KEC41" s="55"/>
      <c r="KED41" s="55"/>
      <c r="KEE41" s="55"/>
      <c r="KEF41" s="55"/>
      <c r="KEG41" s="55"/>
      <c r="KEH41" s="55"/>
      <c r="KEI41" s="55"/>
      <c r="KEJ41" s="55"/>
      <c r="KEK41" s="55"/>
      <c r="KEL41" s="55"/>
      <c r="KEM41" s="55"/>
      <c r="KEN41" s="12"/>
      <c r="KEO41" s="12"/>
      <c r="KEP41" s="70"/>
      <c r="KEQ41" s="55"/>
      <c r="KER41" s="55"/>
      <c r="KES41" s="55"/>
      <c r="KET41" s="55"/>
      <c r="KEU41" s="55"/>
      <c r="KEV41" s="55"/>
      <c r="KEW41" s="55"/>
      <c r="KEX41" s="55"/>
      <c r="KEY41" s="55"/>
      <c r="KEZ41" s="55"/>
      <c r="KFA41" s="55"/>
      <c r="KFB41" s="55"/>
      <c r="KFC41" s="55"/>
      <c r="KFD41" s="55"/>
      <c r="KFE41" s="55"/>
      <c r="KFF41" s="55"/>
      <c r="KFG41" s="55"/>
      <c r="KFH41" s="55"/>
      <c r="KFI41" s="55"/>
      <c r="KFJ41" s="55"/>
      <c r="KFK41" s="55"/>
      <c r="KFL41" s="12"/>
      <c r="KFM41" s="12"/>
      <c r="KFN41" s="70"/>
      <c r="KFO41" s="55"/>
      <c r="KFP41" s="55"/>
      <c r="KFQ41" s="55"/>
      <c r="KFR41" s="55"/>
      <c r="KFS41" s="55"/>
      <c r="KFT41" s="55"/>
      <c r="KFU41" s="55"/>
      <c r="KFV41" s="55"/>
      <c r="KFW41" s="55"/>
      <c r="KFX41" s="55"/>
      <c r="KFY41" s="55"/>
      <c r="KFZ41" s="55"/>
      <c r="KGA41" s="55"/>
      <c r="KGB41" s="55"/>
      <c r="KGC41" s="55"/>
      <c r="KGD41" s="55"/>
      <c r="KGE41" s="55"/>
      <c r="KGF41" s="55"/>
      <c r="KGG41" s="55"/>
      <c r="KGH41" s="55"/>
      <c r="KGI41" s="55"/>
      <c r="KGJ41" s="12"/>
      <c r="KGK41" s="12"/>
      <c r="KGL41" s="70"/>
      <c r="KGM41" s="55"/>
      <c r="KGN41" s="55"/>
      <c r="KGO41" s="55"/>
      <c r="KGP41" s="55"/>
      <c r="KGQ41" s="55"/>
      <c r="KGR41" s="55"/>
      <c r="KGS41" s="55"/>
      <c r="KGT41" s="55"/>
      <c r="KGU41" s="55"/>
      <c r="KGV41" s="55"/>
      <c r="KGW41" s="55"/>
      <c r="KGX41" s="55"/>
      <c r="KGY41" s="55"/>
      <c r="KGZ41" s="55"/>
      <c r="KHA41" s="55"/>
      <c r="KHB41" s="55"/>
      <c r="KHC41" s="55"/>
      <c r="KHD41" s="55"/>
      <c r="KHE41" s="55"/>
      <c r="KHF41" s="55"/>
      <c r="KHG41" s="55"/>
      <c r="KHH41" s="12"/>
      <c r="KHI41" s="12"/>
      <c r="KHJ41" s="70"/>
      <c r="KHK41" s="55"/>
      <c r="KHL41" s="55"/>
      <c r="KHM41" s="55"/>
      <c r="KHN41" s="55"/>
      <c r="KHO41" s="55"/>
      <c r="KHP41" s="55"/>
      <c r="KHQ41" s="55"/>
      <c r="KHR41" s="55"/>
      <c r="KHS41" s="55"/>
      <c r="KHT41" s="55"/>
      <c r="KHU41" s="55"/>
      <c r="KHV41" s="55"/>
      <c r="KHW41" s="55"/>
      <c r="KHX41" s="55"/>
      <c r="KHY41" s="55"/>
      <c r="KHZ41" s="55"/>
      <c r="KIA41" s="55"/>
      <c r="KIB41" s="55"/>
      <c r="KIC41" s="55"/>
      <c r="KID41" s="55"/>
      <c r="KIE41" s="55"/>
      <c r="KIF41" s="12"/>
      <c r="KIG41" s="12"/>
      <c r="KIH41" s="70"/>
      <c r="KII41" s="55"/>
      <c r="KIJ41" s="55"/>
      <c r="KIK41" s="55"/>
      <c r="KIL41" s="55"/>
      <c r="KIM41" s="55"/>
      <c r="KIN41" s="55"/>
      <c r="KIO41" s="55"/>
      <c r="KIP41" s="55"/>
      <c r="KIQ41" s="55"/>
      <c r="KIR41" s="55"/>
      <c r="KIS41" s="55"/>
      <c r="KIT41" s="55"/>
      <c r="KIU41" s="55"/>
      <c r="KIV41" s="55"/>
      <c r="KIW41" s="55"/>
      <c r="KIX41" s="55"/>
      <c r="KIY41" s="55"/>
      <c r="KIZ41" s="55"/>
      <c r="KJA41" s="55"/>
      <c r="KJB41" s="55"/>
      <c r="KJC41" s="55"/>
      <c r="KJD41" s="12"/>
      <c r="KJE41" s="12"/>
      <c r="KJF41" s="70"/>
      <c r="KJG41" s="55"/>
      <c r="KJH41" s="55"/>
      <c r="KJI41" s="55"/>
      <c r="KJJ41" s="55"/>
      <c r="KJK41" s="55"/>
      <c r="KJL41" s="55"/>
      <c r="KJM41" s="55"/>
      <c r="KJN41" s="55"/>
      <c r="KJO41" s="55"/>
      <c r="KJP41" s="55"/>
      <c r="KJQ41" s="55"/>
      <c r="KJR41" s="55"/>
      <c r="KJS41" s="55"/>
      <c r="KJT41" s="55"/>
      <c r="KJU41" s="55"/>
      <c r="KJV41" s="55"/>
      <c r="KJW41" s="55"/>
      <c r="KJX41" s="55"/>
      <c r="KJY41" s="55"/>
      <c r="KJZ41" s="55"/>
      <c r="KKA41" s="55"/>
      <c r="KKB41" s="12"/>
      <c r="KKC41" s="12"/>
      <c r="KKD41" s="70"/>
      <c r="KKE41" s="55"/>
      <c r="KKF41" s="55"/>
      <c r="KKG41" s="55"/>
      <c r="KKH41" s="55"/>
      <c r="KKI41" s="55"/>
      <c r="KKJ41" s="55"/>
      <c r="KKK41" s="55"/>
      <c r="KKL41" s="55"/>
      <c r="KKM41" s="55"/>
      <c r="KKN41" s="55"/>
      <c r="KKO41" s="55"/>
      <c r="KKP41" s="55"/>
      <c r="KKQ41" s="55"/>
      <c r="KKR41" s="55"/>
      <c r="KKS41" s="55"/>
      <c r="KKT41" s="55"/>
      <c r="KKU41" s="55"/>
      <c r="KKV41" s="55"/>
      <c r="KKW41" s="55"/>
      <c r="KKX41" s="55"/>
      <c r="KKY41" s="55"/>
      <c r="KKZ41" s="12"/>
      <c r="KLA41" s="12"/>
      <c r="KLB41" s="70"/>
      <c r="KLC41" s="55"/>
      <c r="KLD41" s="55"/>
      <c r="KLE41" s="55"/>
      <c r="KLF41" s="55"/>
      <c r="KLG41" s="55"/>
      <c r="KLH41" s="55"/>
      <c r="KLI41" s="55"/>
      <c r="KLJ41" s="55"/>
      <c r="KLK41" s="55"/>
      <c r="KLL41" s="55"/>
      <c r="KLM41" s="55"/>
      <c r="KLN41" s="55"/>
      <c r="KLO41" s="55"/>
      <c r="KLP41" s="55"/>
      <c r="KLQ41" s="55"/>
      <c r="KLR41" s="55"/>
      <c r="KLS41" s="55"/>
      <c r="KLT41" s="55"/>
      <c r="KLU41" s="55"/>
      <c r="KLV41" s="55"/>
      <c r="KLW41" s="55"/>
      <c r="KLX41" s="12"/>
      <c r="KLY41" s="12"/>
      <c r="KLZ41" s="70"/>
      <c r="KMA41" s="55"/>
      <c r="KMB41" s="55"/>
      <c r="KMC41" s="55"/>
      <c r="KMD41" s="55"/>
      <c r="KME41" s="55"/>
      <c r="KMF41" s="55"/>
      <c r="KMG41" s="55"/>
      <c r="KMH41" s="55"/>
      <c r="KMI41" s="55"/>
      <c r="KMJ41" s="55"/>
      <c r="KMK41" s="55"/>
      <c r="KML41" s="55"/>
      <c r="KMM41" s="55"/>
      <c r="KMN41" s="55"/>
      <c r="KMO41" s="55"/>
      <c r="KMP41" s="55"/>
      <c r="KMQ41" s="55"/>
      <c r="KMR41" s="55"/>
      <c r="KMS41" s="55"/>
      <c r="KMT41" s="55"/>
      <c r="KMU41" s="55"/>
      <c r="KMV41" s="12"/>
      <c r="KMW41" s="12"/>
      <c r="KMX41" s="70"/>
      <c r="KMY41" s="55"/>
      <c r="KMZ41" s="55"/>
      <c r="KNA41" s="55"/>
      <c r="KNB41" s="55"/>
      <c r="KNC41" s="55"/>
      <c r="KND41" s="55"/>
      <c r="KNE41" s="55"/>
      <c r="KNF41" s="55"/>
      <c r="KNG41" s="55"/>
      <c r="KNH41" s="55"/>
      <c r="KNI41" s="55"/>
      <c r="KNJ41" s="55"/>
      <c r="KNK41" s="55"/>
      <c r="KNL41" s="55"/>
      <c r="KNM41" s="55"/>
      <c r="KNN41" s="55"/>
      <c r="KNO41" s="55"/>
      <c r="KNP41" s="55"/>
      <c r="KNQ41" s="55"/>
      <c r="KNR41" s="55"/>
      <c r="KNS41" s="55"/>
      <c r="KNT41" s="12"/>
      <c r="KNU41" s="12"/>
      <c r="KNV41" s="70"/>
      <c r="KNW41" s="55"/>
      <c r="KNX41" s="55"/>
      <c r="KNY41" s="55"/>
      <c r="KNZ41" s="55"/>
      <c r="KOA41" s="55"/>
      <c r="KOB41" s="55"/>
      <c r="KOC41" s="55"/>
      <c r="KOD41" s="55"/>
      <c r="KOE41" s="55"/>
      <c r="KOF41" s="55"/>
      <c r="KOG41" s="55"/>
      <c r="KOH41" s="55"/>
      <c r="KOI41" s="55"/>
      <c r="KOJ41" s="55"/>
      <c r="KOK41" s="55"/>
      <c r="KOL41" s="55"/>
      <c r="KOM41" s="55"/>
      <c r="KON41" s="55"/>
      <c r="KOO41" s="55"/>
      <c r="KOP41" s="55"/>
      <c r="KOQ41" s="55"/>
      <c r="KOR41" s="12"/>
      <c r="KOS41" s="12"/>
      <c r="KOT41" s="70"/>
      <c r="KOU41" s="55"/>
      <c r="KOV41" s="55"/>
      <c r="KOW41" s="55"/>
      <c r="KOX41" s="55"/>
      <c r="KOY41" s="55"/>
      <c r="KOZ41" s="55"/>
      <c r="KPA41" s="55"/>
      <c r="KPB41" s="55"/>
      <c r="KPC41" s="55"/>
      <c r="KPD41" s="55"/>
      <c r="KPE41" s="55"/>
      <c r="KPF41" s="55"/>
      <c r="KPG41" s="55"/>
      <c r="KPH41" s="55"/>
      <c r="KPI41" s="55"/>
      <c r="KPJ41" s="55"/>
      <c r="KPK41" s="55"/>
      <c r="KPL41" s="55"/>
      <c r="KPM41" s="55"/>
      <c r="KPN41" s="55"/>
      <c r="KPO41" s="55"/>
      <c r="KPP41" s="12"/>
      <c r="KPQ41" s="12"/>
      <c r="KPR41" s="70"/>
      <c r="KPS41" s="55"/>
      <c r="KPT41" s="55"/>
      <c r="KPU41" s="55"/>
      <c r="KPV41" s="55"/>
      <c r="KPW41" s="55"/>
      <c r="KPX41" s="55"/>
      <c r="KPY41" s="55"/>
      <c r="KPZ41" s="55"/>
      <c r="KQA41" s="55"/>
      <c r="KQB41" s="55"/>
      <c r="KQC41" s="55"/>
      <c r="KQD41" s="55"/>
      <c r="KQE41" s="55"/>
      <c r="KQF41" s="55"/>
      <c r="KQG41" s="55"/>
      <c r="KQH41" s="55"/>
      <c r="KQI41" s="55"/>
      <c r="KQJ41" s="55"/>
      <c r="KQK41" s="55"/>
      <c r="KQL41" s="55"/>
      <c r="KQM41" s="55"/>
      <c r="KQN41" s="12"/>
      <c r="KQO41" s="12"/>
      <c r="KQP41" s="70"/>
      <c r="KQQ41" s="55"/>
      <c r="KQR41" s="55"/>
      <c r="KQS41" s="55"/>
      <c r="KQT41" s="55"/>
      <c r="KQU41" s="55"/>
      <c r="KQV41" s="55"/>
      <c r="KQW41" s="55"/>
      <c r="KQX41" s="55"/>
      <c r="KQY41" s="55"/>
      <c r="KQZ41" s="55"/>
      <c r="KRA41" s="55"/>
      <c r="KRB41" s="55"/>
      <c r="KRC41" s="55"/>
      <c r="KRD41" s="55"/>
      <c r="KRE41" s="55"/>
      <c r="KRF41" s="55"/>
      <c r="KRG41" s="55"/>
      <c r="KRH41" s="55"/>
      <c r="KRI41" s="55"/>
      <c r="KRJ41" s="55"/>
      <c r="KRK41" s="55"/>
      <c r="KRL41" s="12"/>
      <c r="KRM41" s="12"/>
      <c r="KRN41" s="70"/>
      <c r="KRO41" s="55"/>
      <c r="KRP41" s="55"/>
      <c r="KRQ41" s="55"/>
      <c r="KRR41" s="55"/>
      <c r="KRS41" s="55"/>
      <c r="KRT41" s="55"/>
      <c r="KRU41" s="55"/>
      <c r="KRV41" s="55"/>
      <c r="KRW41" s="55"/>
      <c r="KRX41" s="55"/>
      <c r="KRY41" s="55"/>
      <c r="KRZ41" s="55"/>
      <c r="KSA41" s="55"/>
      <c r="KSB41" s="55"/>
      <c r="KSC41" s="55"/>
      <c r="KSD41" s="55"/>
      <c r="KSE41" s="55"/>
      <c r="KSF41" s="55"/>
      <c r="KSG41" s="55"/>
      <c r="KSH41" s="55"/>
      <c r="KSI41" s="55"/>
      <c r="KSJ41" s="12"/>
      <c r="KSK41" s="12"/>
      <c r="KSL41" s="70"/>
      <c r="KSM41" s="55"/>
      <c r="KSN41" s="55"/>
      <c r="KSO41" s="55"/>
      <c r="KSP41" s="55"/>
      <c r="KSQ41" s="55"/>
      <c r="KSR41" s="55"/>
      <c r="KSS41" s="55"/>
      <c r="KST41" s="55"/>
      <c r="KSU41" s="55"/>
      <c r="KSV41" s="55"/>
      <c r="KSW41" s="55"/>
      <c r="KSX41" s="55"/>
      <c r="KSY41" s="55"/>
      <c r="KSZ41" s="55"/>
      <c r="KTA41" s="55"/>
      <c r="KTB41" s="55"/>
      <c r="KTC41" s="55"/>
      <c r="KTD41" s="55"/>
      <c r="KTE41" s="55"/>
      <c r="KTF41" s="55"/>
      <c r="KTG41" s="55"/>
      <c r="KTH41" s="12"/>
      <c r="KTI41" s="12"/>
      <c r="KTJ41" s="70"/>
      <c r="KTK41" s="55"/>
      <c r="KTL41" s="55"/>
      <c r="KTM41" s="55"/>
      <c r="KTN41" s="55"/>
      <c r="KTO41" s="55"/>
      <c r="KTP41" s="55"/>
      <c r="KTQ41" s="55"/>
      <c r="KTR41" s="55"/>
      <c r="KTS41" s="55"/>
      <c r="KTT41" s="55"/>
      <c r="KTU41" s="55"/>
      <c r="KTV41" s="55"/>
      <c r="KTW41" s="55"/>
      <c r="KTX41" s="55"/>
      <c r="KTY41" s="55"/>
      <c r="KTZ41" s="55"/>
      <c r="KUA41" s="55"/>
      <c r="KUB41" s="55"/>
      <c r="KUC41" s="55"/>
      <c r="KUD41" s="55"/>
      <c r="KUE41" s="55"/>
      <c r="KUF41" s="12"/>
      <c r="KUG41" s="12"/>
      <c r="KUH41" s="70"/>
      <c r="KUI41" s="55"/>
      <c r="KUJ41" s="55"/>
      <c r="KUK41" s="55"/>
      <c r="KUL41" s="55"/>
      <c r="KUM41" s="55"/>
      <c r="KUN41" s="55"/>
      <c r="KUO41" s="55"/>
      <c r="KUP41" s="55"/>
      <c r="KUQ41" s="55"/>
      <c r="KUR41" s="55"/>
      <c r="KUS41" s="55"/>
      <c r="KUT41" s="55"/>
      <c r="KUU41" s="55"/>
      <c r="KUV41" s="55"/>
      <c r="KUW41" s="55"/>
      <c r="KUX41" s="55"/>
      <c r="KUY41" s="55"/>
      <c r="KUZ41" s="55"/>
      <c r="KVA41" s="55"/>
      <c r="KVB41" s="55"/>
      <c r="KVC41" s="55"/>
      <c r="KVD41" s="12"/>
      <c r="KVE41" s="12"/>
      <c r="KVF41" s="70"/>
      <c r="KVG41" s="55"/>
      <c r="KVH41" s="55"/>
      <c r="KVI41" s="55"/>
      <c r="KVJ41" s="55"/>
      <c r="KVK41" s="55"/>
      <c r="KVL41" s="55"/>
      <c r="KVM41" s="55"/>
      <c r="KVN41" s="55"/>
      <c r="KVO41" s="55"/>
      <c r="KVP41" s="55"/>
      <c r="KVQ41" s="55"/>
      <c r="KVR41" s="55"/>
      <c r="KVS41" s="55"/>
      <c r="KVT41" s="55"/>
      <c r="KVU41" s="55"/>
      <c r="KVV41" s="55"/>
      <c r="KVW41" s="55"/>
      <c r="KVX41" s="55"/>
      <c r="KVY41" s="55"/>
      <c r="KVZ41" s="55"/>
      <c r="KWA41" s="55"/>
      <c r="KWB41" s="12"/>
      <c r="KWC41" s="12"/>
      <c r="KWD41" s="70"/>
      <c r="KWE41" s="55"/>
      <c r="KWF41" s="55"/>
      <c r="KWG41" s="55"/>
      <c r="KWH41" s="55"/>
      <c r="KWI41" s="55"/>
      <c r="KWJ41" s="55"/>
      <c r="KWK41" s="55"/>
      <c r="KWL41" s="55"/>
      <c r="KWM41" s="55"/>
      <c r="KWN41" s="55"/>
      <c r="KWO41" s="55"/>
      <c r="KWP41" s="55"/>
      <c r="KWQ41" s="55"/>
      <c r="KWR41" s="55"/>
      <c r="KWS41" s="55"/>
      <c r="KWT41" s="55"/>
      <c r="KWU41" s="55"/>
      <c r="KWV41" s="55"/>
      <c r="KWW41" s="55"/>
      <c r="KWX41" s="55"/>
      <c r="KWY41" s="55"/>
      <c r="KWZ41" s="12"/>
      <c r="KXA41" s="12"/>
      <c r="KXB41" s="70"/>
      <c r="KXC41" s="55"/>
      <c r="KXD41" s="55"/>
      <c r="KXE41" s="55"/>
      <c r="KXF41" s="55"/>
      <c r="KXG41" s="55"/>
      <c r="KXH41" s="55"/>
      <c r="KXI41" s="55"/>
      <c r="KXJ41" s="55"/>
      <c r="KXK41" s="55"/>
      <c r="KXL41" s="55"/>
      <c r="KXM41" s="55"/>
      <c r="KXN41" s="55"/>
      <c r="KXO41" s="55"/>
      <c r="KXP41" s="55"/>
      <c r="KXQ41" s="55"/>
      <c r="KXR41" s="55"/>
      <c r="KXS41" s="55"/>
      <c r="KXT41" s="55"/>
      <c r="KXU41" s="55"/>
      <c r="KXV41" s="55"/>
      <c r="KXW41" s="55"/>
      <c r="KXX41" s="12"/>
      <c r="KXY41" s="12"/>
      <c r="KXZ41" s="70"/>
      <c r="KYA41" s="55"/>
      <c r="KYB41" s="55"/>
      <c r="KYC41" s="55"/>
      <c r="KYD41" s="55"/>
      <c r="KYE41" s="55"/>
      <c r="KYF41" s="55"/>
      <c r="KYG41" s="55"/>
      <c r="KYH41" s="55"/>
      <c r="KYI41" s="55"/>
      <c r="KYJ41" s="55"/>
      <c r="KYK41" s="55"/>
      <c r="KYL41" s="55"/>
      <c r="KYM41" s="55"/>
      <c r="KYN41" s="55"/>
      <c r="KYO41" s="55"/>
      <c r="KYP41" s="55"/>
      <c r="KYQ41" s="55"/>
      <c r="KYR41" s="55"/>
      <c r="KYS41" s="55"/>
      <c r="KYT41" s="55"/>
      <c r="KYU41" s="55"/>
      <c r="KYV41" s="12"/>
      <c r="KYW41" s="12"/>
      <c r="KYX41" s="70"/>
      <c r="KYY41" s="55"/>
      <c r="KYZ41" s="55"/>
      <c r="KZA41" s="55"/>
      <c r="KZB41" s="55"/>
      <c r="KZC41" s="55"/>
      <c r="KZD41" s="55"/>
      <c r="KZE41" s="55"/>
      <c r="KZF41" s="55"/>
      <c r="KZG41" s="55"/>
      <c r="KZH41" s="55"/>
      <c r="KZI41" s="55"/>
      <c r="KZJ41" s="55"/>
      <c r="KZK41" s="55"/>
      <c r="KZL41" s="55"/>
      <c r="KZM41" s="55"/>
      <c r="KZN41" s="55"/>
      <c r="KZO41" s="55"/>
      <c r="KZP41" s="55"/>
      <c r="KZQ41" s="55"/>
      <c r="KZR41" s="55"/>
      <c r="KZS41" s="55"/>
      <c r="KZT41" s="12"/>
      <c r="KZU41" s="12"/>
      <c r="KZV41" s="70"/>
      <c r="KZW41" s="55"/>
      <c r="KZX41" s="55"/>
      <c r="KZY41" s="55"/>
      <c r="KZZ41" s="55"/>
      <c r="LAA41" s="55"/>
      <c r="LAB41" s="55"/>
      <c r="LAC41" s="55"/>
      <c r="LAD41" s="55"/>
      <c r="LAE41" s="55"/>
      <c r="LAF41" s="55"/>
      <c r="LAG41" s="55"/>
      <c r="LAH41" s="55"/>
      <c r="LAI41" s="55"/>
      <c r="LAJ41" s="55"/>
      <c r="LAK41" s="55"/>
      <c r="LAL41" s="55"/>
      <c r="LAM41" s="55"/>
      <c r="LAN41" s="55"/>
      <c r="LAO41" s="55"/>
      <c r="LAP41" s="55"/>
      <c r="LAQ41" s="55"/>
      <c r="LAR41" s="12"/>
      <c r="LAS41" s="12"/>
      <c r="LAT41" s="70"/>
      <c r="LAU41" s="55"/>
      <c r="LAV41" s="55"/>
      <c r="LAW41" s="55"/>
      <c r="LAX41" s="55"/>
      <c r="LAY41" s="55"/>
      <c r="LAZ41" s="55"/>
      <c r="LBA41" s="55"/>
      <c r="LBB41" s="55"/>
      <c r="LBC41" s="55"/>
      <c r="LBD41" s="55"/>
      <c r="LBE41" s="55"/>
      <c r="LBF41" s="55"/>
      <c r="LBG41" s="55"/>
      <c r="LBH41" s="55"/>
      <c r="LBI41" s="55"/>
      <c r="LBJ41" s="55"/>
      <c r="LBK41" s="55"/>
      <c r="LBL41" s="55"/>
      <c r="LBM41" s="55"/>
      <c r="LBN41" s="55"/>
      <c r="LBO41" s="55"/>
      <c r="LBP41" s="12"/>
      <c r="LBQ41" s="12"/>
      <c r="LBR41" s="70"/>
      <c r="LBS41" s="55"/>
      <c r="LBT41" s="55"/>
      <c r="LBU41" s="55"/>
      <c r="LBV41" s="55"/>
      <c r="LBW41" s="55"/>
      <c r="LBX41" s="55"/>
      <c r="LBY41" s="55"/>
      <c r="LBZ41" s="55"/>
      <c r="LCA41" s="55"/>
      <c r="LCB41" s="55"/>
      <c r="LCC41" s="55"/>
      <c r="LCD41" s="55"/>
      <c r="LCE41" s="55"/>
      <c r="LCF41" s="55"/>
      <c r="LCG41" s="55"/>
      <c r="LCH41" s="55"/>
      <c r="LCI41" s="55"/>
      <c r="LCJ41" s="55"/>
      <c r="LCK41" s="55"/>
      <c r="LCL41" s="55"/>
      <c r="LCM41" s="55"/>
      <c r="LCN41" s="12"/>
      <c r="LCO41" s="12"/>
      <c r="LCP41" s="70"/>
      <c r="LCQ41" s="55"/>
      <c r="LCR41" s="55"/>
      <c r="LCS41" s="55"/>
      <c r="LCT41" s="55"/>
      <c r="LCU41" s="55"/>
      <c r="LCV41" s="55"/>
      <c r="LCW41" s="55"/>
      <c r="LCX41" s="55"/>
      <c r="LCY41" s="55"/>
      <c r="LCZ41" s="55"/>
      <c r="LDA41" s="55"/>
      <c r="LDB41" s="55"/>
      <c r="LDC41" s="55"/>
      <c r="LDD41" s="55"/>
      <c r="LDE41" s="55"/>
      <c r="LDF41" s="55"/>
      <c r="LDG41" s="55"/>
      <c r="LDH41" s="55"/>
      <c r="LDI41" s="55"/>
      <c r="LDJ41" s="55"/>
      <c r="LDK41" s="55"/>
      <c r="LDL41" s="12"/>
      <c r="LDM41" s="12"/>
      <c r="LDN41" s="70"/>
      <c r="LDO41" s="55"/>
      <c r="LDP41" s="55"/>
      <c r="LDQ41" s="55"/>
      <c r="LDR41" s="55"/>
      <c r="LDS41" s="55"/>
      <c r="LDT41" s="55"/>
      <c r="LDU41" s="55"/>
      <c r="LDV41" s="55"/>
      <c r="LDW41" s="55"/>
      <c r="LDX41" s="55"/>
      <c r="LDY41" s="55"/>
      <c r="LDZ41" s="55"/>
      <c r="LEA41" s="55"/>
      <c r="LEB41" s="55"/>
      <c r="LEC41" s="55"/>
      <c r="LED41" s="55"/>
      <c r="LEE41" s="55"/>
      <c r="LEF41" s="55"/>
      <c r="LEG41" s="55"/>
      <c r="LEH41" s="55"/>
      <c r="LEI41" s="55"/>
      <c r="LEJ41" s="12"/>
      <c r="LEK41" s="12"/>
      <c r="LEL41" s="70"/>
      <c r="LEM41" s="55"/>
      <c r="LEN41" s="55"/>
      <c r="LEO41" s="55"/>
      <c r="LEP41" s="55"/>
      <c r="LEQ41" s="55"/>
      <c r="LER41" s="55"/>
      <c r="LES41" s="55"/>
      <c r="LET41" s="55"/>
      <c r="LEU41" s="55"/>
      <c r="LEV41" s="55"/>
      <c r="LEW41" s="55"/>
      <c r="LEX41" s="55"/>
      <c r="LEY41" s="55"/>
      <c r="LEZ41" s="55"/>
      <c r="LFA41" s="55"/>
      <c r="LFB41" s="55"/>
      <c r="LFC41" s="55"/>
      <c r="LFD41" s="55"/>
      <c r="LFE41" s="55"/>
      <c r="LFF41" s="55"/>
      <c r="LFG41" s="55"/>
      <c r="LFH41" s="12"/>
      <c r="LFI41" s="12"/>
      <c r="LFJ41" s="70"/>
      <c r="LFK41" s="55"/>
      <c r="LFL41" s="55"/>
      <c r="LFM41" s="55"/>
      <c r="LFN41" s="55"/>
      <c r="LFO41" s="55"/>
      <c r="LFP41" s="55"/>
      <c r="LFQ41" s="55"/>
      <c r="LFR41" s="55"/>
      <c r="LFS41" s="55"/>
      <c r="LFT41" s="55"/>
      <c r="LFU41" s="55"/>
      <c r="LFV41" s="55"/>
      <c r="LFW41" s="55"/>
      <c r="LFX41" s="55"/>
      <c r="LFY41" s="55"/>
      <c r="LFZ41" s="55"/>
      <c r="LGA41" s="55"/>
      <c r="LGB41" s="55"/>
      <c r="LGC41" s="55"/>
      <c r="LGD41" s="55"/>
      <c r="LGE41" s="55"/>
      <c r="LGF41" s="12"/>
      <c r="LGG41" s="12"/>
      <c r="LGH41" s="70"/>
      <c r="LGI41" s="55"/>
      <c r="LGJ41" s="55"/>
      <c r="LGK41" s="55"/>
      <c r="LGL41" s="55"/>
      <c r="LGM41" s="55"/>
      <c r="LGN41" s="55"/>
      <c r="LGO41" s="55"/>
      <c r="LGP41" s="55"/>
      <c r="LGQ41" s="55"/>
      <c r="LGR41" s="55"/>
      <c r="LGS41" s="55"/>
      <c r="LGT41" s="55"/>
      <c r="LGU41" s="55"/>
      <c r="LGV41" s="55"/>
      <c r="LGW41" s="55"/>
      <c r="LGX41" s="55"/>
      <c r="LGY41" s="55"/>
      <c r="LGZ41" s="55"/>
      <c r="LHA41" s="55"/>
      <c r="LHB41" s="55"/>
      <c r="LHC41" s="55"/>
      <c r="LHD41" s="12"/>
      <c r="LHE41" s="12"/>
      <c r="LHF41" s="70"/>
      <c r="LHG41" s="55"/>
      <c r="LHH41" s="55"/>
      <c r="LHI41" s="55"/>
      <c r="LHJ41" s="55"/>
      <c r="LHK41" s="55"/>
      <c r="LHL41" s="55"/>
      <c r="LHM41" s="55"/>
      <c r="LHN41" s="55"/>
      <c r="LHO41" s="55"/>
      <c r="LHP41" s="55"/>
      <c r="LHQ41" s="55"/>
      <c r="LHR41" s="55"/>
      <c r="LHS41" s="55"/>
      <c r="LHT41" s="55"/>
      <c r="LHU41" s="55"/>
      <c r="LHV41" s="55"/>
      <c r="LHW41" s="55"/>
      <c r="LHX41" s="55"/>
      <c r="LHY41" s="55"/>
      <c r="LHZ41" s="55"/>
      <c r="LIA41" s="55"/>
      <c r="LIB41" s="12"/>
      <c r="LIC41" s="12"/>
      <c r="LID41" s="70"/>
      <c r="LIE41" s="55"/>
      <c r="LIF41" s="55"/>
      <c r="LIG41" s="55"/>
      <c r="LIH41" s="55"/>
      <c r="LII41" s="55"/>
      <c r="LIJ41" s="55"/>
      <c r="LIK41" s="55"/>
      <c r="LIL41" s="55"/>
      <c r="LIM41" s="55"/>
      <c r="LIN41" s="55"/>
      <c r="LIO41" s="55"/>
      <c r="LIP41" s="55"/>
      <c r="LIQ41" s="55"/>
      <c r="LIR41" s="55"/>
      <c r="LIS41" s="55"/>
      <c r="LIT41" s="55"/>
      <c r="LIU41" s="55"/>
      <c r="LIV41" s="55"/>
      <c r="LIW41" s="55"/>
      <c r="LIX41" s="55"/>
      <c r="LIY41" s="55"/>
      <c r="LIZ41" s="12"/>
      <c r="LJA41" s="12"/>
      <c r="LJB41" s="70"/>
      <c r="LJC41" s="55"/>
      <c r="LJD41" s="55"/>
      <c r="LJE41" s="55"/>
      <c r="LJF41" s="55"/>
      <c r="LJG41" s="55"/>
      <c r="LJH41" s="55"/>
      <c r="LJI41" s="55"/>
      <c r="LJJ41" s="55"/>
      <c r="LJK41" s="55"/>
      <c r="LJL41" s="55"/>
      <c r="LJM41" s="55"/>
      <c r="LJN41" s="55"/>
      <c r="LJO41" s="55"/>
      <c r="LJP41" s="55"/>
      <c r="LJQ41" s="55"/>
      <c r="LJR41" s="55"/>
      <c r="LJS41" s="55"/>
      <c r="LJT41" s="55"/>
      <c r="LJU41" s="55"/>
      <c r="LJV41" s="55"/>
      <c r="LJW41" s="55"/>
      <c r="LJX41" s="12"/>
      <c r="LJY41" s="12"/>
      <c r="LJZ41" s="70"/>
      <c r="LKA41" s="55"/>
      <c r="LKB41" s="55"/>
      <c r="LKC41" s="55"/>
      <c r="LKD41" s="55"/>
      <c r="LKE41" s="55"/>
      <c r="LKF41" s="55"/>
      <c r="LKG41" s="55"/>
      <c r="LKH41" s="55"/>
      <c r="LKI41" s="55"/>
      <c r="LKJ41" s="55"/>
      <c r="LKK41" s="55"/>
      <c r="LKL41" s="55"/>
      <c r="LKM41" s="55"/>
      <c r="LKN41" s="55"/>
      <c r="LKO41" s="55"/>
      <c r="LKP41" s="55"/>
      <c r="LKQ41" s="55"/>
      <c r="LKR41" s="55"/>
      <c r="LKS41" s="55"/>
      <c r="LKT41" s="55"/>
      <c r="LKU41" s="55"/>
      <c r="LKV41" s="12"/>
      <c r="LKW41" s="12"/>
      <c r="LKX41" s="70"/>
      <c r="LKY41" s="55"/>
      <c r="LKZ41" s="55"/>
      <c r="LLA41" s="55"/>
      <c r="LLB41" s="55"/>
      <c r="LLC41" s="55"/>
      <c r="LLD41" s="55"/>
      <c r="LLE41" s="55"/>
      <c r="LLF41" s="55"/>
      <c r="LLG41" s="55"/>
      <c r="LLH41" s="55"/>
      <c r="LLI41" s="55"/>
      <c r="LLJ41" s="55"/>
      <c r="LLK41" s="55"/>
      <c r="LLL41" s="55"/>
      <c r="LLM41" s="55"/>
      <c r="LLN41" s="55"/>
      <c r="LLO41" s="55"/>
      <c r="LLP41" s="55"/>
      <c r="LLQ41" s="55"/>
      <c r="LLR41" s="55"/>
      <c r="LLS41" s="55"/>
      <c r="LLT41" s="12"/>
      <c r="LLU41" s="12"/>
      <c r="LLV41" s="70"/>
      <c r="LLW41" s="55"/>
      <c r="LLX41" s="55"/>
      <c r="LLY41" s="55"/>
      <c r="LLZ41" s="55"/>
      <c r="LMA41" s="55"/>
      <c r="LMB41" s="55"/>
      <c r="LMC41" s="55"/>
      <c r="LMD41" s="55"/>
      <c r="LME41" s="55"/>
      <c r="LMF41" s="55"/>
      <c r="LMG41" s="55"/>
      <c r="LMH41" s="55"/>
      <c r="LMI41" s="55"/>
      <c r="LMJ41" s="55"/>
      <c r="LMK41" s="55"/>
      <c r="LML41" s="55"/>
      <c r="LMM41" s="55"/>
      <c r="LMN41" s="55"/>
      <c r="LMO41" s="55"/>
      <c r="LMP41" s="55"/>
      <c r="LMQ41" s="55"/>
      <c r="LMR41" s="12"/>
      <c r="LMS41" s="12"/>
      <c r="LMT41" s="70"/>
      <c r="LMU41" s="55"/>
      <c r="LMV41" s="55"/>
      <c r="LMW41" s="55"/>
      <c r="LMX41" s="55"/>
      <c r="LMY41" s="55"/>
      <c r="LMZ41" s="55"/>
      <c r="LNA41" s="55"/>
      <c r="LNB41" s="55"/>
      <c r="LNC41" s="55"/>
      <c r="LND41" s="55"/>
      <c r="LNE41" s="55"/>
      <c r="LNF41" s="55"/>
      <c r="LNG41" s="55"/>
      <c r="LNH41" s="55"/>
      <c r="LNI41" s="55"/>
      <c r="LNJ41" s="55"/>
      <c r="LNK41" s="55"/>
      <c r="LNL41" s="55"/>
      <c r="LNM41" s="55"/>
      <c r="LNN41" s="55"/>
      <c r="LNO41" s="55"/>
      <c r="LNP41" s="12"/>
      <c r="LNQ41" s="12"/>
      <c r="LNR41" s="70"/>
      <c r="LNS41" s="55"/>
      <c r="LNT41" s="55"/>
      <c r="LNU41" s="55"/>
      <c r="LNV41" s="55"/>
      <c r="LNW41" s="55"/>
      <c r="LNX41" s="55"/>
      <c r="LNY41" s="55"/>
      <c r="LNZ41" s="55"/>
      <c r="LOA41" s="55"/>
      <c r="LOB41" s="55"/>
      <c r="LOC41" s="55"/>
      <c r="LOD41" s="55"/>
      <c r="LOE41" s="55"/>
      <c r="LOF41" s="55"/>
      <c r="LOG41" s="55"/>
      <c r="LOH41" s="55"/>
      <c r="LOI41" s="55"/>
      <c r="LOJ41" s="55"/>
      <c r="LOK41" s="55"/>
      <c r="LOL41" s="55"/>
      <c r="LOM41" s="55"/>
      <c r="LON41" s="12"/>
      <c r="LOO41" s="12"/>
      <c r="LOP41" s="70"/>
      <c r="LOQ41" s="55"/>
      <c r="LOR41" s="55"/>
      <c r="LOS41" s="55"/>
      <c r="LOT41" s="55"/>
      <c r="LOU41" s="55"/>
      <c r="LOV41" s="55"/>
      <c r="LOW41" s="55"/>
      <c r="LOX41" s="55"/>
      <c r="LOY41" s="55"/>
      <c r="LOZ41" s="55"/>
      <c r="LPA41" s="55"/>
      <c r="LPB41" s="55"/>
      <c r="LPC41" s="55"/>
      <c r="LPD41" s="55"/>
      <c r="LPE41" s="55"/>
      <c r="LPF41" s="55"/>
      <c r="LPG41" s="55"/>
      <c r="LPH41" s="55"/>
      <c r="LPI41" s="55"/>
      <c r="LPJ41" s="55"/>
      <c r="LPK41" s="55"/>
      <c r="LPL41" s="12"/>
      <c r="LPM41" s="12"/>
      <c r="LPN41" s="70"/>
      <c r="LPO41" s="55"/>
      <c r="LPP41" s="55"/>
      <c r="LPQ41" s="55"/>
      <c r="LPR41" s="55"/>
      <c r="LPS41" s="55"/>
      <c r="LPT41" s="55"/>
      <c r="LPU41" s="55"/>
      <c r="LPV41" s="55"/>
      <c r="LPW41" s="55"/>
      <c r="LPX41" s="55"/>
      <c r="LPY41" s="55"/>
      <c r="LPZ41" s="55"/>
      <c r="LQA41" s="55"/>
      <c r="LQB41" s="55"/>
      <c r="LQC41" s="55"/>
      <c r="LQD41" s="55"/>
      <c r="LQE41" s="55"/>
      <c r="LQF41" s="55"/>
      <c r="LQG41" s="55"/>
      <c r="LQH41" s="55"/>
      <c r="LQI41" s="55"/>
      <c r="LQJ41" s="12"/>
      <c r="LQK41" s="12"/>
      <c r="LQL41" s="70"/>
      <c r="LQM41" s="55"/>
      <c r="LQN41" s="55"/>
      <c r="LQO41" s="55"/>
      <c r="LQP41" s="55"/>
      <c r="LQQ41" s="55"/>
      <c r="LQR41" s="55"/>
      <c r="LQS41" s="55"/>
      <c r="LQT41" s="55"/>
      <c r="LQU41" s="55"/>
      <c r="LQV41" s="55"/>
      <c r="LQW41" s="55"/>
      <c r="LQX41" s="55"/>
      <c r="LQY41" s="55"/>
      <c r="LQZ41" s="55"/>
      <c r="LRA41" s="55"/>
      <c r="LRB41" s="55"/>
      <c r="LRC41" s="55"/>
      <c r="LRD41" s="55"/>
      <c r="LRE41" s="55"/>
      <c r="LRF41" s="55"/>
      <c r="LRG41" s="55"/>
      <c r="LRH41" s="12"/>
      <c r="LRI41" s="12"/>
      <c r="LRJ41" s="70"/>
      <c r="LRK41" s="55"/>
      <c r="LRL41" s="55"/>
      <c r="LRM41" s="55"/>
      <c r="LRN41" s="55"/>
      <c r="LRO41" s="55"/>
      <c r="LRP41" s="55"/>
      <c r="LRQ41" s="55"/>
      <c r="LRR41" s="55"/>
      <c r="LRS41" s="55"/>
      <c r="LRT41" s="55"/>
      <c r="LRU41" s="55"/>
      <c r="LRV41" s="55"/>
      <c r="LRW41" s="55"/>
      <c r="LRX41" s="55"/>
      <c r="LRY41" s="55"/>
      <c r="LRZ41" s="55"/>
      <c r="LSA41" s="55"/>
      <c r="LSB41" s="55"/>
      <c r="LSC41" s="55"/>
      <c r="LSD41" s="55"/>
      <c r="LSE41" s="55"/>
      <c r="LSF41" s="12"/>
      <c r="LSG41" s="12"/>
      <c r="LSH41" s="70"/>
      <c r="LSI41" s="55"/>
      <c r="LSJ41" s="55"/>
      <c r="LSK41" s="55"/>
      <c r="LSL41" s="55"/>
      <c r="LSM41" s="55"/>
      <c r="LSN41" s="55"/>
      <c r="LSO41" s="55"/>
      <c r="LSP41" s="55"/>
      <c r="LSQ41" s="55"/>
      <c r="LSR41" s="55"/>
      <c r="LSS41" s="55"/>
      <c r="LST41" s="55"/>
      <c r="LSU41" s="55"/>
      <c r="LSV41" s="55"/>
      <c r="LSW41" s="55"/>
      <c r="LSX41" s="55"/>
      <c r="LSY41" s="55"/>
      <c r="LSZ41" s="55"/>
      <c r="LTA41" s="55"/>
      <c r="LTB41" s="55"/>
      <c r="LTC41" s="55"/>
      <c r="LTD41" s="12"/>
      <c r="LTE41" s="12"/>
      <c r="LTF41" s="70"/>
      <c r="LTG41" s="55"/>
      <c r="LTH41" s="55"/>
      <c r="LTI41" s="55"/>
      <c r="LTJ41" s="55"/>
      <c r="LTK41" s="55"/>
      <c r="LTL41" s="55"/>
      <c r="LTM41" s="55"/>
      <c r="LTN41" s="55"/>
      <c r="LTO41" s="55"/>
      <c r="LTP41" s="55"/>
      <c r="LTQ41" s="55"/>
      <c r="LTR41" s="55"/>
      <c r="LTS41" s="55"/>
      <c r="LTT41" s="55"/>
      <c r="LTU41" s="55"/>
      <c r="LTV41" s="55"/>
      <c r="LTW41" s="55"/>
      <c r="LTX41" s="55"/>
      <c r="LTY41" s="55"/>
      <c r="LTZ41" s="55"/>
      <c r="LUA41" s="55"/>
      <c r="LUB41" s="12"/>
      <c r="LUC41" s="12"/>
      <c r="LUD41" s="70"/>
      <c r="LUE41" s="55"/>
      <c r="LUF41" s="55"/>
      <c r="LUG41" s="55"/>
      <c r="LUH41" s="55"/>
      <c r="LUI41" s="55"/>
      <c r="LUJ41" s="55"/>
      <c r="LUK41" s="55"/>
      <c r="LUL41" s="55"/>
      <c r="LUM41" s="55"/>
      <c r="LUN41" s="55"/>
      <c r="LUO41" s="55"/>
      <c r="LUP41" s="55"/>
      <c r="LUQ41" s="55"/>
      <c r="LUR41" s="55"/>
      <c r="LUS41" s="55"/>
      <c r="LUT41" s="55"/>
      <c r="LUU41" s="55"/>
      <c r="LUV41" s="55"/>
      <c r="LUW41" s="55"/>
      <c r="LUX41" s="55"/>
      <c r="LUY41" s="55"/>
      <c r="LUZ41" s="12"/>
      <c r="LVA41" s="12"/>
      <c r="LVB41" s="70"/>
      <c r="LVC41" s="55"/>
      <c r="LVD41" s="55"/>
      <c r="LVE41" s="55"/>
      <c r="LVF41" s="55"/>
      <c r="LVG41" s="55"/>
      <c r="LVH41" s="55"/>
      <c r="LVI41" s="55"/>
      <c r="LVJ41" s="55"/>
      <c r="LVK41" s="55"/>
      <c r="LVL41" s="55"/>
      <c r="LVM41" s="55"/>
      <c r="LVN41" s="55"/>
      <c r="LVO41" s="55"/>
      <c r="LVP41" s="55"/>
      <c r="LVQ41" s="55"/>
      <c r="LVR41" s="55"/>
      <c r="LVS41" s="55"/>
      <c r="LVT41" s="55"/>
      <c r="LVU41" s="55"/>
      <c r="LVV41" s="55"/>
      <c r="LVW41" s="55"/>
      <c r="LVX41" s="12"/>
      <c r="LVY41" s="12"/>
      <c r="LVZ41" s="70"/>
      <c r="LWA41" s="55"/>
      <c r="LWB41" s="55"/>
      <c r="LWC41" s="55"/>
      <c r="LWD41" s="55"/>
      <c r="LWE41" s="55"/>
      <c r="LWF41" s="55"/>
      <c r="LWG41" s="55"/>
      <c r="LWH41" s="55"/>
      <c r="LWI41" s="55"/>
      <c r="LWJ41" s="55"/>
      <c r="LWK41" s="55"/>
      <c r="LWL41" s="55"/>
      <c r="LWM41" s="55"/>
      <c r="LWN41" s="55"/>
      <c r="LWO41" s="55"/>
      <c r="LWP41" s="55"/>
      <c r="LWQ41" s="55"/>
      <c r="LWR41" s="55"/>
      <c r="LWS41" s="55"/>
      <c r="LWT41" s="55"/>
      <c r="LWU41" s="55"/>
      <c r="LWV41" s="12"/>
      <c r="LWW41" s="12"/>
      <c r="LWX41" s="70"/>
      <c r="LWY41" s="55"/>
      <c r="LWZ41" s="55"/>
      <c r="LXA41" s="55"/>
      <c r="LXB41" s="55"/>
      <c r="LXC41" s="55"/>
      <c r="LXD41" s="55"/>
      <c r="LXE41" s="55"/>
      <c r="LXF41" s="55"/>
      <c r="LXG41" s="55"/>
      <c r="LXH41" s="55"/>
      <c r="LXI41" s="55"/>
      <c r="LXJ41" s="55"/>
      <c r="LXK41" s="55"/>
      <c r="LXL41" s="55"/>
      <c r="LXM41" s="55"/>
      <c r="LXN41" s="55"/>
      <c r="LXO41" s="55"/>
      <c r="LXP41" s="55"/>
      <c r="LXQ41" s="55"/>
      <c r="LXR41" s="55"/>
      <c r="LXS41" s="55"/>
      <c r="LXT41" s="12"/>
      <c r="LXU41" s="12"/>
      <c r="LXV41" s="70"/>
      <c r="LXW41" s="55"/>
      <c r="LXX41" s="55"/>
      <c r="LXY41" s="55"/>
      <c r="LXZ41" s="55"/>
      <c r="LYA41" s="55"/>
      <c r="LYB41" s="55"/>
      <c r="LYC41" s="55"/>
      <c r="LYD41" s="55"/>
      <c r="LYE41" s="55"/>
      <c r="LYF41" s="55"/>
      <c r="LYG41" s="55"/>
      <c r="LYH41" s="55"/>
      <c r="LYI41" s="55"/>
      <c r="LYJ41" s="55"/>
      <c r="LYK41" s="55"/>
      <c r="LYL41" s="55"/>
      <c r="LYM41" s="55"/>
      <c r="LYN41" s="55"/>
      <c r="LYO41" s="55"/>
      <c r="LYP41" s="55"/>
      <c r="LYQ41" s="55"/>
      <c r="LYR41" s="12"/>
      <c r="LYS41" s="12"/>
      <c r="LYT41" s="70"/>
      <c r="LYU41" s="55"/>
      <c r="LYV41" s="55"/>
      <c r="LYW41" s="55"/>
      <c r="LYX41" s="55"/>
      <c r="LYY41" s="55"/>
      <c r="LYZ41" s="55"/>
      <c r="LZA41" s="55"/>
      <c r="LZB41" s="55"/>
      <c r="LZC41" s="55"/>
      <c r="LZD41" s="55"/>
      <c r="LZE41" s="55"/>
      <c r="LZF41" s="55"/>
      <c r="LZG41" s="55"/>
      <c r="LZH41" s="55"/>
      <c r="LZI41" s="55"/>
      <c r="LZJ41" s="55"/>
      <c r="LZK41" s="55"/>
      <c r="LZL41" s="55"/>
      <c r="LZM41" s="55"/>
      <c r="LZN41" s="55"/>
      <c r="LZO41" s="55"/>
      <c r="LZP41" s="12"/>
      <c r="LZQ41" s="12"/>
      <c r="LZR41" s="70"/>
      <c r="LZS41" s="55"/>
      <c r="LZT41" s="55"/>
      <c r="LZU41" s="55"/>
      <c r="LZV41" s="55"/>
      <c r="LZW41" s="55"/>
      <c r="LZX41" s="55"/>
      <c r="LZY41" s="55"/>
      <c r="LZZ41" s="55"/>
      <c r="MAA41" s="55"/>
      <c r="MAB41" s="55"/>
      <c r="MAC41" s="55"/>
      <c r="MAD41" s="55"/>
      <c r="MAE41" s="55"/>
      <c r="MAF41" s="55"/>
      <c r="MAG41" s="55"/>
      <c r="MAH41" s="55"/>
      <c r="MAI41" s="55"/>
      <c r="MAJ41" s="55"/>
      <c r="MAK41" s="55"/>
      <c r="MAL41" s="55"/>
      <c r="MAM41" s="55"/>
      <c r="MAN41" s="12"/>
      <c r="MAO41" s="12"/>
      <c r="MAP41" s="70"/>
      <c r="MAQ41" s="55"/>
      <c r="MAR41" s="55"/>
      <c r="MAS41" s="55"/>
      <c r="MAT41" s="55"/>
      <c r="MAU41" s="55"/>
      <c r="MAV41" s="55"/>
      <c r="MAW41" s="55"/>
      <c r="MAX41" s="55"/>
      <c r="MAY41" s="55"/>
      <c r="MAZ41" s="55"/>
      <c r="MBA41" s="55"/>
      <c r="MBB41" s="55"/>
      <c r="MBC41" s="55"/>
      <c r="MBD41" s="55"/>
      <c r="MBE41" s="55"/>
      <c r="MBF41" s="55"/>
      <c r="MBG41" s="55"/>
      <c r="MBH41" s="55"/>
      <c r="MBI41" s="55"/>
      <c r="MBJ41" s="55"/>
      <c r="MBK41" s="55"/>
      <c r="MBL41" s="12"/>
      <c r="MBM41" s="12"/>
      <c r="MBN41" s="70"/>
      <c r="MBO41" s="55"/>
      <c r="MBP41" s="55"/>
      <c r="MBQ41" s="55"/>
      <c r="MBR41" s="55"/>
      <c r="MBS41" s="55"/>
      <c r="MBT41" s="55"/>
      <c r="MBU41" s="55"/>
      <c r="MBV41" s="55"/>
      <c r="MBW41" s="55"/>
      <c r="MBX41" s="55"/>
      <c r="MBY41" s="55"/>
      <c r="MBZ41" s="55"/>
      <c r="MCA41" s="55"/>
      <c r="MCB41" s="55"/>
      <c r="MCC41" s="55"/>
      <c r="MCD41" s="55"/>
      <c r="MCE41" s="55"/>
      <c r="MCF41" s="55"/>
      <c r="MCG41" s="55"/>
      <c r="MCH41" s="55"/>
      <c r="MCI41" s="55"/>
      <c r="MCJ41" s="12"/>
      <c r="MCK41" s="12"/>
      <c r="MCL41" s="70"/>
      <c r="MCM41" s="55"/>
      <c r="MCN41" s="55"/>
      <c r="MCO41" s="55"/>
      <c r="MCP41" s="55"/>
      <c r="MCQ41" s="55"/>
      <c r="MCR41" s="55"/>
      <c r="MCS41" s="55"/>
      <c r="MCT41" s="55"/>
      <c r="MCU41" s="55"/>
      <c r="MCV41" s="55"/>
      <c r="MCW41" s="55"/>
      <c r="MCX41" s="55"/>
      <c r="MCY41" s="55"/>
      <c r="MCZ41" s="55"/>
      <c r="MDA41" s="55"/>
      <c r="MDB41" s="55"/>
      <c r="MDC41" s="55"/>
      <c r="MDD41" s="55"/>
      <c r="MDE41" s="55"/>
      <c r="MDF41" s="55"/>
      <c r="MDG41" s="55"/>
      <c r="MDH41" s="12"/>
      <c r="MDI41" s="12"/>
      <c r="MDJ41" s="70"/>
      <c r="MDK41" s="55"/>
      <c r="MDL41" s="55"/>
      <c r="MDM41" s="55"/>
      <c r="MDN41" s="55"/>
      <c r="MDO41" s="55"/>
      <c r="MDP41" s="55"/>
      <c r="MDQ41" s="55"/>
      <c r="MDR41" s="55"/>
      <c r="MDS41" s="55"/>
      <c r="MDT41" s="55"/>
      <c r="MDU41" s="55"/>
      <c r="MDV41" s="55"/>
      <c r="MDW41" s="55"/>
      <c r="MDX41" s="55"/>
      <c r="MDY41" s="55"/>
      <c r="MDZ41" s="55"/>
      <c r="MEA41" s="55"/>
      <c r="MEB41" s="55"/>
      <c r="MEC41" s="55"/>
      <c r="MED41" s="55"/>
      <c r="MEE41" s="55"/>
      <c r="MEF41" s="12"/>
      <c r="MEG41" s="12"/>
      <c r="MEH41" s="70"/>
      <c r="MEI41" s="55"/>
      <c r="MEJ41" s="55"/>
      <c r="MEK41" s="55"/>
      <c r="MEL41" s="55"/>
      <c r="MEM41" s="55"/>
      <c r="MEN41" s="55"/>
      <c r="MEO41" s="55"/>
      <c r="MEP41" s="55"/>
      <c r="MEQ41" s="55"/>
      <c r="MER41" s="55"/>
      <c r="MES41" s="55"/>
      <c r="MET41" s="55"/>
      <c r="MEU41" s="55"/>
      <c r="MEV41" s="55"/>
      <c r="MEW41" s="55"/>
      <c r="MEX41" s="55"/>
      <c r="MEY41" s="55"/>
      <c r="MEZ41" s="55"/>
      <c r="MFA41" s="55"/>
      <c r="MFB41" s="55"/>
      <c r="MFC41" s="55"/>
      <c r="MFD41" s="12"/>
      <c r="MFE41" s="12"/>
      <c r="MFF41" s="70"/>
      <c r="MFG41" s="55"/>
      <c r="MFH41" s="55"/>
      <c r="MFI41" s="55"/>
      <c r="MFJ41" s="55"/>
      <c r="MFK41" s="55"/>
      <c r="MFL41" s="55"/>
      <c r="MFM41" s="55"/>
      <c r="MFN41" s="55"/>
      <c r="MFO41" s="55"/>
      <c r="MFP41" s="55"/>
      <c r="MFQ41" s="55"/>
      <c r="MFR41" s="55"/>
      <c r="MFS41" s="55"/>
      <c r="MFT41" s="55"/>
      <c r="MFU41" s="55"/>
      <c r="MFV41" s="55"/>
      <c r="MFW41" s="55"/>
      <c r="MFX41" s="55"/>
      <c r="MFY41" s="55"/>
      <c r="MFZ41" s="55"/>
      <c r="MGA41" s="55"/>
      <c r="MGB41" s="12"/>
      <c r="MGC41" s="12"/>
      <c r="MGD41" s="70"/>
      <c r="MGE41" s="55"/>
      <c r="MGF41" s="55"/>
      <c r="MGG41" s="55"/>
      <c r="MGH41" s="55"/>
      <c r="MGI41" s="55"/>
      <c r="MGJ41" s="55"/>
      <c r="MGK41" s="55"/>
      <c r="MGL41" s="55"/>
      <c r="MGM41" s="55"/>
      <c r="MGN41" s="55"/>
      <c r="MGO41" s="55"/>
      <c r="MGP41" s="55"/>
      <c r="MGQ41" s="55"/>
      <c r="MGR41" s="55"/>
      <c r="MGS41" s="55"/>
      <c r="MGT41" s="55"/>
      <c r="MGU41" s="55"/>
      <c r="MGV41" s="55"/>
      <c r="MGW41" s="55"/>
      <c r="MGX41" s="55"/>
      <c r="MGY41" s="55"/>
      <c r="MGZ41" s="12"/>
      <c r="MHA41" s="12"/>
      <c r="MHB41" s="70"/>
      <c r="MHC41" s="55"/>
      <c r="MHD41" s="55"/>
      <c r="MHE41" s="55"/>
      <c r="MHF41" s="55"/>
      <c r="MHG41" s="55"/>
      <c r="MHH41" s="55"/>
      <c r="MHI41" s="55"/>
      <c r="MHJ41" s="55"/>
      <c r="MHK41" s="55"/>
      <c r="MHL41" s="55"/>
      <c r="MHM41" s="55"/>
      <c r="MHN41" s="55"/>
      <c r="MHO41" s="55"/>
      <c r="MHP41" s="55"/>
      <c r="MHQ41" s="55"/>
      <c r="MHR41" s="55"/>
      <c r="MHS41" s="55"/>
      <c r="MHT41" s="55"/>
      <c r="MHU41" s="55"/>
      <c r="MHV41" s="55"/>
      <c r="MHW41" s="55"/>
      <c r="MHX41" s="12"/>
      <c r="MHY41" s="12"/>
      <c r="MHZ41" s="70"/>
      <c r="MIA41" s="55"/>
      <c r="MIB41" s="55"/>
      <c r="MIC41" s="55"/>
      <c r="MID41" s="55"/>
      <c r="MIE41" s="55"/>
      <c r="MIF41" s="55"/>
      <c r="MIG41" s="55"/>
      <c r="MIH41" s="55"/>
      <c r="MII41" s="55"/>
      <c r="MIJ41" s="55"/>
      <c r="MIK41" s="55"/>
      <c r="MIL41" s="55"/>
      <c r="MIM41" s="55"/>
      <c r="MIN41" s="55"/>
      <c r="MIO41" s="55"/>
      <c r="MIP41" s="55"/>
      <c r="MIQ41" s="55"/>
      <c r="MIR41" s="55"/>
      <c r="MIS41" s="55"/>
      <c r="MIT41" s="55"/>
      <c r="MIU41" s="55"/>
      <c r="MIV41" s="12"/>
      <c r="MIW41" s="12"/>
      <c r="MIX41" s="70"/>
      <c r="MIY41" s="55"/>
      <c r="MIZ41" s="55"/>
      <c r="MJA41" s="55"/>
      <c r="MJB41" s="55"/>
      <c r="MJC41" s="55"/>
      <c r="MJD41" s="55"/>
      <c r="MJE41" s="55"/>
      <c r="MJF41" s="55"/>
      <c r="MJG41" s="55"/>
      <c r="MJH41" s="55"/>
      <c r="MJI41" s="55"/>
      <c r="MJJ41" s="55"/>
      <c r="MJK41" s="55"/>
      <c r="MJL41" s="55"/>
      <c r="MJM41" s="55"/>
      <c r="MJN41" s="55"/>
      <c r="MJO41" s="55"/>
      <c r="MJP41" s="55"/>
      <c r="MJQ41" s="55"/>
      <c r="MJR41" s="55"/>
      <c r="MJS41" s="55"/>
      <c r="MJT41" s="12"/>
      <c r="MJU41" s="12"/>
      <c r="MJV41" s="70"/>
      <c r="MJW41" s="55"/>
      <c r="MJX41" s="55"/>
      <c r="MJY41" s="55"/>
      <c r="MJZ41" s="55"/>
      <c r="MKA41" s="55"/>
      <c r="MKB41" s="55"/>
      <c r="MKC41" s="55"/>
      <c r="MKD41" s="55"/>
      <c r="MKE41" s="55"/>
      <c r="MKF41" s="55"/>
      <c r="MKG41" s="55"/>
      <c r="MKH41" s="55"/>
      <c r="MKI41" s="55"/>
      <c r="MKJ41" s="55"/>
      <c r="MKK41" s="55"/>
      <c r="MKL41" s="55"/>
      <c r="MKM41" s="55"/>
      <c r="MKN41" s="55"/>
      <c r="MKO41" s="55"/>
      <c r="MKP41" s="55"/>
      <c r="MKQ41" s="55"/>
      <c r="MKR41" s="12"/>
      <c r="MKS41" s="12"/>
      <c r="MKT41" s="70"/>
      <c r="MKU41" s="55"/>
      <c r="MKV41" s="55"/>
      <c r="MKW41" s="55"/>
      <c r="MKX41" s="55"/>
      <c r="MKY41" s="55"/>
      <c r="MKZ41" s="55"/>
      <c r="MLA41" s="55"/>
      <c r="MLB41" s="55"/>
      <c r="MLC41" s="55"/>
      <c r="MLD41" s="55"/>
      <c r="MLE41" s="55"/>
      <c r="MLF41" s="55"/>
      <c r="MLG41" s="55"/>
      <c r="MLH41" s="55"/>
      <c r="MLI41" s="55"/>
      <c r="MLJ41" s="55"/>
      <c r="MLK41" s="55"/>
      <c r="MLL41" s="55"/>
      <c r="MLM41" s="55"/>
      <c r="MLN41" s="55"/>
      <c r="MLO41" s="55"/>
      <c r="MLP41" s="12"/>
      <c r="MLQ41" s="12"/>
      <c r="MLR41" s="70"/>
      <c r="MLS41" s="55"/>
      <c r="MLT41" s="55"/>
      <c r="MLU41" s="55"/>
      <c r="MLV41" s="55"/>
      <c r="MLW41" s="55"/>
      <c r="MLX41" s="55"/>
      <c r="MLY41" s="55"/>
      <c r="MLZ41" s="55"/>
      <c r="MMA41" s="55"/>
      <c r="MMB41" s="55"/>
      <c r="MMC41" s="55"/>
      <c r="MMD41" s="55"/>
      <c r="MME41" s="55"/>
      <c r="MMF41" s="55"/>
      <c r="MMG41" s="55"/>
      <c r="MMH41" s="55"/>
      <c r="MMI41" s="55"/>
      <c r="MMJ41" s="55"/>
      <c r="MMK41" s="55"/>
      <c r="MML41" s="55"/>
      <c r="MMM41" s="55"/>
      <c r="MMN41" s="12"/>
      <c r="MMO41" s="12"/>
      <c r="MMP41" s="70"/>
      <c r="MMQ41" s="55"/>
      <c r="MMR41" s="55"/>
      <c r="MMS41" s="55"/>
      <c r="MMT41" s="55"/>
      <c r="MMU41" s="55"/>
      <c r="MMV41" s="55"/>
      <c r="MMW41" s="55"/>
      <c r="MMX41" s="55"/>
      <c r="MMY41" s="55"/>
      <c r="MMZ41" s="55"/>
      <c r="MNA41" s="55"/>
      <c r="MNB41" s="55"/>
      <c r="MNC41" s="55"/>
      <c r="MND41" s="55"/>
      <c r="MNE41" s="55"/>
      <c r="MNF41" s="55"/>
      <c r="MNG41" s="55"/>
      <c r="MNH41" s="55"/>
      <c r="MNI41" s="55"/>
      <c r="MNJ41" s="55"/>
      <c r="MNK41" s="55"/>
      <c r="MNL41" s="12"/>
      <c r="MNM41" s="12"/>
      <c r="MNN41" s="70"/>
      <c r="MNO41" s="55"/>
      <c r="MNP41" s="55"/>
      <c r="MNQ41" s="55"/>
      <c r="MNR41" s="55"/>
      <c r="MNS41" s="55"/>
      <c r="MNT41" s="55"/>
      <c r="MNU41" s="55"/>
      <c r="MNV41" s="55"/>
      <c r="MNW41" s="55"/>
      <c r="MNX41" s="55"/>
      <c r="MNY41" s="55"/>
      <c r="MNZ41" s="55"/>
      <c r="MOA41" s="55"/>
      <c r="MOB41" s="55"/>
      <c r="MOC41" s="55"/>
      <c r="MOD41" s="55"/>
      <c r="MOE41" s="55"/>
      <c r="MOF41" s="55"/>
      <c r="MOG41" s="55"/>
      <c r="MOH41" s="55"/>
      <c r="MOI41" s="55"/>
      <c r="MOJ41" s="12"/>
      <c r="MOK41" s="12"/>
      <c r="MOL41" s="70"/>
      <c r="MOM41" s="55"/>
      <c r="MON41" s="55"/>
      <c r="MOO41" s="55"/>
      <c r="MOP41" s="55"/>
      <c r="MOQ41" s="55"/>
      <c r="MOR41" s="55"/>
      <c r="MOS41" s="55"/>
      <c r="MOT41" s="55"/>
      <c r="MOU41" s="55"/>
      <c r="MOV41" s="55"/>
      <c r="MOW41" s="55"/>
      <c r="MOX41" s="55"/>
      <c r="MOY41" s="55"/>
      <c r="MOZ41" s="55"/>
      <c r="MPA41" s="55"/>
      <c r="MPB41" s="55"/>
      <c r="MPC41" s="55"/>
      <c r="MPD41" s="55"/>
      <c r="MPE41" s="55"/>
      <c r="MPF41" s="55"/>
      <c r="MPG41" s="55"/>
      <c r="MPH41" s="12"/>
      <c r="MPI41" s="12"/>
      <c r="MPJ41" s="70"/>
      <c r="MPK41" s="55"/>
      <c r="MPL41" s="55"/>
      <c r="MPM41" s="55"/>
      <c r="MPN41" s="55"/>
      <c r="MPO41" s="55"/>
      <c r="MPP41" s="55"/>
      <c r="MPQ41" s="55"/>
      <c r="MPR41" s="55"/>
      <c r="MPS41" s="55"/>
      <c r="MPT41" s="55"/>
      <c r="MPU41" s="55"/>
      <c r="MPV41" s="55"/>
      <c r="MPW41" s="55"/>
      <c r="MPX41" s="55"/>
      <c r="MPY41" s="55"/>
      <c r="MPZ41" s="55"/>
      <c r="MQA41" s="55"/>
      <c r="MQB41" s="55"/>
      <c r="MQC41" s="55"/>
      <c r="MQD41" s="55"/>
      <c r="MQE41" s="55"/>
      <c r="MQF41" s="12"/>
      <c r="MQG41" s="12"/>
      <c r="MQH41" s="70"/>
      <c r="MQI41" s="55"/>
      <c r="MQJ41" s="55"/>
      <c r="MQK41" s="55"/>
      <c r="MQL41" s="55"/>
      <c r="MQM41" s="55"/>
      <c r="MQN41" s="55"/>
      <c r="MQO41" s="55"/>
      <c r="MQP41" s="55"/>
      <c r="MQQ41" s="55"/>
      <c r="MQR41" s="55"/>
      <c r="MQS41" s="55"/>
      <c r="MQT41" s="55"/>
      <c r="MQU41" s="55"/>
      <c r="MQV41" s="55"/>
      <c r="MQW41" s="55"/>
      <c r="MQX41" s="55"/>
      <c r="MQY41" s="55"/>
      <c r="MQZ41" s="55"/>
      <c r="MRA41" s="55"/>
      <c r="MRB41" s="55"/>
      <c r="MRC41" s="55"/>
      <c r="MRD41" s="12"/>
      <c r="MRE41" s="12"/>
      <c r="MRF41" s="70"/>
      <c r="MRG41" s="55"/>
      <c r="MRH41" s="55"/>
      <c r="MRI41" s="55"/>
      <c r="MRJ41" s="55"/>
      <c r="MRK41" s="55"/>
      <c r="MRL41" s="55"/>
      <c r="MRM41" s="55"/>
      <c r="MRN41" s="55"/>
      <c r="MRO41" s="55"/>
      <c r="MRP41" s="55"/>
      <c r="MRQ41" s="55"/>
      <c r="MRR41" s="55"/>
      <c r="MRS41" s="55"/>
      <c r="MRT41" s="55"/>
      <c r="MRU41" s="55"/>
      <c r="MRV41" s="55"/>
      <c r="MRW41" s="55"/>
      <c r="MRX41" s="55"/>
      <c r="MRY41" s="55"/>
      <c r="MRZ41" s="55"/>
      <c r="MSA41" s="55"/>
      <c r="MSB41" s="12"/>
      <c r="MSC41" s="12"/>
      <c r="MSD41" s="70"/>
      <c r="MSE41" s="55"/>
      <c r="MSF41" s="55"/>
      <c r="MSG41" s="55"/>
      <c r="MSH41" s="55"/>
      <c r="MSI41" s="55"/>
      <c r="MSJ41" s="55"/>
      <c r="MSK41" s="55"/>
      <c r="MSL41" s="55"/>
      <c r="MSM41" s="55"/>
      <c r="MSN41" s="55"/>
      <c r="MSO41" s="55"/>
      <c r="MSP41" s="55"/>
      <c r="MSQ41" s="55"/>
      <c r="MSR41" s="55"/>
      <c r="MSS41" s="55"/>
      <c r="MST41" s="55"/>
      <c r="MSU41" s="55"/>
      <c r="MSV41" s="55"/>
      <c r="MSW41" s="55"/>
      <c r="MSX41" s="55"/>
      <c r="MSY41" s="55"/>
      <c r="MSZ41" s="12"/>
      <c r="MTA41" s="12"/>
      <c r="MTB41" s="70"/>
      <c r="MTC41" s="55"/>
      <c r="MTD41" s="55"/>
      <c r="MTE41" s="55"/>
      <c r="MTF41" s="55"/>
      <c r="MTG41" s="55"/>
      <c r="MTH41" s="55"/>
      <c r="MTI41" s="55"/>
      <c r="MTJ41" s="55"/>
      <c r="MTK41" s="55"/>
      <c r="MTL41" s="55"/>
      <c r="MTM41" s="55"/>
      <c r="MTN41" s="55"/>
      <c r="MTO41" s="55"/>
      <c r="MTP41" s="55"/>
      <c r="MTQ41" s="55"/>
      <c r="MTR41" s="55"/>
      <c r="MTS41" s="55"/>
      <c r="MTT41" s="55"/>
      <c r="MTU41" s="55"/>
      <c r="MTV41" s="55"/>
      <c r="MTW41" s="55"/>
      <c r="MTX41" s="12"/>
      <c r="MTY41" s="12"/>
      <c r="MTZ41" s="70"/>
      <c r="MUA41" s="55"/>
      <c r="MUB41" s="55"/>
      <c r="MUC41" s="55"/>
      <c r="MUD41" s="55"/>
      <c r="MUE41" s="55"/>
      <c r="MUF41" s="55"/>
      <c r="MUG41" s="55"/>
      <c r="MUH41" s="55"/>
      <c r="MUI41" s="55"/>
      <c r="MUJ41" s="55"/>
      <c r="MUK41" s="55"/>
      <c r="MUL41" s="55"/>
      <c r="MUM41" s="55"/>
      <c r="MUN41" s="55"/>
      <c r="MUO41" s="55"/>
      <c r="MUP41" s="55"/>
      <c r="MUQ41" s="55"/>
      <c r="MUR41" s="55"/>
      <c r="MUS41" s="55"/>
      <c r="MUT41" s="55"/>
      <c r="MUU41" s="55"/>
      <c r="MUV41" s="12"/>
      <c r="MUW41" s="12"/>
      <c r="MUX41" s="70"/>
      <c r="MUY41" s="55"/>
      <c r="MUZ41" s="55"/>
      <c r="MVA41" s="55"/>
      <c r="MVB41" s="55"/>
      <c r="MVC41" s="55"/>
      <c r="MVD41" s="55"/>
      <c r="MVE41" s="55"/>
      <c r="MVF41" s="55"/>
      <c r="MVG41" s="55"/>
      <c r="MVH41" s="55"/>
      <c r="MVI41" s="55"/>
      <c r="MVJ41" s="55"/>
      <c r="MVK41" s="55"/>
      <c r="MVL41" s="55"/>
      <c r="MVM41" s="55"/>
      <c r="MVN41" s="55"/>
      <c r="MVO41" s="55"/>
      <c r="MVP41" s="55"/>
      <c r="MVQ41" s="55"/>
      <c r="MVR41" s="55"/>
      <c r="MVS41" s="55"/>
      <c r="MVT41" s="12"/>
      <c r="MVU41" s="12"/>
      <c r="MVV41" s="70"/>
      <c r="MVW41" s="55"/>
      <c r="MVX41" s="55"/>
      <c r="MVY41" s="55"/>
      <c r="MVZ41" s="55"/>
      <c r="MWA41" s="55"/>
      <c r="MWB41" s="55"/>
      <c r="MWC41" s="55"/>
      <c r="MWD41" s="55"/>
      <c r="MWE41" s="55"/>
      <c r="MWF41" s="55"/>
      <c r="MWG41" s="55"/>
      <c r="MWH41" s="55"/>
      <c r="MWI41" s="55"/>
      <c r="MWJ41" s="55"/>
      <c r="MWK41" s="55"/>
      <c r="MWL41" s="55"/>
      <c r="MWM41" s="55"/>
      <c r="MWN41" s="55"/>
      <c r="MWO41" s="55"/>
      <c r="MWP41" s="55"/>
      <c r="MWQ41" s="55"/>
      <c r="MWR41" s="12"/>
      <c r="MWS41" s="12"/>
      <c r="MWT41" s="70"/>
      <c r="MWU41" s="55"/>
      <c r="MWV41" s="55"/>
      <c r="MWW41" s="55"/>
      <c r="MWX41" s="55"/>
      <c r="MWY41" s="55"/>
      <c r="MWZ41" s="55"/>
      <c r="MXA41" s="55"/>
      <c r="MXB41" s="55"/>
      <c r="MXC41" s="55"/>
      <c r="MXD41" s="55"/>
      <c r="MXE41" s="55"/>
      <c r="MXF41" s="55"/>
      <c r="MXG41" s="55"/>
      <c r="MXH41" s="55"/>
      <c r="MXI41" s="55"/>
      <c r="MXJ41" s="55"/>
      <c r="MXK41" s="55"/>
      <c r="MXL41" s="55"/>
      <c r="MXM41" s="55"/>
      <c r="MXN41" s="55"/>
      <c r="MXO41" s="55"/>
      <c r="MXP41" s="12"/>
      <c r="MXQ41" s="12"/>
      <c r="MXR41" s="70"/>
      <c r="MXS41" s="55"/>
      <c r="MXT41" s="55"/>
      <c r="MXU41" s="55"/>
      <c r="MXV41" s="55"/>
      <c r="MXW41" s="55"/>
      <c r="MXX41" s="55"/>
      <c r="MXY41" s="55"/>
      <c r="MXZ41" s="55"/>
      <c r="MYA41" s="55"/>
      <c r="MYB41" s="55"/>
      <c r="MYC41" s="55"/>
      <c r="MYD41" s="55"/>
      <c r="MYE41" s="55"/>
      <c r="MYF41" s="55"/>
      <c r="MYG41" s="55"/>
      <c r="MYH41" s="55"/>
      <c r="MYI41" s="55"/>
      <c r="MYJ41" s="55"/>
      <c r="MYK41" s="55"/>
      <c r="MYL41" s="55"/>
      <c r="MYM41" s="55"/>
      <c r="MYN41" s="12"/>
      <c r="MYO41" s="12"/>
      <c r="MYP41" s="70"/>
      <c r="MYQ41" s="55"/>
      <c r="MYR41" s="55"/>
      <c r="MYS41" s="55"/>
      <c r="MYT41" s="55"/>
      <c r="MYU41" s="55"/>
      <c r="MYV41" s="55"/>
      <c r="MYW41" s="55"/>
      <c r="MYX41" s="55"/>
      <c r="MYY41" s="55"/>
      <c r="MYZ41" s="55"/>
      <c r="MZA41" s="55"/>
      <c r="MZB41" s="55"/>
      <c r="MZC41" s="55"/>
      <c r="MZD41" s="55"/>
      <c r="MZE41" s="55"/>
      <c r="MZF41" s="55"/>
      <c r="MZG41" s="55"/>
      <c r="MZH41" s="55"/>
      <c r="MZI41" s="55"/>
      <c r="MZJ41" s="55"/>
      <c r="MZK41" s="55"/>
      <c r="MZL41" s="12"/>
      <c r="MZM41" s="12"/>
      <c r="MZN41" s="70"/>
      <c r="MZO41" s="55"/>
      <c r="MZP41" s="55"/>
      <c r="MZQ41" s="55"/>
      <c r="MZR41" s="55"/>
      <c r="MZS41" s="55"/>
      <c r="MZT41" s="55"/>
      <c r="MZU41" s="55"/>
      <c r="MZV41" s="55"/>
      <c r="MZW41" s="55"/>
      <c r="MZX41" s="55"/>
      <c r="MZY41" s="55"/>
      <c r="MZZ41" s="55"/>
      <c r="NAA41" s="55"/>
      <c r="NAB41" s="55"/>
      <c r="NAC41" s="55"/>
      <c r="NAD41" s="55"/>
      <c r="NAE41" s="55"/>
      <c r="NAF41" s="55"/>
      <c r="NAG41" s="55"/>
      <c r="NAH41" s="55"/>
      <c r="NAI41" s="55"/>
      <c r="NAJ41" s="12"/>
      <c r="NAK41" s="12"/>
      <c r="NAL41" s="70"/>
      <c r="NAM41" s="55"/>
      <c r="NAN41" s="55"/>
      <c r="NAO41" s="55"/>
      <c r="NAP41" s="55"/>
      <c r="NAQ41" s="55"/>
      <c r="NAR41" s="55"/>
      <c r="NAS41" s="55"/>
      <c r="NAT41" s="55"/>
      <c r="NAU41" s="55"/>
      <c r="NAV41" s="55"/>
      <c r="NAW41" s="55"/>
      <c r="NAX41" s="55"/>
      <c r="NAY41" s="55"/>
      <c r="NAZ41" s="55"/>
      <c r="NBA41" s="55"/>
      <c r="NBB41" s="55"/>
      <c r="NBC41" s="55"/>
      <c r="NBD41" s="55"/>
      <c r="NBE41" s="55"/>
      <c r="NBF41" s="55"/>
      <c r="NBG41" s="55"/>
      <c r="NBH41" s="12"/>
      <c r="NBI41" s="12"/>
      <c r="NBJ41" s="70"/>
      <c r="NBK41" s="55"/>
      <c r="NBL41" s="55"/>
      <c r="NBM41" s="55"/>
      <c r="NBN41" s="55"/>
      <c r="NBO41" s="55"/>
      <c r="NBP41" s="55"/>
      <c r="NBQ41" s="55"/>
      <c r="NBR41" s="55"/>
      <c r="NBS41" s="55"/>
      <c r="NBT41" s="55"/>
      <c r="NBU41" s="55"/>
      <c r="NBV41" s="55"/>
      <c r="NBW41" s="55"/>
      <c r="NBX41" s="55"/>
      <c r="NBY41" s="55"/>
      <c r="NBZ41" s="55"/>
      <c r="NCA41" s="55"/>
      <c r="NCB41" s="55"/>
      <c r="NCC41" s="55"/>
      <c r="NCD41" s="55"/>
      <c r="NCE41" s="55"/>
      <c r="NCF41" s="12"/>
      <c r="NCG41" s="12"/>
      <c r="NCH41" s="70"/>
      <c r="NCI41" s="55"/>
      <c r="NCJ41" s="55"/>
      <c r="NCK41" s="55"/>
      <c r="NCL41" s="55"/>
      <c r="NCM41" s="55"/>
      <c r="NCN41" s="55"/>
      <c r="NCO41" s="55"/>
      <c r="NCP41" s="55"/>
      <c r="NCQ41" s="55"/>
      <c r="NCR41" s="55"/>
      <c r="NCS41" s="55"/>
      <c r="NCT41" s="55"/>
      <c r="NCU41" s="55"/>
      <c r="NCV41" s="55"/>
      <c r="NCW41" s="55"/>
      <c r="NCX41" s="55"/>
      <c r="NCY41" s="55"/>
      <c r="NCZ41" s="55"/>
      <c r="NDA41" s="55"/>
      <c r="NDB41" s="55"/>
      <c r="NDC41" s="55"/>
      <c r="NDD41" s="12"/>
      <c r="NDE41" s="12"/>
      <c r="NDF41" s="70"/>
      <c r="NDG41" s="55"/>
      <c r="NDH41" s="55"/>
      <c r="NDI41" s="55"/>
      <c r="NDJ41" s="55"/>
      <c r="NDK41" s="55"/>
      <c r="NDL41" s="55"/>
      <c r="NDM41" s="55"/>
      <c r="NDN41" s="55"/>
      <c r="NDO41" s="55"/>
      <c r="NDP41" s="55"/>
      <c r="NDQ41" s="55"/>
      <c r="NDR41" s="55"/>
      <c r="NDS41" s="55"/>
      <c r="NDT41" s="55"/>
      <c r="NDU41" s="55"/>
      <c r="NDV41" s="55"/>
      <c r="NDW41" s="55"/>
      <c r="NDX41" s="55"/>
      <c r="NDY41" s="55"/>
      <c r="NDZ41" s="55"/>
      <c r="NEA41" s="55"/>
      <c r="NEB41" s="12"/>
      <c r="NEC41" s="12"/>
      <c r="NED41" s="70"/>
      <c r="NEE41" s="55"/>
      <c r="NEF41" s="55"/>
      <c r="NEG41" s="55"/>
      <c r="NEH41" s="55"/>
      <c r="NEI41" s="55"/>
      <c r="NEJ41" s="55"/>
      <c r="NEK41" s="55"/>
      <c r="NEL41" s="55"/>
      <c r="NEM41" s="55"/>
      <c r="NEN41" s="55"/>
      <c r="NEO41" s="55"/>
      <c r="NEP41" s="55"/>
      <c r="NEQ41" s="55"/>
      <c r="NER41" s="55"/>
      <c r="NES41" s="55"/>
      <c r="NET41" s="55"/>
      <c r="NEU41" s="55"/>
      <c r="NEV41" s="55"/>
      <c r="NEW41" s="55"/>
      <c r="NEX41" s="55"/>
      <c r="NEY41" s="55"/>
      <c r="NEZ41" s="12"/>
      <c r="NFA41" s="12"/>
      <c r="NFB41" s="70"/>
      <c r="NFC41" s="55"/>
      <c r="NFD41" s="55"/>
      <c r="NFE41" s="55"/>
      <c r="NFF41" s="55"/>
      <c r="NFG41" s="55"/>
      <c r="NFH41" s="55"/>
      <c r="NFI41" s="55"/>
      <c r="NFJ41" s="55"/>
      <c r="NFK41" s="55"/>
      <c r="NFL41" s="55"/>
      <c r="NFM41" s="55"/>
      <c r="NFN41" s="55"/>
      <c r="NFO41" s="55"/>
      <c r="NFP41" s="55"/>
      <c r="NFQ41" s="55"/>
      <c r="NFR41" s="55"/>
      <c r="NFS41" s="55"/>
      <c r="NFT41" s="55"/>
      <c r="NFU41" s="55"/>
      <c r="NFV41" s="55"/>
      <c r="NFW41" s="55"/>
      <c r="NFX41" s="12"/>
      <c r="NFY41" s="12"/>
      <c r="NFZ41" s="70"/>
      <c r="NGA41" s="55"/>
      <c r="NGB41" s="55"/>
      <c r="NGC41" s="55"/>
      <c r="NGD41" s="55"/>
      <c r="NGE41" s="55"/>
      <c r="NGF41" s="55"/>
      <c r="NGG41" s="55"/>
      <c r="NGH41" s="55"/>
      <c r="NGI41" s="55"/>
      <c r="NGJ41" s="55"/>
      <c r="NGK41" s="55"/>
      <c r="NGL41" s="55"/>
      <c r="NGM41" s="55"/>
      <c r="NGN41" s="55"/>
      <c r="NGO41" s="55"/>
      <c r="NGP41" s="55"/>
      <c r="NGQ41" s="55"/>
      <c r="NGR41" s="55"/>
      <c r="NGS41" s="55"/>
      <c r="NGT41" s="55"/>
      <c r="NGU41" s="55"/>
      <c r="NGV41" s="12"/>
      <c r="NGW41" s="12"/>
      <c r="NGX41" s="70"/>
      <c r="NGY41" s="55"/>
      <c r="NGZ41" s="55"/>
      <c r="NHA41" s="55"/>
      <c r="NHB41" s="55"/>
      <c r="NHC41" s="55"/>
      <c r="NHD41" s="55"/>
      <c r="NHE41" s="55"/>
      <c r="NHF41" s="55"/>
      <c r="NHG41" s="55"/>
      <c r="NHH41" s="55"/>
      <c r="NHI41" s="55"/>
      <c r="NHJ41" s="55"/>
      <c r="NHK41" s="55"/>
      <c r="NHL41" s="55"/>
      <c r="NHM41" s="55"/>
      <c r="NHN41" s="55"/>
      <c r="NHO41" s="55"/>
      <c r="NHP41" s="55"/>
      <c r="NHQ41" s="55"/>
      <c r="NHR41" s="55"/>
      <c r="NHS41" s="55"/>
      <c r="NHT41" s="12"/>
      <c r="NHU41" s="12"/>
      <c r="NHV41" s="70"/>
      <c r="NHW41" s="55"/>
      <c r="NHX41" s="55"/>
      <c r="NHY41" s="55"/>
      <c r="NHZ41" s="55"/>
      <c r="NIA41" s="55"/>
      <c r="NIB41" s="55"/>
      <c r="NIC41" s="55"/>
      <c r="NID41" s="55"/>
      <c r="NIE41" s="55"/>
      <c r="NIF41" s="55"/>
      <c r="NIG41" s="55"/>
      <c r="NIH41" s="55"/>
      <c r="NII41" s="55"/>
      <c r="NIJ41" s="55"/>
      <c r="NIK41" s="55"/>
      <c r="NIL41" s="55"/>
      <c r="NIM41" s="55"/>
      <c r="NIN41" s="55"/>
      <c r="NIO41" s="55"/>
      <c r="NIP41" s="55"/>
      <c r="NIQ41" s="55"/>
      <c r="NIR41" s="12"/>
      <c r="NIS41" s="12"/>
      <c r="NIT41" s="70"/>
      <c r="NIU41" s="55"/>
      <c r="NIV41" s="55"/>
      <c r="NIW41" s="55"/>
      <c r="NIX41" s="55"/>
      <c r="NIY41" s="55"/>
      <c r="NIZ41" s="55"/>
      <c r="NJA41" s="55"/>
      <c r="NJB41" s="55"/>
      <c r="NJC41" s="55"/>
      <c r="NJD41" s="55"/>
      <c r="NJE41" s="55"/>
      <c r="NJF41" s="55"/>
      <c r="NJG41" s="55"/>
      <c r="NJH41" s="55"/>
      <c r="NJI41" s="55"/>
      <c r="NJJ41" s="55"/>
      <c r="NJK41" s="55"/>
      <c r="NJL41" s="55"/>
      <c r="NJM41" s="55"/>
      <c r="NJN41" s="55"/>
      <c r="NJO41" s="55"/>
      <c r="NJP41" s="12"/>
      <c r="NJQ41" s="12"/>
      <c r="NJR41" s="70"/>
      <c r="NJS41" s="55"/>
      <c r="NJT41" s="55"/>
      <c r="NJU41" s="55"/>
      <c r="NJV41" s="55"/>
      <c r="NJW41" s="55"/>
      <c r="NJX41" s="55"/>
      <c r="NJY41" s="55"/>
      <c r="NJZ41" s="55"/>
      <c r="NKA41" s="55"/>
      <c r="NKB41" s="55"/>
      <c r="NKC41" s="55"/>
      <c r="NKD41" s="55"/>
      <c r="NKE41" s="55"/>
      <c r="NKF41" s="55"/>
      <c r="NKG41" s="55"/>
      <c r="NKH41" s="55"/>
      <c r="NKI41" s="55"/>
      <c r="NKJ41" s="55"/>
      <c r="NKK41" s="55"/>
      <c r="NKL41" s="55"/>
      <c r="NKM41" s="55"/>
      <c r="NKN41" s="12"/>
      <c r="NKO41" s="12"/>
      <c r="NKP41" s="70"/>
      <c r="NKQ41" s="55"/>
      <c r="NKR41" s="55"/>
      <c r="NKS41" s="55"/>
      <c r="NKT41" s="55"/>
      <c r="NKU41" s="55"/>
      <c r="NKV41" s="55"/>
      <c r="NKW41" s="55"/>
      <c r="NKX41" s="55"/>
      <c r="NKY41" s="55"/>
      <c r="NKZ41" s="55"/>
      <c r="NLA41" s="55"/>
      <c r="NLB41" s="55"/>
      <c r="NLC41" s="55"/>
      <c r="NLD41" s="55"/>
      <c r="NLE41" s="55"/>
      <c r="NLF41" s="55"/>
      <c r="NLG41" s="55"/>
      <c r="NLH41" s="55"/>
      <c r="NLI41" s="55"/>
      <c r="NLJ41" s="55"/>
      <c r="NLK41" s="55"/>
      <c r="NLL41" s="12"/>
      <c r="NLM41" s="12"/>
      <c r="NLN41" s="70"/>
      <c r="NLO41" s="55"/>
      <c r="NLP41" s="55"/>
      <c r="NLQ41" s="55"/>
      <c r="NLR41" s="55"/>
      <c r="NLS41" s="55"/>
      <c r="NLT41" s="55"/>
      <c r="NLU41" s="55"/>
      <c r="NLV41" s="55"/>
      <c r="NLW41" s="55"/>
      <c r="NLX41" s="55"/>
      <c r="NLY41" s="55"/>
      <c r="NLZ41" s="55"/>
      <c r="NMA41" s="55"/>
      <c r="NMB41" s="55"/>
      <c r="NMC41" s="55"/>
      <c r="NMD41" s="55"/>
      <c r="NME41" s="55"/>
      <c r="NMF41" s="55"/>
      <c r="NMG41" s="55"/>
      <c r="NMH41" s="55"/>
      <c r="NMI41" s="55"/>
      <c r="NMJ41" s="12"/>
      <c r="NMK41" s="12"/>
      <c r="NML41" s="70"/>
      <c r="NMM41" s="55"/>
      <c r="NMN41" s="55"/>
      <c r="NMO41" s="55"/>
      <c r="NMP41" s="55"/>
      <c r="NMQ41" s="55"/>
      <c r="NMR41" s="55"/>
      <c r="NMS41" s="55"/>
      <c r="NMT41" s="55"/>
      <c r="NMU41" s="55"/>
      <c r="NMV41" s="55"/>
      <c r="NMW41" s="55"/>
      <c r="NMX41" s="55"/>
      <c r="NMY41" s="55"/>
      <c r="NMZ41" s="55"/>
      <c r="NNA41" s="55"/>
      <c r="NNB41" s="55"/>
      <c r="NNC41" s="55"/>
      <c r="NND41" s="55"/>
      <c r="NNE41" s="55"/>
      <c r="NNF41" s="55"/>
      <c r="NNG41" s="55"/>
      <c r="NNH41" s="12"/>
      <c r="NNI41" s="12"/>
      <c r="NNJ41" s="70"/>
      <c r="NNK41" s="55"/>
      <c r="NNL41" s="55"/>
      <c r="NNM41" s="55"/>
      <c r="NNN41" s="55"/>
      <c r="NNO41" s="55"/>
      <c r="NNP41" s="55"/>
      <c r="NNQ41" s="55"/>
      <c r="NNR41" s="55"/>
      <c r="NNS41" s="55"/>
      <c r="NNT41" s="55"/>
      <c r="NNU41" s="55"/>
      <c r="NNV41" s="55"/>
      <c r="NNW41" s="55"/>
      <c r="NNX41" s="55"/>
      <c r="NNY41" s="55"/>
      <c r="NNZ41" s="55"/>
      <c r="NOA41" s="55"/>
      <c r="NOB41" s="55"/>
      <c r="NOC41" s="55"/>
      <c r="NOD41" s="55"/>
      <c r="NOE41" s="55"/>
      <c r="NOF41" s="12"/>
      <c r="NOG41" s="12"/>
      <c r="NOH41" s="70"/>
      <c r="NOI41" s="55"/>
      <c r="NOJ41" s="55"/>
      <c r="NOK41" s="55"/>
      <c r="NOL41" s="55"/>
      <c r="NOM41" s="55"/>
      <c r="NON41" s="55"/>
      <c r="NOO41" s="55"/>
      <c r="NOP41" s="55"/>
      <c r="NOQ41" s="55"/>
      <c r="NOR41" s="55"/>
      <c r="NOS41" s="55"/>
      <c r="NOT41" s="55"/>
      <c r="NOU41" s="55"/>
      <c r="NOV41" s="55"/>
      <c r="NOW41" s="55"/>
      <c r="NOX41" s="55"/>
      <c r="NOY41" s="55"/>
      <c r="NOZ41" s="55"/>
      <c r="NPA41" s="55"/>
      <c r="NPB41" s="55"/>
      <c r="NPC41" s="55"/>
      <c r="NPD41" s="12"/>
      <c r="NPE41" s="12"/>
      <c r="NPF41" s="70"/>
      <c r="NPG41" s="55"/>
      <c r="NPH41" s="55"/>
      <c r="NPI41" s="55"/>
      <c r="NPJ41" s="55"/>
      <c r="NPK41" s="55"/>
      <c r="NPL41" s="55"/>
      <c r="NPM41" s="55"/>
      <c r="NPN41" s="55"/>
      <c r="NPO41" s="55"/>
      <c r="NPP41" s="55"/>
      <c r="NPQ41" s="55"/>
      <c r="NPR41" s="55"/>
      <c r="NPS41" s="55"/>
      <c r="NPT41" s="55"/>
      <c r="NPU41" s="55"/>
      <c r="NPV41" s="55"/>
      <c r="NPW41" s="55"/>
      <c r="NPX41" s="55"/>
      <c r="NPY41" s="55"/>
      <c r="NPZ41" s="55"/>
      <c r="NQA41" s="55"/>
      <c r="NQB41" s="12"/>
      <c r="NQC41" s="12"/>
      <c r="NQD41" s="70"/>
      <c r="NQE41" s="55"/>
      <c r="NQF41" s="55"/>
      <c r="NQG41" s="55"/>
      <c r="NQH41" s="55"/>
      <c r="NQI41" s="55"/>
      <c r="NQJ41" s="55"/>
      <c r="NQK41" s="55"/>
      <c r="NQL41" s="55"/>
      <c r="NQM41" s="55"/>
      <c r="NQN41" s="55"/>
      <c r="NQO41" s="55"/>
      <c r="NQP41" s="55"/>
      <c r="NQQ41" s="55"/>
      <c r="NQR41" s="55"/>
      <c r="NQS41" s="55"/>
      <c r="NQT41" s="55"/>
      <c r="NQU41" s="55"/>
      <c r="NQV41" s="55"/>
      <c r="NQW41" s="55"/>
      <c r="NQX41" s="55"/>
      <c r="NQY41" s="55"/>
      <c r="NQZ41" s="12"/>
      <c r="NRA41" s="12"/>
      <c r="NRB41" s="70"/>
      <c r="NRC41" s="55"/>
      <c r="NRD41" s="55"/>
      <c r="NRE41" s="55"/>
      <c r="NRF41" s="55"/>
      <c r="NRG41" s="55"/>
      <c r="NRH41" s="55"/>
      <c r="NRI41" s="55"/>
      <c r="NRJ41" s="55"/>
      <c r="NRK41" s="55"/>
      <c r="NRL41" s="55"/>
      <c r="NRM41" s="55"/>
      <c r="NRN41" s="55"/>
      <c r="NRO41" s="55"/>
      <c r="NRP41" s="55"/>
      <c r="NRQ41" s="55"/>
      <c r="NRR41" s="55"/>
      <c r="NRS41" s="55"/>
      <c r="NRT41" s="55"/>
      <c r="NRU41" s="55"/>
      <c r="NRV41" s="55"/>
      <c r="NRW41" s="55"/>
      <c r="NRX41" s="12"/>
      <c r="NRY41" s="12"/>
      <c r="NRZ41" s="70"/>
      <c r="NSA41" s="55"/>
      <c r="NSB41" s="55"/>
      <c r="NSC41" s="55"/>
      <c r="NSD41" s="55"/>
      <c r="NSE41" s="55"/>
      <c r="NSF41" s="55"/>
      <c r="NSG41" s="55"/>
      <c r="NSH41" s="55"/>
      <c r="NSI41" s="55"/>
      <c r="NSJ41" s="55"/>
      <c r="NSK41" s="55"/>
      <c r="NSL41" s="55"/>
      <c r="NSM41" s="55"/>
      <c r="NSN41" s="55"/>
      <c r="NSO41" s="55"/>
      <c r="NSP41" s="55"/>
      <c r="NSQ41" s="55"/>
      <c r="NSR41" s="55"/>
      <c r="NSS41" s="55"/>
      <c r="NST41" s="55"/>
      <c r="NSU41" s="55"/>
      <c r="NSV41" s="12"/>
      <c r="NSW41" s="12"/>
      <c r="NSX41" s="70"/>
      <c r="NSY41" s="55"/>
      <c r="NSZ41" s="55"/>
      <c r="NTA41" s="55"/>
      <c r="NTB41" s="55"/>
      <c r="NTC41" s="55"/>
      <c r="NTD41" s="55"/>
      <c r="NTE41" s="55"/>
      <c r="NTF41" s="55"/>
      <c r="NTG41" s="55"/>
      <c r="NTH41" s="55"/>
      <c r="NTI41" s="55"/>
      <c r="NTJ41" s="55"/>
      <c r="NTK41" s="55"/>
      <c r="NTL41" s="55"/>
      <c r="NTM41" s="55"/>
      <c r="NTN41" s="55"/>
      <c r="NTO41" s="55"/>
      <c r="NTP41" s="55"/>
      <c r="NTQ41" s="55"/>
      <c r="NTR41" s="55"/>
      <c r="NTS41" s="55"/>
      <c r="NTT41" s="12"/>
      <c r="NTU41" s="12"/>
      <c r="NTV41" s="70"/>
      <c r="NTW41" s="55"/>
      <c r="NTX41" s="55"/>
      <c r="NTY41" s="55"/>
      <c r="NTZ41" s="55"/>
      <c r="NUA41" s="55"/>
      <c r="NUB41" s="55"/>
      <c r="NUC41" s="55"/>
      <c r="NUD41" s="55"/>
      <c r="NUE41" s="55"/>
      <c r="NUF41" s="55"/>
      <c r="NUG41" s="55"/>
      <c r="NUH41" s="55"/>
      <c r="NUI41" s="55"/>
      <c r="NUJ41" s="55"/>
      <c r="NUK41" s="55"/>
      <c r="NUL41" s="55"/>
      <c r="NUM41" s="55"/>
      <c r="NUN41" s="55"/>
      <c r="NUO41" s="55"/>
      <c r="NUP41" s="55"/>
      <c r="NUQ41" s="55"/>
      <c r="NUR41" s="12"/>
      <c r="NUS41" s="12"/>
      <c r="NUT41" s="70"/>
      <c r="NUU41" s="55"/>
      <c r="NUV41" s="55"/>
      <c r="NUW41" s="55"/>
      <c r="NUX41" s="55"/>
      <c r="NUY41" s="55"/>
      <c r="NUZ41" s="55"/>
      <c r="NVA41" s="55"/>
      <c r="NVB41" s="55"/>
      <c r="NVC41" s="55"/>
      <c r="NVD41" s="55"/>
      <c r="NVE41" s="55"/>
      <c r="NVF41" s="55"/>
      <c r="NVG41" s="55"/>
      <c r="NVH41" s="55"/>
      <c r="NVI41" s="55"/>
      <c r="NVJ41" s="55"/>
      <c r="NVK41" s="55"/>
      <c r="NVL41" s="55"/>
      <c r="NVM41" s="55"/>
      <c r="NVN41" s="55"/>
      <c r="NVO41" s="55"/>
      <c r="NVP41" s="12"/>
      <c r="NVQ41" s="12"/>
      <c r="NVR41" s="70"/>
      <c r="NVS41" s="55"/>
      <c r="NVT41" s="55"/>
      <c r="NVU41" s="55"/>
      <c r="NVV41" s="55"/>
      <c r="NVW41" s="55"/>
      <c r="NVX41" s="55"/>
      <c r="NVY41" s="55"/>
      <c r="NVZ41" s="55"/>
      <c r="NWA41" s="55"/>
      <c r="NWB41" s="55"/>
      <c r="NWC41" s="55"/>
      <c r="NWD41" s="55"/>
      <c r="NWE41" s="55"/>
      <c r="NWF41" s="55"/>
      <c r="NWG41" s="55"/>
      <c r="NWH41" s="55"/>
      <c r="NWI41" s="55"/>
      <c r="NWJ41" s="55"/>
      <c r="NWK41" s="55"/>
      <c r="NWL41" s="55"/>
      <c r="NWM41" s="55"/>
      <c r="NWN41" s="12"/>
      <c r="NWO41" s="12"/>
      <c r="NWP41" s="70"/>
      <c r="NWQ41" s="55"/>
      <c r="NWR41" s="55"/>
      <c r="NWS41" s="55"/>
      <c r="NWT41" s="55"/>
      <c r="NWU41" s="55"/>
      <c r="NWV41" s="55"/>
      <c r="NWW41" s="55"/>
      <c r="NWX41" s="55"/>
      <c r="NWY41" s="55"/>
      <c r="NWZ41" s="55"/>
      <c r="NXA41" s="55"/>
      <c r="NXB41" s="55"/>
      <c r="NXC41" s="55"/>
      <c r="NXD41" s="55"/>
      <c r="NXE41" s="55"/>
      <c r="NXF41" s="55"/>
      <c r="NXG41" s="55"/>
      <c r="NXH41" s="55"/>
      <c r="NXI41" s="55"/>
      <c r="NXJ41" s="55"/>
      <c r="NXK41" s="55"/>
      <c r="NXL41" s="12"/>
      <c r="NXM41" s="12"/>
      <c r="NXN41" s="70"/>
      <c r="NXO41" s="55"/>
      <c r="NXP41" s="55"/>
      <c r="NXQ41" s="55"/>
      <c r="NXR41" s="55"/>
      <c r="NXS41" s="55"/>
      <c r="NXT41" s="55"/>
      <c r="NXU41" s="55"/>
      <c r="NXV41" s="55"/>
      <c r="NXW41" s="55"/>
      <c r="NXX41" s="55"/>
      <c r="NXY41" s="55"/>
      <c r="NXZ41" s="55"/>
      <c r="NYA41" s="55"/>
      <c r="NYB41" s="55"/>
      <c r="NYC41" s="55"/>
      <c r="NYD41" s="55"/>
      <c r="NYE41" s="55"/>
      <c r="NYF41" s="55"/>
      <c r="NYG41" s="55"/>
      <c r="NYH41" s="55"/>
      <c r="NYI41" s="55"/>
      <c r="NYJ41" s="12"/>
      <c r="NYK41" s="12"/>
      <c r="NYL41" s="70"/>
      <c r="NYM41" s="55"/>
      <c r="NYN41" s="55"/>
      <c r="NYO41" s="55"/>
      <c r="NYP41" s="55"/>
      <c r="NYQ41" s="55"/>
      <c r="NYR41" s="55"/>
      <c r="NYS41" s="55"/>
      <c r="NYT41" s="55"/>
      <c r="NYU41" s="55"/>
      <c r="NYV41" s="55"/>
      <c r="NYW41" s="55"/>
      <c r="NYX41" s="55"/>
      <c r="NYY41" s="55"/>
      <c r="NYZ41" s="55"/>
      <c r="NZA41" s="55"/>
      <c r="NZB41" s="55"/>
      <c r="NZC41" s="55"/>
      <c r="NZD41" s="55"/>
      <c r="NZE41" s="55"/>
      <c r="NZF41" s="55"/>
      <c r="NZG41" s="55"/>
      <c r="NZH41" s="12"/>
      <c r="NZI41" s="12"/>
      <c r="NZJ41" s="70"/>
      <c r="NZK41" s="55"/>
      <c r="NZL41" s="55"/>
      <c r="NZM41" s="55"/>
      <c r="NZN41" s="55"/>
      <c r="NZO41" s="55"/>
      <c r="NZP41" s="55"/>
      <c r="NZQ41" s="55"/>
      <c r="NZR41" s="55"/>
      <c r="NZS41" s="55"/>
      <c r="NZT41" s="55"/>
      <c r="NZU41" s="55"/>
      <c r="NZV41" s="55"/>
      <c r="NZW41" s="55"/>
      <c r="NZX41" s="55"/>
      <c r="NZY41" s="55"/>
      <c r="NZZ41" s="55"/>
      <c r="OAA41" s="55"/>
      <c r="OAB41" s="55"/>
      <c r="OAC41" s="55"/>
      <c r="OAD41" s="55"/>
      <c r="OAE41" s="55"/>
      <c r="OAF41" s="12"/>
      <c r="OAG41" s="12"/>
      <c r="OAH41" s="70"/>
      <c r="OAI41" s="55"/>
      <c r="OAJ41" s="55"/>
      <c r="OAK41" s="55"/>
      <c r="OAL41" s="55"/>
      <c r="OAM41" s="55"/>
      <c r="OAN41" s="55"/>
      <c r="OAO41" s="55"/>
      <c r="OAP41" s="55"/>
      <c r="OAQ41" s="55"/>
      <c r="OAR41" s="55"/>
      <c r="OAS41" s="55"/>
      <c r="OAT41" s="55"/>
      <c r="OAU41" s="55"/>
      <c r="OAV41" s="55"/>
      <c r="OAW41" s="55"/>
      <c r="OAX41" s="55"/>
      <c r="OAY41" s="55"/>
      <c r="OAZ41" s="55"/>
      <c r="OBA41" s="55"/>
      <c r="OBB41" s="55"/>
      <c r="OBC41" s="55"/>
      <c r="OBD41" s="12"/>
      <c r="OBE41" s="12"/>
      <c r="OBF41" s="70"/>
      <c r="OBG41" s="55"/>
      <c r="OBH41" s="55"/>
      <c r="OBI41" s="55"/>
      <c r="OBJ41" s="55"/>
      <c r="OBK41" s="55"/>
      <c r="OBL41" s="55"/>
      <c r="OBM41" s="55"/>
      <c r="OBN41" s="55"/>
      <c r="OBO41" s="55"/>
      <c r="OBP41" s="55"/>
      <c r="OBQ41" s="55"/>
      <c r="OBR41" s="55"/>
      <c r="OBS41" s="55"/>
      <c r="OBT41" s="55"/>
      <c r="OBU41" s="55"/>
      <c r="OBV41" s="55"/>
      <c r="OBW41" s="55"/>
      <c r="OBX41" s="55"/>
      <c r="OBY41" s="55"/>
      <c r="OBZ41" s="55"/>
      <c r="OCA41" s="55"/>
      <c r="OCB41" s="12"/>
      <c r="OCC41" s="12"/>
      <c r="OCD41" s="70"/>
      <c r="OCE41" s="55"/>
      <c r="OCF41" s="55"/>
      <c r="OCG41" s="55"/>
      <c r="OCH41" s="55"/>
      <c r="OCI41" s="55"/>
      <c r="OCJ41" s="55"/>
      <c r="OCK41" s="55"/>
      <c r="OCL41" s="55"/>
      <c r="OCM41" s="55"/>
      <c r="OCN41" s="55"/>
      <c r="OCO41" s="55"/>
      <c r="OCP41" s="55"/>
      <c r="OCQ41" s="55"/>
      <c r="OCR41" s="55"/>
      <c r="OCS41" s="55"/>
      <c r="OCT41" s="55"/>
      <c r="OCU41" s="55"/>
      <c r="OCV41" s="55"/>
      <c r="OCW41" s="55"/>
      <c r="OCX41" s="55"/>
      <c r="OCY41" s="55"/>
      <c r="OCZ41" s="12"/>
      <c r="ODA41" s="12"/>
      <c r="ODB41" s="70"/>
      <c r="ODC41" s="55"/>
      <c r="ODD41" s="55"/>
      <c r="ODE41" s="55"/>
      <c r="ODF41" s="55"/>
      <c r="ODG41" s="55"/>
      <c r="ODH41" s="55"/>
      <c r="ODI41" s="55"/>
      <c r="ODJ41" s="55"/>
      <c r="ODK41" s="55"/>
      <c r="ODL41" s="55"/>
      <c r="ODM41" s="55"/>
      <c r="ODN41" s="55"/>
      <c r="ODO41" s="55"/>
      <c r="ODP41" s="55"/>
      <c r="ODQ41" s="55"/>
      <c r="ODR41" s="55"/>
      <c r="ODS41" s="55"/>
      <c r="ODT41" s="55"/>
      <c r="ODU41" s="55"/>
      <c r="ODV41" s="55"/>
      <c r="ODW41" s="55"/>
      <c r="ODX41" s="12"/>
      <c r="ODY41" s="12"/>
      <c r="ODZ41" s="70"/>
      <c r="OEA41" s="55"/>
      <c r="OEB41" s="55"/>
      <c r="OEC41" s="55"/>
      <c r="OED41" s="55"/>
      <c r="OEE41" s="55"/>
      <c r="OEF41" s="55"/>
      <c r="OEG41" s="55"/>
      <c r="OEH41" s="55"/>
      <c r="OEI41" s="55"/>
      <c r="OEJ41" s="55"/>
      <c r="OEK41" s="55"/>
      <c r="OEL41" s="55"/>
      <c r="OEM41" s="55"/>
      <c r="OEN41" s="55"/>
      <c r="OEO41" s="55"/>
      <c r="OEP41" s="55"/>
      <c r="OEQ41" s="55"/>
      <c r="OER41" s="55"/>
      <c r="OES41" s="55"/>
      <c r="OET41" s="55"/>
      <c r="OEU41" s="55"/>
      <c r="OEV41" s="12"/>
      <c r="OEW41" s="12"/>
      <c r="OEX41" s="70"/>
      <c r="OEY41" s="55"/>
      <c r="OEZ41" s="55"/>
      <c r="OFA41" s="55"/>
      <c r="OFB41" s="55"/>
      <c r="OFC41" s="55"/>
      <c r="OFD41" s="55"/>
      <c r="OFE41" s="55"/>
      <c r="OFF41" s="55"/>
      <c r="OFG41" s="55"/>
      <c r="OFH41" s="55"/>
      <c r="OFI41" s="55"/>
      <c r="OFJ41" s="55"/>
      <c r="OFK41" s="55"/>
      <c r="OFL41" s="55"/>
      <c r="OFM41" s="55"/>
      <c r="OFN41" s="55"/>
      <c r="OFO41" s="55"/>
      <c r="OFP41" s="55"/>
      <c r="OFQ41" s="55"/>
      <c r="OFR41" s="55"/>
      <c r="OFS41" s="55"/>
      <c r="OFT41" s="12"/>
      <c r="OFU41" s="12"/>
      <c r="OFV41" s="70"/>
      <c r="OFW41" s="55"/>
      <c r="OFX41" s="55"/>
      <c r="OFY41" s="55"/>
      <c r="OFZ41" s="55"/>
      <c r="OGA41" s="55"/>
      <c r="OGB41" s="55"/>
      <c r="OGC41" s="55"/>
      <c r="OGD41" s="55"/>
      <c r="OGE41" s="55"/>
      <c r="OGF41" s="55"/>
      <c r="OGG41" s="55"/>
      <c r="OGH41" s="55"/>
      <c r="OGI41" s="55"/>
      <c r="OGJ41" s="55"/>
      <c r="OGK41" s="55"/>
      <c r="OGL41" s="55"/>
      <c r="OGM41" s="55"/>
      <c r="OGN41" s="55"/>
      <c r="OGO41" s="55"/>
      <c r="OGP41" s="55"/>
      <c r="OGQ41" s="55"/>
      <c r="OGR41" s="12"/>
      <c r="OGS41" s="12"/>
      <c r="OGT41" s="70"/>
      <c r="OGU41" s="55"/>
      <c r="OGV41" s="55"/>
      <c r="OGW41" s="55"/>
      <c r="OGX41" s="55"/>
      <c r="OGY41" s="55"/>
      <c r="OGZ41" s="55"/>
      <c r="OHA41" s="55"/>
      <c r="OHB41" s="55"/>
      <c r="OHC41" s="55"/>
      <c r="OHD41" s="55"/>
      <c r="OHE41" s="55"/>
      <c r="OHF41" s="55"/>
      <c r="OHG41" s="55"/>
      <c r="OHH41" s="55"/>
      <c r="OHI41" s="55"/>
      <c r="OHJ41" s="55"/>
      <c r="OHK41" s="55"/>
      <c r="OHL41" s="55"/>
      <c r="OHM41" s="55"/>
      <c r="OHN41" s="55"/>
      <c r="OHO41" s="55"/>
      <c r="OHP41" s="12"/>
      <c r="OHQ41" s="12"/>
      <c r="OHR41" s="70"/>
      <c r="OHS41" s="55"/>
      <c r="OHT41" s="55"/>
      <c r="OHU41" s="55"/>
      <c r="OHV41" s="55"/>
      <c r="OHW41" s="55"/>
      <c r="OHX41" s="55"/>
      <c r="OHY41" s="55"/>
      <c r="OHZ41" s="55"/>
      <c r="OIA41" s="55"/>
      <c r="OIB41" s="55"/>
      <c r="OIC41" s="55"/>
      <c r="OID41" s="55"/>
      <c r="OIE41" s="55"/>
      <c r="OIF41" s="55"/>
      <c r="OIG41" s="55"/>
      <c r="OIH41" s="55"/>
      <c r="OII41" s="55"/>
      <c r="OIJ41" s="55"/>
      <c r="OIK41" s="55"/>
      <c r="OIL41" s="55"/>
      <c r="OIM41" s="55"/>
      <c r="OIN41" s="12"/>
      <c r="OIO41" s="12"/>
      <c r="OIP41" s="70"/>
      <c r="OIQ41" s="55"/>
      <c r="OIR41" s="55"/>
      <c r="OIS41" s="55"/>
      <c r="OIT41" s="55"/>
      <c r="OIU41" s="55"/>
      <c r="OIV41" s="55"/>
      <c r="OIW41" s="55"/>
      <c r="OIX41" s="55"/>
      <c r="OIY41" s="55"/>
      <c r="OIZ41" s="55"/>
      <c r="OJA41" s="55"/>
      <c r="OJB41" s="55"/>
      <c r="OJC41" s="55"/>
      <c r="OJD41" s="55"/>
      <c r="OJE41" s="55"/>
      <c r="OJF41" s="55"/>
      <c r="OJG41" s="55"/>
      <c r="OJH41" s="55"/>
      <c r="OJI41" s="55"/>
      <c r="OJJ41" s="55"/>
      <c r="OJK41" s="55"/>
      <c r="OJL41" s="12"/>
      <c r="OJM41" s="12"/>
      <c r="OJN41" s="70"/>
      <c r="OJO41" s="55"/>
      <c r="OJP41" s="55"/>
      <c r="OJQ41" s="55"/>
      <c r="OJR41" s="55"/>
      <c r="OJS41" s="55"/>
      <c r="OJT41" s="55"/>
      <c r="OJU41" s="55"/>
      <c r="OJV41" s="55"/>
      <c r="OJW41" s="55"/>
      <c r="OJX41" s="55"/>
      <c r="OJY41" s="55"/>
      <c r="OJZ41" s="55"/>
      <c r="OKA41" s="55"/>
      <c r="OKB41" s="55"/>
      <c r="OKC41" s="55"/>
      <c r="OKD41" s="55"/>
      <c r="OKE41" s="55"/>
      <c r="OKF41" s="55"/>
      <c r="OKG41" s="55"/>
      <c r="OKH41" s="55"/>
      <c r="OKI41" s="55"/>
      <c r="OKJ41" s="12"/>
      <c r="OKK41" s="12"/>
      <c r="OKL41" s="70"/>
      <c r="OKM41" s="55"/>
      <c r="OKN41" s="55"/>
      <c r="OKO41" s="55"/>
      <c r="OKP41" s="55"/>
      <c r="OKQ41" s="55"/>
      <c r="OKR41" s="55"/>
      <c r="OKS41" s="55"/>
      <c r="OKT41" s="55"/>
      <c r="OKU41" s="55"/>
      <c r="OKV41" s="55"/>
      <c r="OKW41" s="55"/>
      <c r="OKX41" s="55"/>
      <c r="OKY41" s="55"/>
      <c r="OKZ41" s="55"/>
      <c r="OLA41" s="55"/>
      <c r="OLB41" s="55"/>
      <c r="OLC41" s="55"/>
      <c r="OLD41" s="55"/>
      <c r="OLE41" s="55"/>
      <c r="OLF41" s="55"/>
      <c r="OLG41" s="55"/>
      <c r="OLH41" s="12"/>
      <c r="OLI41" s="12"/>
      <c r="OLJ41" s="70"/>
      <c r="OLK41" s="55"/>
      <c r="OLL41" s="55"/>
      <c r="OLM41" s="55"/>
      <c r="OLN41" s="55"/>
      <c r="OLO41" s="55"/>
      <c r="OLP41" s="55"/>
      <c r="OLQ41" s="55"/>
      <c r="OLR41" s="55"/>
      <c r="OLS41" s="55"/>
      <c r="OLT41" s="55"/>
      <c r="OLU41" s="55"/>
      <c r="OLV41" s="55"/>
      <c r="OLW41" s="55"/>
      <c r="OLX41" s="55"/>
      <c r="OLY41" s="55"/>
      <c r="OLZ41" s="55"/>
      <c r="OMA41" s="55"/>
      <c r="OMB41" s="55"/>
      <c r="OMC41" s="55"/>
      <c r="OMD41" s="55"/>
      <c r="OME41" s="55"/>
      <c r="OMF41" s="12"/>
      <c r="OMG41" s="12"/>
      <c r="OMH41" s="70"/>
      <c r="OMI41" s="55"/>
      <c r="OMJ41" s="55"/>
      <c r="OMK41" s="55"/>
      <c r="OML41" s="55"/>
      <c r="OMM41" s="55"/>
      <c r="OMN41" s="55"/>
      <c r="OMO41" s="55"/>
      <c r="OMP41" s="55"/>
      <c r="OMQ41" s="55"/>
      <c r="OMR41" s="55"/>
      <c r="OMS41" s="55"/>
      <c r="OMT41" s="55"/>
      <c r="OMU41" s="55"/>
      <c r="OMV41" s="55"/>
      <c r="OMW41" s="55"/>
      <c r="OMX41" s="55"/>
      <c r="OMY41" s="55"/>
      <c r="OMZ41" s="55"/>
      <c r="ONA41" s="55"/>
      <c r="ONB41" s="55"/>
      <c r="ONC41" s="55"/>
      <c r="OND41" s="12"/>
      <c r="ONE41" s="12"/>
      <c r="ONF41" s="70"/>
      <c r="ONG41" s="55"/>
      <c r="ONH41" s="55"/>
      <c r="ONI41" s="55"/>
      <c r="ONJ41" s="55"/>
      <c r="ONK41" s="55"/>
      <c r="ONL41" s="55"/>
      <c r="ONM41" s="55"/>
      <c r="ONN41" s="55"/>
      <c r="ONO41" s="55"/>
      <c r="ONP41" s="55"/>
      <c r="ONQ41" s="55"/>
      <c r="ONR41" s="55"/>
      <c r="ONS41" s="55"/>
      <c r="ONT41" s="55"/>
      <c r="ONU41" s="55"/>
      <c r="ONV41" s="55"/>
      <c r="ONW41" s="55"/>
      <c r="ONX41" s="55"/>
      <c r="ONY41" s="55"/>
      <c r="ONZ41" s="55"/>
      <c r="OOA41" s="55"/>
      <c r="OOB41" s="12"/>
      <c r="OOC41" s="12"/>
      <c r="OOD41" s="70"/>
      <c r="OOE41" s="55"/>
      <c r="OOF41" s="55"/>
      <c r="OOG41" s="55"/>
      <c r="OOH41" s="55"/>
      <c r="OOI41" s="55"/>
      <c r="OOJ41" s="55"/>
      <c r="OOK41" s="55"/>
      <c r="OOL41" s="55"/>
      <c r="OOM41" s="55"/>
      <c r="OON41" s="55"/>
      <c r="OOO41" s="55"/>
      <c r="OOP41" s="55"/>
      <c r="OOQ41" s="55"/>
      <c r="OOR41" s="55"/>
      <c r="OOS41" s="55"/>
      <c r="OOT41" s="55"/>
      <c r="OOU41" s="55"/>
      <c r="OOV41" s="55"/>
      <c r="OOW41" s="55"/>
      <c r="OOX41" s="55"/>
      <c r="OOY41" s="55"/>
      <c r="OOZ41" s="12"/>
      <c r="OPA41" s="12"/>
      <c r="OPB41" s="70"/>
      <c r="OPC41" s="55"/>
      <c r="OPD41" s="55"/>
      <c r="OPE41" s="55"/>
      <c r="OPF41" s="55"/>
      <c r="OPG41" s="55"/>
      <c r="OPH41" s="55"/>
      <c r="OPI41" s="55"/>
      <c r="OPJ41" s="55"/>
      <c r="OPK41" s="55"/>
      <c r="OPL41" s="55"/>
      <c r="OPM41" s="55"/>
      <c r="OPN41" s="55"/>
      <c r="OPO41" s="55"/>
      <c r="OPP41" s="55"/>
      <c r="OPQ41" s="55"/>
      <c r="OPR41" s="55"/>
      <c r="OPS41" s="55"/>
      <c r="OPT41" s="55"/>
      <c r="OPU41" s="55"/>
      <c r="OPV41" s="55"/>
      <c r="OPW41" s="55"/>
      <c r="OPX41" s="12"/>
      <c r="OPY41" s="12"/>
      <c r="OPZ41" s="70"/>
      <c r="OQA41" s="55"/>
      <c r="OQB41" s="55"/>
      <c r="OQC41" s="55"/>
      <c r="OQD41" s="55"/>
      <c r="OQE41" s="55"/>
      <c r="OQF41" s="55"/>
      <c r="OQG41" s="55"/>
      <c r="OQH41" s="55"/>
      <c r="OQI41" s="55"/>
      <c r="OQJ41" s="55"/>
      <c r="OQK41" s="55"/>
      <c r="OQL41" s="55"/>
      <c r="OQM41" s="55"/>
      <c r="OQN41" s="55"/>
      <c r="OQO41" s="55"/>
      <c r="OQP41" s="55"/>
      <c r="OQQ41" s="55"/>
      <c r="OQR41" s="55"/>
      <c r="OQS41" s="55"/>
      <c r="OQT41" s="55"/>
      <c r="OQU41" s="55"/>
      <c r="OQV41" s="12"/>
      <c r="OQW41" s="12"/>
      <c r="OQX41" s="70"/>
      <c r="OQY41" s="55"/>
      <c r="OQZ41" s="55"/>
      <c r="ORA41" s="55"/>
      <c r="ORB41" s="55"/>
      <c r="ORC41" s="55"/>
      <c r="ORD41" s="55"/>
      <c r="ORE41" s="55"/>
      <c r="ORF41" s="55"/>
      <c r="ORG41" s="55"/>
      <c r="ORH41" s="55"/>
      <c r="ORI41" s="55"/>
      <c r="ORJ41" s="55"/>
      <c r="ORK41" s="55"/>
      <c r="ORL41" s="55"/>
      <c r="ORM41" s="55"/>
      <c r="ORN41" s="55"/>
      <c r="ORO41" s="55"/>
      <c r="ORP41" s="55"/>
      <c r="ORQ41" s="55"/>
      <c r="ORR41" s="55"/>
      <c r="ORS41" s="55"/>
      <c r="ORT41" s="12"/>
      <c r="ORU41" s="12"/>
      <c r="ORV41" s="70"/>
      <c r="ORW41" s="55"/>
      <c r="ORX41" s="55"/>
      <c r="ORY41" s="55"/>
      <c r="ORZ41" s="55"/>
      <c r="OSA41" s="55"/>
      <c r="OSB41" s="55"/>
      <c r="OSC41" s="55"/>
      <c r="OSD41" s="55"/>
      <c r="OSE41" s="55"/>
      <c r="OSF41" s="55"/>
      <c r="OSG41" s="55"/>
      <c r="OSH41" s="55"/>
      <c r="OSI41" s="55"/>
      <c r="OSJ41" s="55"/>
      <c r="OSK41" s="55"/>
      <c r="OSL41" s="55"/>
      <c r="OSM41" s="55"/>
      <c r="OSN41" s="55"/>
      <c r="OSO41" s="55"/>
      <c r="OSP41" s="55"/>
      <c r="OSQ41" s="55"/>
      <c r="OSR41" s="12"/>
      <c r="OSS41" s="12"/>
      <c r="OST41" s="70"/>
      <c r="OSU41" s="55"/>
      <c r="OSV41" s="55"/>
      <c r="OSW41" s="55"/>
      <c r="OSX41" s="55"/>
      <c r="OSY41" s="55"/>
      <c r="OSZ41" s="55"/>
      <c r="OTA41" s="55"/>
      <c r="OTB41" s="55"/>
      <c r="OTC41" s="55"/>
      <c r="OTD41" s="55"/>
      <c r="OTE41" s="55"/>
      <c r="OTF41" s="55"/>
      <c r="OTG41" s="55"/>
      <c r="OTH41" s="55"/>
      <c r="OTI41" s="55"/>
      <c r="OTJ41" s="55"/>
      <c r="OTK41" s="55"/>
      <c r="OTL41" s="55"/>
      <c r="OTM41" s="55"/>
      <c r="OTN41" s="55"/>
      <c r="OTO41" s="55"/>
      <c r="OTP41" s="12"/>
      <c r="OTQ41" s="12"/>
      <c r="OTR41" s="70"/>
      <c r="OTS41" s="55"/>
      <c r="OTT41" s="55"/>
      <c r="OTU41" s="55"/>
      <c r="OTV41" s="55"/>
      <c r="OTW41" s="55"/>
      <c r="OTX41" s="55"/>
      <c r="OTY41" s="55"/>
      <c r="OTZ41" s="55"/>
      <c r="OUA41" s="55"/>
      <c r="OUB41" s="55"/>
      <c r="OUC41" s="55"/>
      <c r="OUD41" s="55"/>
      <c r="OUE41" s="55"/>
      <c r="OUF41" s="55"/>
      <c r="OUG41" s="55"/>
      <c r="OUH41" s="55"/>
      <c r="OUI41" s="55"/>
      <c r="OUJ41" s="55"/>
      <c r="OUK41" s="55"/>
      <c r="OUL41" s="55"/>
      <c r="OUM41" s="55"/>
      <c r="OUN41" s="12"/>
      <c r="OUO41" s="12"/>
      <c r="OUP41" s="70"/>
      <c r="OUQ41" s="55"/>
      <c r="OUR41" s="55"/>
      <c r="OUS41" s="55"/>
      <c r="OUT41" s="55"/>
      <c r="OUU41" s="55"/>
      <c r="OUV41" s="55"/>
      <c r="OUW41" s="55"/>
      <c r="OUX41" s="55"/>
      <c r="OUY41" s="55"/>
      <c r="OUZ41" s="55"/>
      <c r="OVA41" s="55"/>
      <c r="OVB41" s="55"/>
      <c r="OVC41" s="55"/>
      <c r="OVD41" s="55"/>
      <c r="OVE41" s="55"/>
      <c r="OVF41" s="55"/>
      <c r="OVG41" s="55"/>
      <c r="OVH41" s="55"/>
      <c r="OVI41" s="55"/>
      <c r="OVJ41" s="55"/>
      <c r="OVK41" s="55"/>
      <c r="OVL41" s="12"/>
      <c r="OVM41" s="12"/>
      <c r="OVN41" s="70"/>
      <c r="OVO41" s="55"/>
      <c r="OVP41" s="55"/>
      <c r="OVQ41" s="55"/>
      <c r="OVR41" s="55"/>
      <c r="OVS41" s="55"/>
      <c r="OVT41" s="55"/>
      <c r="OVU41" s="55"/>
      <c r="OVV41" s="55"/>
      <c r="OVW41" s="55"/>
      <c r="OVX41" s="55"/>
      <c r="OVY41" s="55"/>
      <c r="OVZ41" s="55"/>
      <c r="OWA41" s="55"/>
      <c r="OWB41" s="55"/>
      <c r="OWC41" s="55"/>
      <c r="OWD41" s="55"/>
      <c r="OWE41" s="55"/>
      <c r="OWF41" s="55"/>
      <c r="OWG41" s="55"/>
      <c r="OWH41" s="55"/>
      <c r="OWI41" s="55"/>
      <c r="OWJ41" s="12"/>
      <c r="OWK41" s="12"/>
      <c r="OWL41" s="70"/>
      <c r="OWM41" s="55"/>
      <c r="OWN41" s="55"/>
      <c r="OWO41" s="55"/>
      <c r="OWP41" s="55"/>
      <c r="OWQ41" s="55"/>
      <c r="OWR41" s="55"/>
      <c r="OWS41" s="55"/>
      <c r="OWT41" s="55"/>
      <c r="OWU41" s="55"/>
      <c r="OWV41" s="55"/>
      <c r="OWW41" s="55"/>
      <c r="OWX41" s="55"/>
      <c r="OWY41" s="55"/>
      <c r="OWZ41" s="55"/>
      <c r="OXA41" s="55"/>
      <c r="OXB41" s="55"/>
      <c r="OXC41" s="55"/>
      <c r="OXD41" s="55"/>
      <c r="OXE41" s="55"/>
      <c r="OXF41" s="55"/>
      <c r="OXG41" s="55"/>
      <c r="OXH41" s="12"/>
      <c r="OXI41" s="12"/>
      <c r="OXJ41" s="70"/>
      <c r="OXK41" s="55"/>
      <c r="OXL41" s="55"/>
      <c r="OXM41" s="55"/>
      <c r="OXN41" s="55"/>
      <c r="OXO41" s="55"/>
      <c r="OXP41" s="55"/>
      <c r="OXQ41" s="55"/>
      <c r="OXR41" s="55"/>
      <c r="OXS41" s="55"/>
      <c r="OXT41" s="55"/>
      <c r="OXU41" s="55"/>
      <c r="OXV41" s="55"/>
      <c r="OXW41" s="55"/>
      <c r="OXX41" s="55"/>
      <c r="OXY41" s="55"/>
      <c r="OXZ41" s="55"/>
      <c r="OYA41" s="55"/>
      <c r="OYB41" s="55"/>
      <c r="OYC41" s="55"/>
      <c r="OYD41" s="55"/>
      <c r="OYE41" s="55"/>
      <c r="OYF41" s="12"/>
      <c r="OYG41" s="12"/>
      <c r="OYH41" s="70"/>
      <c r="OYI41" s="55"/>
      <c r="OYJ41" s="55"/>
      <c r="OYK41" s="55"/>
      <c r="OYL41" s="55"/>
      <c r="OYM41" s="55"/>
      <c r="OYN41" s="55"/>
      <c r="OYO41" s="55"/>
      <c r="OYP41" s="55"/>
      <c r="OYQ41" s="55"/>
      <c r="OYR41" s="55"/>
      <c r="OYS41" s="55"/>
      <c r="OYT41" s="55"/>
      <c r="OYU41" s="55"/>
      <c r="OYV41" s="55"/>
      <c r="OYW41" s="55"/>
      <c r="OYX41" s="55"/>
      <c r="OYY41" s="55"/>
      <c r="OYZ41" s="55"/>
      <c r="OZA41" s="55"/>
      <c r="OZB41" s="55"/>
      <c r="OZC41" s="55"/>
      <c r="OZD41" s="12"/>
      <c r="OZE41" s="12"/>
      <c r="OZF41" s="70"/>
      <c r="OZG41" s="55"/>
      <c r="OZH41" s="55"/>
      <c r="OZI41" s="55"/>
      <c r="OZJ41" s="55"/>
      <c r="OZK41" s="55"/>
      <c r="OZL41" s="55"/>
      <c r="OZM41" s="55"/>
      <c r="OZN41" s="55"/>
      <c r="OZO41" s="55"/>
      <c r="OZP41" s="55"/>
      <c r="OZQ41" s="55"/>
      <c r="OZR41" s="55"/>
      <c r="OZS41" s="55"/>
      <c r="OZT41" s="55"/>
      <c r="OZU41" s="55"/>
      <c r="OZV41" s="55"/>
      <c r="OZW41" s="55"/>
      <c r="OZX41" s="55"/>
      <c r="OZY41" s="55"/>
      <c r="OZZ41" s="55"/>
      <c r="PAA41" s="55"/>
      <c r="PAB41" s="12"/>
      <c r="PAC41" s="12"/>
      <c r="PAD41" s="70"/>
      <c r="PAE41" s="55"/>
      <c r="PAF41" s="55"/>
      <c r="PAG41" s="55"/>
      <c r="PAH41" s="55"/>
      <c r="PAI41" s="55"/>
      <c r="PAJ41" s="55"/>
      <c r="PAK41" s="55"/>
      <c r="PAL41" s="55"/>
      <c r="PAM41" s="55"/>
      <c r="PAN41" s="55"/>
      <c r="PAO41" s="55"/>
      <c r="PAP41" s="55"/>
      <c r="PAQ41" s="55"/>
      <c r="PAR41" s="55"/>
      <c r="PAS41" s="55"/>
      <c r="PAT41" s="55"/>
      <c r="PAU41" s="55"/>
      <c r="PAV41" s="55"/>
      <c r="PAW41" s="55"/>
      <c r="PAX41" s="55"/>
      <c r="PAY41" s="55"/>
      <c r="PAZ41" s="12"/>
      <c r="PBA41" s="12"/>
      <c r="PBB41" s="70"/>
      <c r="PBC41" s="55"/>
      <c r="PBD41" s="55"/>
      <c r="PBE41" s="55"/>
      <c r="PBF41" s="55"/>
      <c r="PBG41" s="55"/>
      <c r="PBH41" s="55"/>
      <c r="PBI41" s="55"/>
      <c r="PBJ41" s="55"/>
      <c r="PBK41" s="55"/>
      <c r="PBL41" s="55"/>
      <c r="PBM41" s="55"/>
      <c r="PBN41" s="55"/>
      <c r="PBO41" s="55"/>
      <c r="PBP41" s="55"/>
      <c r="PBQ41" s="55"/>
      <c r="PBR41" s="55"/>
      <c r="PBS41" s="55"/>
      <c r="PBT41" s="55"/>
      <c r="PBU41" s="55"/>
      <c r="PBV41" s="55"/>
      <c r="PBW41" s="55"/>
      <c r="PBX41" s="12"/>
      <c r="PBY41" s="12"/>
      <c r="PBZ41" s="70"/>
      <c r="PCA41" s="55"/>
      <c r="PCB41" s="55"/>
      <c r="PCC41" s="55"/>
      <c r="PCD41" s="55"/>
      <c r="PCE41" s="55"/>
      <c r="PCF41" s="55"/>
      <c r="PCG41" s="55"/>
      <c r="PCH41" s="55"/>
      <c r="PCI41" s="55"/>
      <c r="PCJ41" s="55"/>
      <c r="PCK41" s="55"/>
      <c r="PCL41" s="55"/>
      <c r="PCM41" s="55"/>
      <c r="PCN41" s="55"/>
      <c r="PCO41" s="55"/>
      <c r="PCP41" s="55"/>
      <c r="PCQ41" s="55"/>
      <c r="PCR41" s="55"/>
      <c r="PCS41" s="55"/>
      <c r="PCT41" s="55"/>
      <c r="PCU41" s="55"/>
      <c r="PCV41" s="12"/>
      <c r="PCW41" s="12"/>
      <c r="PCX41" s="70"/>
      <c r="PCY41" s="55"/>
      <c r="PCZ41" s="55"/>
      <c r="PDA41" s="55"/>
      <c r="PDB41" s="55"/>
      <c r="PDC41" s="55"/>
      <c r="PDD41" s="55"/>
      <c r="PDE41" s="55"/>
      <c r="PDF41" s="55"/>
      <c r="PDG41" s="55"/>
      <c r="PDH41" s="55"/>
      <c r="PDI41" s="55"/>
      <c r="PDJ41" s="55"/>
      <c r="PDK41" s="55"/>
      <c r="PDL41" s="55"/>
      <c r="PDM41" s="55"/>
      <c r="PDN41" s="55"/>
      <c r="PDO41" s="55"/>
      <c r="PDP41" s="55"/>
      <c r="PDQ41" s="55"/>
      <c r="PDR41" s="55"/>
      <c r="PDS41" s="55"/>
      <c r="PDT41" s="12"/>
      <c r="PDU41" s="12"/>
      <c r="PDV41" s="70"/>
      <c r="PDW41" s="55"/>
      <c r="PDX41" s="55"/>
      <c r="PDY41" s="55"/>
      <c r="PDZ41" s="55"/>
      <c r="PEA41" s="55"/>
      <c r="PEB41" s="55"/>
      <c r="PEC41" s="55"/>
      <c r="PED41" s="55"/>
      <c r="PEE41" s="55"/>
      <c r="PEF41" s="55"/>
      <c r="PEG41" s="55"/>
      <c r="PEH41" s="55"/>
      <c r="PEI41" s="55"/>
      <c r="PEJ41" s="55"/>
      <c r="PEK41" s="55"/>
      <c r="PEL41" s="55"/>
      <c r="PEM41" s="55"/>
      <c r="PEN41" s="55"/>
      <c r="PEO41" s="55"/>
      <c r="PEP41" s="55"/>
      <c r="PEQ41" s="55"/>
      <c r="PER41" s="12"/>
      <c r="PES41" s="12"/>
      <c r="PET41" s="70"/>
      <c r="PEU41" s="55"/>
      <c r="PEV41" s="55"/>
      <c r="PEW41" s="55"/>
      <c r="PEX41" s="55"/>
      <c r="PEY41" s="55"/>
      <c r="PEZ41" s="55"/>
      <c r="PFA41" s="55"/>
      <c r="PFB41" s="55"/>
      <c r="PFC41" s="55"/>
      <c r="PFD41" s="55"/>
      <c r="PFE41" s="55"/>
      <c r="PFF41" s="55"/>
      <c r="PFG41" s="55"/>
      <c r="PFH41" s="55"/>
      <c r="PFI41" s="55"/>
      <c r="PFJ41" s="55"/>
      <c r="PFK41" s="55"/>
      <c r="PFL41" s="55"/>
      <c r="PFM41" s="55"/>
      <c r="PFN41" s="55"/>
      <c r="PFO41" s="55"/>
      <c r="PFP41" s="12"/>
      <c r="PFQ41" s="12"/>
      <c r="PFR41" s="70"/>
      <c r="PFS41" s="55"/>
      <c r="PFT41" s="55"/>
      <c r="PFU41" s="55"/>
      <c r="PFV41" s="55"/>
      <c r="PFW41" s="55"/>
      <c r="PFX41" s="55"/>
      <c r="PFY41" s="55"/>
      <c r="PFZ41" s="55"/>
      <c r="PGA41" s="55"/>
      <c r="PGB41" s="55"/>
      <c r="PGC41" s="55"/>
      <c r="PGD41" s="55"/>
      <c r="PGE41" s="55"/>
      <c r="PGF41" s="55"/>
      <c r="PGG41" s="55"/>
      <c r="PGH41" s="55"/>
      <c r="PGI41" s="55"/>
      <c r="PGJ41" s="55"/>
      <c r="PGK41" s="55"/>
      <c r="PGL41" s="55"/>
      <c r="PGM41" s="55"/>
      <c r="PGN41" s="12"/>
      <c r="PGO41" s="12"/>
      <c r="PGP41" s="70"/>
      <c r="PGQ41" s="55"/>
      <c r="PGR41" s="55"/>
      <c r="PGS41" s="55"/>
      <c r="PGT41" s="55"/>
      <c r="PGU41" s="55"/>
      <c r="PGV41" s="55"/>
      <c r="PGW41" s="55"/>
      <c r="PGX41" s="55"/>
      <c r="PGY41" s="55"/>
      <c r="PGZ41" s="55"/>
      <c r="PHA41" s="55"/>
      <c r="PHB41" s="55"/>
      <c r="PHC41" s="55"/>
      <c r="PHD41" s="55"/>
      <c r="PHE41" s="55"/>
      <c r="PHF41" s="55"/>
      <c r="PHG41" s="55"/>
      <c r="PHH41" s="55"/>
      <c r="PHI41" s="55"/>
      <c r="PHJ41" s="55"/>
      <c r="PHK41" s="55"/>
      <c r="PHL41" s="12"/>
      <c r="PHM41" s="12"/>
      <c r="PHN41" s="70"/>
      <c r="PHO41" s="55"/>
      <c r="PHP41" s="55"/>
      <c r="PHQ41" s="55"/>
      <c r="PHR41" s="55"/>
      <c r="PHS41" s="55"/>
      <c r="PHT41" s="55"/>
      <c r="PHU41" s="55"/>
      <c r="PHV41" s="55"/>
      <c r="PHW41" s="55"/>
      <c r="PHX41" s="55"/>
      <c r="PHY41" s="55"/>
      <c r="PHZ41" s="55"/>
      <c r="PIA41" s="55"/>
      <c r="PIB41" s="55"/>
      <c r="PIC41" s="55"/>
      <c r="PID41" s="55"/>
      <c r="PIE41" s="55"/>
      <c r="PIF41" s="55"/>
      <c r="PIG41" s="55"/>
      <c r="PIH41" s="55"/>
      <c r="PII41" s="55"/>
      <c r="PIJ41" s="12"/>
      <c r="PIK41" s="12"/>
      <c r="PIL41" s="70"/>
      <c r="PIM41" s="55"/>
      <c r="PIN41" s="55"/>
      <c r="PIO41" s="55"/>
      <c r="PIP41" s="55"/>
      <c r="PIQ41" s="55"/>
      <c r="PIR41" s="55"/>
      <c r="PIS41" s="55"/>
      <c r="PIT41" s="55"/>
      <c r="PIU41" s="55"/>
      <c r="PIV41" s="55"/>
      <c r="PIW41" s="55"/>
      <c r="PIX41" s="55"/>
      <c r="PIY41" s="55"/>
      <c r="PIZ41" s="55"/>
      <c r="PJA41" s="55"/>
      <c r="PJB41" s="55"/>
      <c r="PJC41" s="55"/>
      <c r="PJD41" s="55"/>
      <c r="PJE41" s="55"/>
      <c r="PJF41" s="55"/>
      <c r="PJG41" s="55"/>
      <c r="PJH41" s="12"/>
      <c r="PJI41" s="12"/>
      <c r="PJJ41" s="70"/>
      <c r="PJK41" s="55"/>
      <c r="PJL41" s="55"/>
      <c r="PJM41" s="55"/>
      <c r="PJN41" s="55"/>
      <c r="PJO41" s="55"/>
      <c r="PJP41" s="55"/>
      <c r="PJQ41" s="55"/>
      <c r="PJR41" s="55"/>
      <c r="PJS41" s="55"/>
      <c r="PJT41" s="55"/>
      <c r="PJU41" s="55"/>
      <c r="PJV41" s="55"/>
      <c r="PJW41" s="55"/>
      <c r="PJX41" s="55"/>
      <c r="PJY41" s="55"/>
      <c r="PJZ41" s="55"/>
      <c r="PKA41" s="55"/>
      <c r="PKB41" s="55"/>
      <c r="PKC41" s="55"/>
      <c r="PKD41" s="55"/>
      <c r="PKE41" s="55"/>
      <c r="PKF41" s="12"/>
      <c r="PKG41" s="12"/>
      <c r="PKH41" s="70"/>
      <c r="PKI41" s="55"/>
      <c r="PKJ41" s="55"/>
      <c r="PKK41" s="55"/>
      <c r="PKL41" s="55"/>
      <c r="PKM41" s="55"/>
      <c r="PKN41" s="55"/>
      <c r="PKO41" s="55"/>
      <c r="PKP41" s="55"/>
      <c r="PKQ41" s="55"/>
      <c r="PKR41" s="55"/>
      <c r="PKS41" s="55"/>
      <c r="PKT41" s="55"/>
      <c r="PKU41" s="55"/>
      <c r="PKV41" s="55"/>
      <c r="PKW41" s="55"/>
      <c r="PKX41" s="55"/>
      <c r="PKY41" s="55"/>
      <c r="PKZ41" s="55"/>
      <c r="PLA41" s="55"/>
      <c r="PLB41" s="55"/>
      <c r="PLC41" s="55"/>
      <c r="PLD41" s="12"/>
      <c r="PLE41" s="12"/>
      <c r="PLF41" s="70"/>
      <c r="PLG41" s="55"/>
      <c r="PLH41" s="55"/>
      <c r="PLI41" s="55"/>
      <c r="PLJ41" s="55"/>
      <c r="PLK41" s="55"/>
      <c r="PLL41" s="55"/>
      <c r="PLM41" s="55"/>
      <c r="PLN41" s="55"/>
      <c r="PLO41" s="55"/>
      <c r="PLP41" s="55"/>
      <c r="PLQ41" s="55"/>
      <c r="PLR41" s="55"/>
      <c r="PLS41" s="55"/>
      <c r="PLT41" s="55"/>
      <c r="PLU41" s="55"/>
      <c r="PLV41" s="55"/>
      <c r="PLW41" s="55"/>
      <c r="PLX41" s="55"/>
      <c r="PLY41" s="55"/>
      <c r="PLZ41" s="55"/>
      <c r="PMA41" s="55"/>
      <c r="PMB41" s="12"/>
      <c r="PMC41" s="12"/>
      <c r="PMD41" s="70"/>
      <c r="PME41" s="55"/>
      <c r="PMF41" s="55"/>
      <c r="PMG41" s="55"/>
      <c r="PMH41" s="55"/>
      <c r="PMI41" s="55"/>
      <c r="PMJ41" s="55"/>
      <c r="PMK41" s="55"/>
      <c r="PML41" s="55"/>
      <c r="PMM41" s="55"/>
      <c r="PMN41" s="55"/>
      <c r="PMO41" s="55"/>
      <c r="PMP41" s="55"/>
      <c r="PMQ41" s="55"/>
      <c r="PMR41" s="55"/>
      <c r="PMS41" s="55"/>
      <c r="PMT41" s="55"/>
      <c r="PMU41" s="55"/>
      <c r="PMV41" s="55"/>
      <c r="PMW41" s="55"/>
      <c r="PMX41" s="55"/>
      <c r="PMY41" s="55"/>
      <c r="PMZ41" s="12"/>
      <c r="PNA41" s="12"/>
      <c r="PNB41" s="70"/>
      <c r="PNC41" s="55"/>
      <c r="PND41" s="55"/>
      <c r="PNE41" s="55"/>
      <c r="PNF41" s="55"/>
      <c r="PNG41" s="55"/>
      <c r="PNH41" s="55"/>
      <c r="PNI41" s="55"/>
      <c r="PNJ41" s="55"/>
      <c r="PNK41" s="55"/>
      <c r="PNL41" s="55"/>
      <c r="PNM41" s="55"/>
      <c r="PNN41" s="55"/>
      <c r="PNO41" s="55"/>
      <c r="PNP41" s="55"/>
      <c r="PNQ41" s="55"/>
      <c r="PNR41" s="55"/>
      <c r="PNS41" s="55"/>
      <c r="PNT41" s="55"/>
      <c r="PNU41" s="55"/>
      <c r="PNV41" s="55"/>
      <c r="PNW41" s="55"/>
      <c r="PNX41" s="12"/>
      <c r="PNY41" s="12"/>
      <c r="PNZ41" s="70"/>
      <c r="POA41" s="55"/>
      <c r="POB41" s="55"/>
      <c r="POC41" s="55"/>
      <c r="POD41" s="55"/>
      <c r="POE41" s="55"/>
      <c r="POF41" s="55"/>
      <c r="POG41" s="55"/>
      <c r="POH41" s="55"/>
      <c r="POI41" s="55"/>
      <c r="POJ41" s="55"/>
      <c r="POK41" s="55"/>
      <c r="POL41" s="55"/>
      <c r="POM41" s="55"/>
      <c r="PON41" s="55"/>
      <c r="POO41" s="55"/>
      <c r="POP41" s="55"/>
      <c r="POQ41" s="55"/>
      <c r="POR41" s="55"/>
      <c r="POS41" s="55"/>
      <c r="POT41" s="55"/>
      <c r="POU41" s="55"/>
      <c r="POV41" s="12"/>
      <c r="POW41" s="12"/>
      <c r="POX41" s="70"/>
      <c r="POY41" s="55"/>
      <c r="POZ41" s="55"/>
      <c r="PPA41" s="55"/>
      <c r="PPB41" s="55"/>
      <c r="PPC41" s="55"/>
      <c r="PPD41" s="55"/>
      <c r="PPE41" s="55"/>
      <c r="PPF41" s="55"/>
      <c r="PPG41" s="55"/>
      <c r="PPH41" s="55"/>
      <c r="PPI41" s="55"/>
      <c r="PPJ41" s="55"/>
      <c r="PPK41" s="55"/>
      <c r="PPL41" s="55"/>
      <c r="PPM41" s="55"/>
      <c r="PPN41" s="55"/>
      <c r="PPO41" s="55"/>
      <c r="PPP41" s="55"/>
      <c r="PPQ41" s="55"/>
      <c r="PPR41" s="55"/>
      <c r="PPS41" s="55"/>
      <c r="PPT41" s="12"/>
      <c r="PPU41" s="12"/>
      <c r="PPV41" s="70"/>
      <c r="PPW41" s="55"/>
      <c r="PPX41" s="55"/>
      <c r="PPY41" s="55"/>
      <c r="PPZ41" s="55"/>
      <c r="PQA41" s="55"/>
      <c r="PQB41" s="55"/>
      <c r="PQC41" s="55"/>
      <c r="PQD41" s="55"/>
      <c r="PQE41" s="55"/>
      <c r="PQF41" s="55"/>
      <c r="PQG41" s="55"/>
      <c r="PQH41" s="55"/>
      <c r="PQI41" s="55"/>
      <c r="PQJ41" s="55"/>
      <c r="PQK41" s="55"/>
      <c r="PQL41" s="55"/>
      <c r="PQM41" s="55"/>
      <c r="PQN41" s="55"/>
      <c r="PQO41" s="55"/>
      <c r="PQP41" s="55"/>
      <c r="PQQ41" s="55"/>
      <c r="PQR41" s="12"/>
      <c r="PQS41" s="12"/>
      <c r="PQT41" s="70"/>
      <c r="PQU41" s="55"/>
      <c r="PQV41" s="55"/>
      <c r="PQW41" s="55"/>
      <c r="PQX41" s="55"/>
      <c r="PQY41" s="55"/>
      <c r="PQZ41" s="55"/>
      <c r="PRA41" s="55"/>
      <c r="PRB41" s="55"/>
      <c r="PRC41" s="55"/>
      <c r="PRD41" s="55"/>
      <c r="PRE41" s="55"/>
      <c r="PRF41" s="55"/>
      <c r="PRG41" s="55"/>
      <c r="PRH41" s="55"/>
      <c r="PRI41" s="55"/>
      <c r="PRJ41" s="55"/>
      <c r="PRK41" s="55"/>
      <c r="PRL41" s="55"/>
      <c r="PRM41" s="55"/>
      <c r="PRN41" s="55"/>
      <c r="PRO41" s="55"/>
      <c r="PRP41" s="12"/>
      <c r="PRQ41" s="12"/>
      <c r="PRR41" s="70"/>
      <c r="PRS41" s="55"/>
      <c r="PRT41" s="55"/>
      <c r="PRU41" s="55"/>
      <c r="PRV41" s="55"/>
      <c r="PRW41" s="55"/>
      <c r="PRX41" s="55"/>
      <c r="PRY41" s="55"/>
      <c r="PRZ41" s="55"/>
      <c r="PSA41" s="55"/>
      <c r="PSB41" s="55"/>
      <c r="PSC41" s="55"/>
      <c r="PSD41" s="55"/>
      <c r="PSE41" s="55"/>
      <c r="PSF41" s="55"/>
      <c r="PSG41" s="55"/>
      <c r="PSH41" s="55"/>
      <c r="PSI41" s="55"/>
      <c r="PSJ41" s="55"/>
      <c r="PSK41" s="55"/>
      <c r="PSL41" s="55"/>
      <c r="PSM41" s="55"/>
      <c r="PSN41" s="12"/>
      <c r="PSO41" s="12"/>
      <c r="PSP41" s="70"/>
      <c r="PSQ41" s="55"/>
      <c r="PSR41" s="55"/>
      <c r="PSS41" s="55"/>
      <c r="PST41" s="55"/>
      <c r="PSU41" s="55"/>
      <c r="PSV41" s="55"/>
      <c r="PSW41" s="55"/>
      <c r="PSX41" s="55"/>
      <c r="PSY41" s="55"/>
      <c r="PSZ41" s="55"/>
      <c r="PTA41" s="55"/>
      <c r="PTB41" s="55"/>
      <c r="PTC41" s="55"/>
      <c r="PTD41" s="55"/>
      <c r="PTE41" s="55"/>
      <c r="PTF41" s="55"/>
      <c r="PTG41" s="55"/>
      <c r="PTH41" s="55"/>
      <c r="PTI41" s="55"/>
      <c r="PTJ41" s="55"/>
      <c r="PTK41" s="55"/>
      <c r="PTL41" s="12"/>
      <c r="PTM41" s="12"/>
      <c r="PTN41" s="70"/>
      <c r="PTO41" s="55"/>
      <c r="PTP41" s="55"/>
      <c r="PTQ41" s="55"/>
      <c r="PTR41" s="55"/>
      <c r="PTS41" s="55"/>
      <c r="PTT41" s="55"/>
      <c r="PTU41" s="55"/>
      <c r="PTV41" s="55"/>
      <c r="PTW41" s="55"/>
      <c r="PTX41" s="55"/>
      <c r="PTY41" s="55"/>
      <c r="PTZ41" s="55"/>
      <c r="PUA41" s="55"/>
      <c r="PUB41" s="55"/>
      <c r="PUC41" s="55"/>
      <c r="PUD41" s="55"/>
      <c r="PUE41" s="55"/>
      <c r="PUF41" s="55"/>
      <c r="PUG41" s="55"/>
      <c r="PUH41" s="55"/>
      <c r="PUI41" s="55"/>
      <c r="PUJ41" s="12"/>
      <c r="PUK41" s="12"/>
      <c r="PUL41" s="70"/>
      <c r="PUM41" s="55"/>
      <c r="PUN41" s="55"/>
      <c r="PUO41" s="55"/>
      <c r="PUP41" s="55"/>
      <c r="PUQ41" s="55"/>
      <c r="PUR41" s="55"/>
      <c r="PUS41" s="55"/>
      <c r="PUT41" s="55"/>
      <c r="PUU41" s="55"/>
      <c r="PUV41" s="55"/>
      <c r="PUW41" s="55"/>
      <c r="PUX41" s="55"/>
      <c r="PUY41" s="55"/>
      <c r="PUZ41" s="55"/>
      <c r="PVA41" s="55"/>
      <c r="PVB41" s="55"/>
      <c r="PVC41" s="55"/>
      <c r="PVD41" s="55"/>
      <c r="PVE41" s="55"/>
      <c r="PVF41" s="55"/>
      <c r="PVG41" s="55"/>
      <c r="PVH41" s="12"/>
      <c r="PVI41" s="12"/>
      <c r="PVJ41" s="70"/>
      <c r="PVK41" s="55"/>
      <c r="PVL41" s="55"/>
      <c r="PVM41" s="55"/>
      <c r="PVN41" s="55"/>
      <c r="PVO41" s="55"/>
      <c r="PVP41" s="55"/>
      <c r="PVQ41" s="55"/>
      <c r="PVR41" s="55"/>
      <c r="PVS41" s="55"/>
      <c r="PVT41" s="55"/>
      <c r="PVU41" s="55"/>
      <c r="PVV41" s="55"/>
      <c r="PVW41" s="55"/>
      <c r="PVX41" s="55"/>
      <c r="PVY41" s="55"/>
      <c r="PVZ41" s="55"/>
      <c r="PWA41" s="55"/>
      <c r="PWB41" s="55"/>
      <c r="PWC41" s="55"/>
      <c r="PWD41" s="55"/>
      <c r="PWE41" s="55"/>
      <c r="PWF41" s="12"/>
      <c r="PWG41" s="12"/>
      <c r="PWH41" s="70"/>
      <c r="PWI41" s="55"/>
      <c r="PWJ41" s="55"/>
      <c r="PWK41" s="55"/>
      <c r="PWL41" s="55"/>
      <c r="PWM41" s="55"/>
      <c r="PWN41" s="55"/>
      <c r="PWO41" s="55"/>
      <c r="PWP41" s="55"/>
      <c r="PWQ41" s="55"/>
      <c r="PWR41" s="55"/>
      <c r="PWS41" s="55"/>
      <c r="PWT41" s="55"/>
      <c r="PWU41" s="55"/>
      <c r="PWV41" s="55"/>
      <c r="PWW41" s="55"/>
      <c r="PWX41" s="55"/>
      <c r="PWY41" s="55"/>
      <c r="PWZ41" s="55"/>
      <c r="PXA41" s="55"/>
      <c r="PXB41" s="55"/>
      <c r="PXC41" s="55"/>
      <c r="PXD41" s="12"/>
      <c r="PXE41" s="12"/>
      <c r="PXF41" s="70"/>
      <c r="PXG41" s="55"/>
      <c r="PXH41" s="55"/>
      <c r="PXI41" s="55"/>
      <c r="PXJ41" s="55"/>
      <c r="PXK41" s="55"/>
      <c r="PXL41" s="55"/>
      <c r="PXM41" s="55"/>
      <c r="PXN41" s="55"/>
      <c r="PXO41" s="55"/>
      <c r="PXP41" s="55"/>
      <c r="PXQ41" s="55"/>
      <c r="PXR41" s="55"/>
      <c r="PXS41" s="55"/>
      <c r="PXT41" s="55"/>
      <c r="PXU41" s="55"/>
      <c r="PXV41" s="55"/>
      <c r="PXW41" s="55"/>
      <c r="PXX41" s="55"/>
      <c r="PXY41" s="55"/>
      <c r="PXZ41" s="55"/>
      <c r="PYA41" s="55"/>
      <c r="PYB41" s="12"/>
      <c r="PYC41" s="12"/>
      <c r="PYD41" s="70"/>
      <c r="PYE41" s="55"/>
      <c r="PYF41" s="55"/>
      <c r="PYG41" s="55"/>
      <c r="PYH41" s="55"/>
      <c r="PYI41" s="55"/>
      <c r="PYJ41" s="55"/>
      <c r="PYK41" s="55"/>
      <c r="PYL41" s="55"/>
      <c r="PYM41" s="55"/>
      <c r="PYN41" s="55"/>
      <c r="PYO41" s="55"/>
      <c r="PYP41" s="55"/>
      <c r="PYQ41" s="55"/>
      <c r="PYR41" s="55"/>
      <c r="PYS41" s="55"/>
      <c r="PYT41" s="55"/>
      <c r="PYU41" s="55"/>
      <c r="PYV41" s="55"/>
      <c r="PYW41" s="55"/>
      <c r="PYX41" s="55"/>
      <c r="PYY41" s="55"/>
      <c r="PYZ41" s="12"/>
      <c r="PZA41" s="12"/>
      <c r="PZB41" s="70"/>
      <c r="PZC41" s="55"/>
      <c r="PZD41" s="55"/>
      <c r="PZE41" s="55"/>
      <c r="PZF41" s="55"/>
      <c r="PZG41" s="55"/>
      <c r="PZH41" s="55"/>
      <c r="PZI41" s="55"/>
      <c r="PZJ41" s="55"/>
      <c r="PZK41" s="55"/>
      <c r="PZL41" s="55"/>
      <c r="PZM41" s="55"/>
      <c r="PZN41" s="55"/>
      <c r="PZO41" s="55"/>
      <c r="PZP41" s="55"/>
      <c r="PZQ41" s="55"/>
      <c r="PZR41" s="55"/>
      <c r="PZS41" s="55"/>
      <c r="PZT41" s="55"/>
      <c r="PZU41" s="55"/>
      <c r="PZV41" s="55"/>
      <c r="PZW41" s="55"/>
      <c r="PZX41" s="12"/>
      <c r="PZY41" s="12"/>
      <c r="PZZ41" s="70"/>
      <c r="QAA41" s="55"/>
      <c r="QAB41" s="55"/>
      <c r="QAC41" s="55"/>
      <c r="QAD41" s="55"/>
      <c r="QAE41" s="55"/>
      <c r="QAF41" s="55"/>
      <c r="QAG41" s="55"/>
      <c r="QAH41" s="55"/>
      <c r="QAI41" s="55"/>
      <c r="QAJ41" s="55"/>
      <c r="QAK41" s="55"/>
      <c r="QAL41" s="55"/>
      <c r="QAM41" s="55"/>
      <c r="QAN41" s="55"/>
      <c r="QAO41" s="55"/>
      <c r="QAP41" s="55"/>
      <c r="QAQ41" s="55"/>
      <c r="QAR41" s="55"/>
      <c r="QAS41" s="55"/>
      <c r="QAT41" s="55"/>
      <c r="QAU41" s="55"/>
      <c r="QAV41" s="12"/>
      <c r="QAW41" s="12"/>
      <c r="QAX41" s="70"/>
      <c r="QAY41" s="55"/>
      <c r="QAZ41" s="55"/>
      <c r="QBA41" s="55"/>
      <c r="QBB41" s="55"/>
      <c r="QBC41" s="55"/>
      <c r="QBD41" s="55"/>
      <c r="QBE41" s="55"/>
      <c r="QBF41" s="55"/>
      <c r="QBG41" s="55"/>
      <c r="QBH41" s="55"/>
      <c r="QBI41" s="55"/>
      <c r="QBJ41" s="55"/>
      <c r="QBK41" s="55"/>
      <c r="QBL41" s="55"/>
      <c r="QBM41" s="55"/>
      <c r="QBN41" s="55"/>
      <c r="QBO41" s="55"/>
      <c r="QBP41" s="55"/>
      <c r="QBQ41" s="55"/>
      <c r="QBR41" s="55"/>
      <c r="QBS41" s="55"/>
      <c r="QBT41" s="12"/>
      <c r="QBU41" s="12"/>
      <c r="QBV41" s="70"/>
      <c r="QBW41" s="55"/>
      <c r="QBX41" s="55"/>
      <c r="QBY41" s="55"/>
      <c r="QBZ41" s="55"/>
      <c r="QCA41" s="55"/>
      <c r="QCB41" s="55"/>
      <c r="QCC41" s="55"/>
      <c r="QCD41" s="55"/>
      <c r="QCE41" s="55"/>
      <c r="QCF41" s="55"/>
      <c r="QCG41" s="55"/>
      <c r="QCH41" s="55"/>
      <c r="QCI41" s="55"/>
      <c r="QCJ41" s="55"/>
      <c r="QCK41" s="55"/>
      <c r="QCL41" s="55"/>
      <c r="QCM41" s="55"/>
      <c r="QCN41" s="55"/>
      <c r="QCO41" s="55"/>
      <c r="QCP41" s="55"/>
      <c r="QCQ41" s="55"/>
      <c r="QCR41" s="12"/>
      <c r="QCS41" s="12"/>
      <c r="QCT41" s="70"/>
      <c r="QCU41" s="55"/>
      <c r="QCV41" s="55"/>
      <c r="QCW41" s="55"/>
      <c r="QCX41" s="55"/>
      <c r="QCY41" s="55"/>
      <c r="QCZ41" s="55"/>
      <c r="QDA41" s="55"/>
      <c r="QDB41" s="55"/>
      <c r="QDC41" s="55"/>
      <c r="QDD41" s="55"/>
      <c r="QDE41" s="55"/>
      <c r="QDF41" s="55"/>
      <c r="QDG41" s="55"/>
      <c r="QDH41" s="55"/>
      <c r="QDI41" s="55"/>
      <c r="QDJ41" s="55"/>
      <c r="QDK41" s="55"/>
      <c r="QDL41" s="55"/>
      <c r="QDM41" s="55"/>
      <c r="QDN41" s="55"/>
      <c r="QDO41" s="55"/>
      <c r="QDP41" s="12"/>
      <c r="QDQ41" s="12"/>
      <c r="QDR41" s="70"/>
      <c r="QDS41" s="55"/>
      <c r="QDT41" s="55"/>
      <c r="QDU41" s="55"/>
      <c r="QDV41" s="55"/>
      <c r="QDW41" s="55"/>
      <c r="QDX41" s="55"/>
      <c r="QDY41" s="55"/>
      <c r="QDZ41" s="55"/>
      <c r="QEA41" s="55"/>
      <c r="QEB41" s="55"/>
      <c r="QEC41" s="55"/>
      <c r="QED41" s="55"/>
      <c r="QEE41" s="55"/>
      <c r="QEF41" s="55"/>
      <c r="QEG41" s="55"/>
      <c r="QEH41" s="55"/>
      <c r="QEI41" s="55"/>
      <c r="QEJ41" s="55"/>
      <c r="QEK41" s="55"/>
      <c r="QEL41" s="55"/>
      <c r="QEM41" s="55"/>
      <c r="QEN41" s="12"/>
      <c r="QEO41" s="12"/>
      <c r="QEP41" s="70"/>
      <c r="QEQ41" s="55"/>
      <c r="QER41" s="55"/>
      <c r="QES41" s="55"/>
      <c r="QET41" s="55"/>
      <c r="QEU41" s="55"/>
      <c r="QEV41" s="55"/>
      <c r="QEW41" s="55"/>
      <c r="QEX41" s="55"/>
      <c r="QEY41" s="55"/>
      <c r="QEZ41" s="55"/>
      <c r="QFA41" s="55"/>
      <c r="QFB41" s="55"/>
      <c r="QFC41" s="55"/>
      <c r="QFD41" s="55"/>
      <c r="QFE41" s="55"/>
      <c r="QFF41" s="55"/>
      <c r="QFG41" s="55"/>
      <c r="QFH41" s="55"/>
      <c r="QFI41" s="55"/>
      <c r="QFJ41" s="55"/>
      <c r="QFK41" s="55"/>
      <c r="QFL41" s="12"/>
      <c r="QFM41" s="12"/>
      <c r="QFN41" s="70"/>
      <c r="QFO41" s="55"/>
      <c r="QFP41" s="55"/>
      <c r="QFQ41" s="55"/>
      <c r="QFR41" s="55"/>
      <c r="QFS41" s="55"/>
      <c r="QFT41" s="55"/>
      <c r="QFU41" s="55"/>
      <c r="QFV41" s="55"/>
      <c r="QFW41" s="55"/>
      <c r="QFX41" s="55"/>
      <c r="QFY41" s="55"/>
      <c r="QFZ41" s="55"/>
      <c r="QGA41" s="55"/>
      <c r="QGB41" s="55"/>
      <c r="QGC41" s="55"/>
      <c r="QGD41" s="55"/>
      <c r="QGE41" s="55"/>
      <c r="QGF41" s="55"/>
      <c r="QGG41" s="55"/>
      <c r="QGH41" s="55"/>
      <c r="QGI41" s="55"/>
      <c r="QGJ41" s="12"/>
      <c r="QGK41" s="12"/>
      <c r="QGL41" s="70"/>
      <c r="QGM41" s="55"/>
      <c r="QGN41" s="55"/>
      <c r="QGO41" s="55"/>
      <c r="QGP41" s="55"/>
      <c r="QGQ41" s="55"/>
      <c r="QGR41" s="55"/>
      <c r="QGS41" s="55"/>
      <c r="QGT41" s="55"/>
      <c r="QGU41" s="55"/>
      <c r="QGV41" s="55"/>
      <c r="QGW41" s="55"/>
      <c r="QGX41" s="55"/>
      <c r="QGY41" s="55"/>
      <c r="QGZ41" s="55"/>
      <c r="QHA41" s="55"/>
      <c r="QHB41" s="55"/>
      <c r="QHC41" s="55"/>
      <c r="QHD41" s="55"/>
      <c r="QHE41" s="55"/>
      <c r="QHF41" s="55"/>
      <c r="QHG41" s="55"/>
      <c r="QHH41" s="12"/>
      <c r="QHI41" s="12"/>
      <c r="QHJ41" s="70"/>
      <c r="QHK41" s="55"/>
      <c r="QHL41" s="55"/>
      <c r="QHM41" s="55"/>
      <c r="QHN41" s="55"/>
      <c r="QHO41" s="55"/>
      <c r="QHP41" s="55"/>
      <c r="QHQ41" s="55"/>
      <c r="QHR41" s="55"/>
      <c r="QHS41" s="55"/>
      <c r="QHT41" s="55"/>
      <c r="QHU41" s="55"/>
      <c r="QHV41" s="55"/>
      <c r="QHW41" s="55"/>
      <c r="QHX41" s="55"/>
      <c r="QHY41" s="55"/>
      <c r="QHZ41" s="55"/>
      <c r="QIA41" s="55"/>
      <c r="QIB41" s="55"/>
      <c r="QIC41" s="55"/>
      <c r="QID41" s="55"/>
      <c r="QIE41" s="55"/>
      <c r="QIF41" s="12"/>
      <c r="QIG41" s="12"/>
      <c r="QIH41" s="70"/>
      <c r="QII41" s="55"/>
      <c r="QIJ41" s="55"/>
      <c r="QIK41" s="55"/>
      <c r="QIL41" s="55"/>
      <c r="QIM41" s="55"/>
      <c r="QIN41" s="55"/>
      <c r="QIO41" s="55"/>
      <c r="QIP41" s="55"/>
      <c r="QIQ41" s="55"/>
      <c r="QIR41" s="55"/>
      <c r="QIS41" s="55"/>
      <c r="QIT41" s="55"/>
      <c r="QIU41" s="55"/>
      <c r="QIV41" s="55"/>
      <c r="QIW41" s="55"/>
      <c r="QIX41" s="55"/>
      <c r="QIY41" s="55"/>
      <c r="QIZ41" s="55"/>
      <c r="QJA41" s="55"/>
      <c r="QJB41" s="55"/>
      <c r="QJC41" s="55"/>
      <c r="QJD41" s="12"/>
      <c r="QJE41" s="12"/>
      <c r="QJF41" s="70"/>
      <c r="QJG41" s="55"/>
      <c r="QJH41" s="55"/>
      <c r="QJI41" s="55"/>
      <c r="QJJ41" s="55"/>
      <c r="QJK41" s="55"/>
      <c r="QJL41" s="55"/>
      <c r="QJM41" s="55"/>
      <c r="QJN41" s="55"/>
      <c r="QJO41" s="55"/>
      <c r="QJP41" s="55"/>
      <c r="QJQ41" s="55"/>
      <c r="QJR41" s="55"/>
      <c r="QJS41" s="55"/>
      <c r="QJT41" s="55"/>
      <c r="QJU41" s="55"/>
      <c r="QJV41" s="55"/>
      <c r="QJW41" s="55"/>
      <c r="QJX41" s="55"/>
      <c r="QJY41" s="55"/>
      <c r="QJZ41" s="55"/>
      <c r="QKA41" s="55"/>
      <c r="QKB41" s="12"/>
      <c r="QKC41" s="12"/>
      <c r="QKD41" s="70"/>
      <c r="QKE41" s="55"/>
      <c r="QKF41" s="55"/>
      <c r="QKG41" s="55"/>
      <c r="QKH41" s="55"/>
      <c r="QKI41" s="55"/>
      <c r="QKJ41" s="55"/>
      <c r="QKK41" s="55"/>
      <c r="QKL41" s="55"/>
      <c r="QKM41" s="55"/>
      <c r="QKN41" s="55"/>
      <c r="QKO41" s="55"/>
      <c r="QKP41" s="55"/>
      <c r="QKQ41" s="55"/>
      <c r="QKR41" s="55"/>
      <c r="QKS41" s="55"/>
      <c r="QKT41" s="55"/>
      <c r="QKU41" s="55"/>
      <c r="QKV41" s="55"/>
      <c r="QKW41" s="55"/>
      <c r="QKX41" s="55"/>
      <c r="QKY41" s="55"/>
      <c r="QKZ41" s="12"/>
      <c r="QLA41" s="12"/>
      <c r="QLB41" s="70"/>
      <c r="QLC41" s="55"/>
      <c r="QLD41" s="55"/>
      <c r="QLE41" s="55"/>
      <c r="QLF41" s="55"/>
      <c r="QLG41" s="55"/>
      <c r="QLH41" s="55"/>
      <c r="QLI41" s="55"/>
      <c r="QLJ41" s="55"/>
      <c r="QLK41" s="55"/>
      <c r="QLL41" s="55"/>
      <c r="QLM41" s="55"/>
      <c r="QLN41" s="55"/>
      <c r="QLO41" s="55"/>
      <c r="QLP41" s="55"/>
      <c r="QLQ41" s="55"/>
      <c r="QLR41" s="55"/>
      <c r="QLS41" s="55"/>
      <c r="QLT41" s="55"/>
      <c r="QLU41" s="55"/>
      <c r="QLV41" s="55"/>
      <c r="QLW41" s="55"/>
      <c r="QLX41" s="12"/>
      <c r="QLY41" s="12"/>
      <c r="QLZ41" s="70"/>
      <c r="QMA41" s="55"/>
      <c r="QMB41" s="55"/>
      <c r="QMC41" s="55"/>
      <c r="QMD41" s="55"/>
      <c r="QME41" s="55"/>
      <c r="QMF41" s="55"/>
      <c r="QMG41" s="55"/>
      <c r="QMH41" s="55"/>
      <c r="QMI41" s="55"/>
      <c r="QMJ41" s="55"/>
      <c r="QMK41" s="55"/>
      <c r="QML41" s="55"/>
      <c r="QMM41" s="55"/>
      <c r="QMN41" s="55"/>
      <c r="QMO41" s="55"/>
      <c r="QMP41" s="55"/>
      <c r="QMQ41" s="55"/>
      <c r="QMR41" s="55"/>
      <c r="QMS41" s="55"/>
      <c r="QMT41" s="55"/>
      <c r="QMU41" s="55"/>
      <c r="QMV41" s="12"/>
      <c r="QMW41" s="12"/>
      <c r="QMX41" s="70"/>
      <c r="QMY41" s="55"/>
      <c r="QMZ41" s="55"/>
      <c r="QNA41" s="55"/>
      <c r="QNB41" s="55"/>
      <c r="QNC41" s="55"/>
      <c r="QND41" s="55"/>
      <c r="QNE41" s="55"/>
      <c r="QNF41" s="55"/>
      <c r="QNG41" s="55"/>
      <c r="QNH41" s="55"/>
      <c r="QNI41" s="55"/>
      <c r="QNJ41" s="55"/>
      <c r="QNK41" s="55"/>
      <c r="QNL41" s="55"/>
      <c r="QNM41" s="55"/>
      <c r="QNN41" s="55"/>
      <c r="QNO41" s="55"/>
      <c r="QNP41" s="55"/>
      <c r="QNQ41" s="55"/>
      <c r="QNR41" s="55"/>
      <c r="QNS41" s="55"/>
      <c r="QNT41" s="12"/>
      <c r="QNU41" s="12"/>
      <c r="QNV41" s="70"/>
      <c r="QNW41" s="55"/>
      <c r="QNX41" s="55"/>
      <c r="QNY41" s="55"/>
      <c r="QNZ41" s="55"/>
      <c r="QOA41" s="55"/>
      <c r="QOB41" s="55"/>
      <c r="QOC41" s="55"/>
      <c r="QOD41" s="55"/>
      <c r="QOE41" s="55"/>
      <c r="QOF41" s="55"/>
      <c r="QOG41" s="55"/>
      <c r="QOH41" s="55"/>
      <c r="QOI41" s="55"/>
      <c r="QOJ41" s="55"/>
      <c r="QOK41" s="55"/>
      <c r="QOL41" s="55"/>
      <c r="QOM41" s="55"/>
      <c r="QON41" s="55"/>
      <c r="QOO41" s="55"/>
      <c r="QOP41" s="55"/>
      <c r="QOQ41" s="55"/>
      <c r="QOR41" s="12"/>
      <c r="QOS41" s="12"/>
      <c r="QOT41" s="70"/>
      <c r="QOU41" s="55"/>
      <c r="QOV41" s="55"/>
      <c r="QOW41" s="55"/>
      <c r="QOX41" s="55"/>
      <c r="QOY41" s="55"/>
      <c r="QOZ41" s="55"/>
      <c r="QPA41" s="55"/>
      <c r="QPB41" s="55"/>
      <c r="QPC41" s="55"/>
      <c r="QPD41" s="55"/>
      <c r="QPE41" s="55"/>
      <c r="QPF41" s="55"/>
      <c r="QPG41" s="55"/>
      <c r="QPH41" s="55"/>
      <c r="QPI41" s="55"/>
      <c r="QPJ41" s="55"/>
      <c r="QPK41" s="55"/>
      <c r="QPL41" s="55"/>
      <c r="QPM41" s="55"/>
      <c r="QPN41" s="55"/>
      <c r="QPO41" s="55"/>
      <c r="QPP41" s="12"/>
      <c r="QPQ41" s="12"/>
      <c r="QPR41" s="70"/>
      <c r="QPS41" s="55"/>
      <c r="QPT41" s="55"/>
      <c r="QPU41" s="55"/>
      <c r="QPV41" s="55"/>
      <c r="QPW41" s="55"/>
      <c r="QPX41" s="55"/>
      <c r="QPY41" s="55"/>
      <c r="QPZ41" s="55"/>
      <c r="QQA41" s="55"/>
      <c r="QQB41" s="55"/>
      <c r="QQC41" s="55"/>
      <c r="QQD41" s="55"/>
      <c r="QQE41" s="55"/>
      <c r="QQF41" s="55"/>
      <c r="QQG41" s="55"/>
      <c r="QQH41" s="55"/>
      <c r="QQI41" s="55"/>
      <c r="QQJ41" s="55"/>
      <c r="QQK41" s="55"/>
      <c r="QQL41" s="55"/>
      <c r="QQM41" s="55"/>
      <c r="QQN41" s="12"/>
      <c r="QQO41" s="12"/>
      <c r="QQP41" s="70"/>
      <c r="QQQ41" s="55"/>
      <c r="QQR41" s="55"/>
      <c r="QQS41" s="55"/>
      <c r="QQT41" s="55"/>
      <c r="QQU41" s="55"/>
      <c r="QQV41" s="55"/>
      <c r="QQW41" s="55"/>
      <c r="QQX41" s="55"/>
      <c r="QQY41" s="55"/>
      <c r="QQZ41" s="55"/>
      <c r="QRA41" s="55"/>
      <c r="QRB41" s="55"/>
      <c r="QRC41" s="55"/>
      <c r="QRD41" s="55"/>
      <c r="QRE41" s="55"/>
      <c r="QRF41" s="55"/>
      <c r="QRG41" s="55"/>
      <c r="QRH41" s="55"/>
      <c r="QRI41" s="55"/>
      <c r="QRJ41" s="55"/>
      <c r="QRK41" s="55"/>
      <c r="QRL41" s="12"/>
      <c r="QRM41" s="12"/>
      <c r="QRN41" s="70"/>
      <c r="QRO41" s="55"/>
      <c r="QRP41" s="55"/>
      <c r="QRQ41" s="55"/>
      <c r="QRR41" s="55"/>
      <c r="QRS41" s="55"/>
      <c r="QRT41" s="55"/>
      <c r="QRU41" s="55"/>
      <c r="QRV41" s="55"/>
      <c r="QRW41" s="55"/>
      <c r="QRX41" s="55"/>
      <c r="QRY41" s="55"/>
      <c r="QRZ41" s="55"/>
      <c r="QSA41" s="55"/>
      <c r="QSB41" s="55"/>
      <c r="QSC41" s="55"/>
      <c r="QSD41" s="55"/>
      <c r="QSE41" s="55"/>
      <c r="QSF41" s="55"/>
      <c r="QSG41" s="55"/>
      <c r="QSH41" s="55"/>
      <c r="QSI41" s="55"/>
      <c r="QSJ41" s="12"/>
      <c r="QSK41" s="12"/>
      <c r="QSL41" s="70"/>
      <c r="QSM41" s="55"/>
      <c r="QSN41" s="55"/>
      <c r="QSO41" s="55"/>
      <c r="QSP41" s="55"/>
      <c r="QSQ41" s="55"/>
      <c r="QSR41" s="55"/>
      <c r="QSS41" s="55"/>
      <c r="QST41" s="55"/>
      <c r="QSU41" s="55"/>
      <c r="QSV41" s="55"/>
      <c r="QSW41" s="55"/>
      <c r="QSX41" s="55"/>
      <c r="QSY41" s="55"/>
      <c r="QSZ41" s="55"/>
      <c r="QTA41" s="55"/>
      <c r="QTB41" s="55"/>
      <c r="QTC41" s="55"/>
      <c r="QTD41" s="55"/>
      <c r="QTE41" s="55"/>
      <c r="QTF41" s="55"/>
      <c r="QTG41" s="55"/>
      <c r="QTH41" s="12"/>
      <c r="QTI41" s="12"/>
      <c r="QTJ41" s="70"/>
      <c r="QTK41" s="55"/>
      <c r="QTL41" s="55"/>
      <c r="QTM41" s="55"/>
      <c r="QTN41" s="55"/>
      <c r="QTO41" s="55"/>
      <c r="QTP41" s="55"/>
      <c r="QTQ41" s="55"/>
      <c r="QTR41" s="55"/>
      <c r="QTS41" s="55"/>
      <c r="QTT41" s="55"/>
      <c r="QTU41" s="55"/>
      <c r="QTV41" s="55"/>
      <c r="QTW41" s="55"/>
      <c r="QTX41" s="55"/>
      <c r="QTY41" s="55"/>
      <c r="QTZ41" s="55"/>
      <c r="QUA41" s="55"/>
      <c r="QUB41" s="55"/>
      <c r="QUC41" s="55"/>
      <c r="QUD41" s="55"/>
      <c r="QUE41" s="55"/>
      <c r="QUF41" s="12"/>
      <c r="QUG41" s="12"/>
      <c r="QUH41" s="70"/>
      <c r="QUI41" s="55"/>
      <c r="QUJ41" s="55"/>
      <c r="QUK41" s="55"/>
      <c r="QUL41" s="55"/>
      <c r="QUM41" s="55"/>
      <c r="QUN41" s="55"/>
      <c r="QUO41" s="55"/>
      <c r="QUP41" s="55"/>
      <c r="QUQ41" s="55"/>
      <c r="QUR41" s="55"/>
      <c r="QUS41" s="55"/>
      <c r="QUT41" s="55"/>
      <c r="QUU41" s="55"/>
      <c r="QUV41" s="55"/>
      <c r="QUW41" s="55"/>
      <c r="QUX41" s="55"/>
      <c r="QUY41" s="55"/>
      <c r="QUZ41" s="55"/>
      <c r="QVA41" s="55"/>
      <c r="QVB41" s="55"/>
      <c r="QVC41" s="55"/>
      <c r="QVD41" s="12"/>
      <c r="QVE41" s="12"/>
      <c r="QVF41" s="70"/>
      <c r="QVG41" s="55"/>
      <c r="QVH41" s="55"/>
      <c r="QVI41" s="55"/>
      <c r="QVJ41" s="55"/>
      <c r="QVK41" s="55"/>
      <c r="QVL41" s="55"/>
      <c r="QVM41" s="55"/>
      <c r="QVN41" s="55"/>
      <c r="QVO41" s="55"/>
      <c r="QVP41" s="55"/>
      <c r="QVQ41" s="55"/>
      <c r="QVR41" s="55"/>
      <c r="QVS41" s="55"/>
      <c r="QVT41" s="55"/>
      <c r="QVU41" s="55"/>
      <c r="QVV41" s="55"/>
      <c r="QVW41" s="55"/>
      <c r="QVX41" s="55"/>
      <c r="QVY41" s="55"/>
      <c r="QVZ41" s="55"/>
      <c r="QWA41" s="55"/>
      <c r="QWB41" s="12"/>
      <c r="QWC41" s="12"/>
      <c r="QWD41" s="70"/>
      <c r="QWE41" s="55"/>
      <c r="QWF41" s="55"/>
      <c r="QWG41" s="55"/>
      <c r="QWH41" s="55"/>
      <c r="QWI41" s="55"/>
      <c r="QWJ41" s="55"/>
      <c r="QWK41" s="55"/>
      <c r="QWL41" s="55"/>
      <c r="QWM41" s="55"/>
      <c r="QWN41" s="55"/>
      <c r="QWO41" s="55"/>
      <c r="QWP41" s="55"/>
      <c r="QWQ41" s="55"/>
      <c r="QWR41" s="55"/>
      <c r="QWS41" s="55"/>
      <c r="QWT41" s="55"/>
      <c r="QWU41" s="55"/>
      <c r="QWV41" s="55"/>
      <c r="QWW41" s="55"/>
      <c r="QWX41" s="55"/>
      <c r="QWY41" s="55"/>
      <c r="QWZ41" s="12"/>
      <c r="QXA41" s="12"/>
      <c r="QXB41" s="70"/>
      <c r="QXC41" s="55"/>
      <c r="QXD41" s="55"/>
      <c r="QXE41" s="55"/>
      <c r="QXF41" s="55"/>
      <c r="QXG41" s="55"/>
      <c r="QXH41" s="55"/>
      <c r="QXI41" s="55"/>
      <c r="QXJ41" s="55"/>
      <c r="QXK41" s="55"/>
      <c r="QXL41" s="55"/>
      <c r="QXM41" s="55"/>
      <c r="QXN41" s="55"/>
      <c r="QXO41" s="55"/>
      <c r="QXP41" s="55"/>
      <c r="QXQ41" s="55"/>
      <c r="QXR41" s="55"/>
      <c r="QXS41" s="55"/>
      <c r="QXT41" s="55"/>
      <c r="QXU41" s="55"/>
      <c r="QXV41" s="55"/>
      <c r="QXW41" s="55"/>
      <c r="QXX41" s="12"/>
      <c r="QXY41" s="12"/>
      <c r="QXZ41" s="70"/>
      <c r="QYA41" s="55"/>
      <c r="QYB41" s="55"/>
      <c r="QYC41" s="55"/>
      <c r="QYD41" s="55"/>
      <c r="QYE41" s="55"/>
      <c r="QYF41" s="55"/>
      <c r="QYG41" s="55"/>
      <c r="QYH41" s="55"/>
      <c r="QYI41" s="55"/>
      <c r="QYJ41" s="55"/>
      <c r="QYK41" s="55"/>
      <c r="QYL41" s="55"/>
      <c r="QYM41" s="55"/>
      <c r="QYN41" s="55"/>
      <c r="QYO41" s="55"/>
      <c r="QYP41" s="55"/>
      <c r="QYQ41" s="55"/>
      <c r="QYR41" s="55"/>
      <c r="QYS41" s="55"/>
      <c r="QYT41" s="55"/>
      <c r="QYU41" s="55"/>
      <c r="QYV41" s="12"/>
      <c r="QYW41" s="12"/>
      <c r="QYX41" s="70"/>
      <c r="QYY41" s="55"/>
      <c r="QYZ41" s="55"/>
      <c r="QZA41" s="55"/>
      <c r="QZB41" s="55"/>
      <c r="QZC41" s="55"/>
      <c r="QZD41" s="55"/>
      <c r="QZE41" s="55"/>
      <c r="QZF41" s="55"/>
      <c r="QZG41" s="55"/>
      <c r="QZH41" s="55"/>
      <c r="QZI41" s="55"/>
      <c r="QZJ41" s="55"/>
      <c r="QZK41" s="55"/>
      <c r="QZL41" s="55"/>
      <c r="QZM41" s="55"/>
      <c r="QZN41" s="55"/>
      <c r="QZO41" s="55"/>
      <c r="QZP41" s="55"/>
      <c r="QZQ41" s="55"/>
      <c r="QZR41" s="55"/>
      <c r="QZS41" s="55"/>
      <c r="QZT41" s="12"/>
      <c r="QZU41" s="12"/>
      <c r="QZV41" s="70"/>
      <c r="QZW41" s="55"/>
      <c r="QZX41" s="55"/>
      <c r="QZY41" s="55"/>
      <c r="QZZ41" s="55"/>
      <c r="RAA41" s="55"/>
      <c r="RAB41" s="55"/>
      <c r="RAC41" s="55"/>
      <c r="RAD41" s="55"/>
      <c r="RAE41" s="55"/>
      <c r="RAF41" s="55"/>
      <c r="RAG41" s="55"/>
      <c r="RAH41" s="55"/>
      <c r="RAI41" s="55"/>
      <c r="RAJ41" s="55"/>
      <c r="RAK41" s="55"/>
      <c r="RAL41" s="55"/>
      <c r="RAM41" s="55"/>
      <c r="RAN41" s="55"/>
      <c r="RAO41" s="55"/>
      <c r="RAP41" s="55"/>
      <c r="RAQ41" s="55"/>
      <c r="RAR41" s="12"/>
      <c r="RAS41" s="12"/>
      <c r="RAT41" s="70"/>
      <c r="RAU41" s="55"/>
      <c r="RAV41" s="55"/>
      <c r="RAW41" s="55"/>
      <c r="RAX41" s="55"/>
      <c r="RAY41" s="55"/>
      <c r="RAZ41" s="55"/>
      <c r="RBA41" s="55"/>
      <c r="RBB41" s="55"/>
      <c r="RBC41" s="55"/>
      <c r="RBD41" s="55"/>
      <c r="RBE41" s="55"/>
      <c r="RBF41" s="55"/>
      <c r="RBG41" s="55"/>
      <c r="RBH41" s="55"/>
      <c r="RBI41" s="55"/>
      <c r="RBJ41" s="55"/>
      <c r="RBK41" s="55"/>
      <c r="RBL41" s="55"/>
      <c r="RBM41" s="55"/>
      <c r="RBN41" s="55"/>
      <c r="RBO41" s="55"/>
      <c r="RBP41" s="12"/>
      <c r="RBQ41" s="12"/>
      <c r="RBR41" s="70"/>
      <c r="RBS41" s="55"/>
      <c r="RBT41" s="55"/>
      <c r="RBU41" s="55"/>
      <c r="RBV41" s="55"/>
      <c r="RBW41" s="55"/>
      <c r="RBX41" s="55"/>
      <c r="RBY41" s="55"/>
      <c r="RBZ41" s="55"/>
      <c r="RCA41" s="55"/>
      <c r="RCB41" s="55"/>
      <c r="RCC41" s="55"/>
      <c r="RCD41" s="55"/>
      <c r="RCE41" s="55"/>
      <c r="RCF41" s="55"/>
      <c r="RCG41" s="55"/>
      <c r="RCH41" s="55"/>
      <c r="RCI41" s="55"/>
      <c r="RCJ41" s="55"/>
      <c r="RCK41" s="55"/>
      <c r="RCL41" s="55"/>
      <c r="RCM41" s="55"/>
      <c r="RCN41" s="12"/>
      <c r="RCO41" s="12"/>
      <c r="RCP41" s="70"/>
      <c r="RCQ41" s="55"/>
      <c r="RCR41" s="55"/>
      <c r="RCS41" s="55"/>
      <c r="RCT41" s="55"/>
      <c r="RCU41" s="55"/>
      <c r="RCV41" s="55"/>
      <c r="RCW41" s="55"/>
      <c r="RCX41" s="55"/>
      <c r="RCY41" s="55"/>
      <c r="RCZ41" s="55"/>
      <c r="RDA41" s="55"/>
      <c r="RDB41" s="55"/>
      <c r="RDC41" s="55"/>
      <c r="RDD41" s="55"/>
      <c r="RDE41" s="55"/>
      <c r="RDF41" s="55"/>
      <c r="RDG41" s="55"/>
      <c r="RDH41" s="55"/>
      <c r="RDI41" s="55"/>
      <c r="RDJ41" s="55"/>
      <c r="RDK41" s="55"/>
      <c r="RDL41" s="12"/>
      <c r="RDM41" s="12"/>
      <c r="RDN41" s="70"/>
      <c r="RDO41" s="55"/>
      <c r="RDP41" s="55"/>
      <c r="RDQ41" s="55"/>
      <c r="RDR41" s="55"/>
      <c r="RDS41" s="55"/>
      <c r="RDT41" s="55"/>
      <c r="RDU41" s="55"/>
      <c r="RDV41" s="55"/>
      <c r="RDW41" s="55"/>
      <c r="RDX41" s="55"/>
      <c r="RDY41" s="55"/>
      <c r="RDZ41" s="55"/>
      <c r="REA41" s="55"/>
      <c r="REB41" s="55"/>
      <c r="REC41" s="55"/>
      <c r="RED41" s="55"/>
      <c r="REE41" s="55"/>
      <c r="REF41" s="55"/>
      <c r="REG41" s="55"/>
      <c r="REH41" s="55"/>
      <c r="REI41" s="55"/>
      <c r="REJ41" s="12"/>
      <c r="REK41" s="12"/>
      <c r="REL41" s="70"/>
      <c r="REM41" s="55"/>
      <c r="REN41" s="55"/>
      <c r="REO41" s="55"/>
      <c r="REP41" s="55"/>
      <c r="REQ41" s="55"/>
      <c r="RER41" s="55"/>
      <c r="RES41" s="55"/>
      <c r="RET41" s="55"/>
      <c r="REU41" s="55"/>
      <c r="REV41" s="55"/>
      <c r="REW41" s="55"/>
      <c r="REX41" s="55"/>
      <c r="REY41" s="55"/>
      <c r="REZ41" s="55"/>
      <c r="RFA41" s="55"/>
      <c r="RFB41" s="55"/>
      <c r="RFC41" s="55"/>
      <c r="RFD41" s="55"/>
      <c r="RFE41" s="55"/>
      <c r="RFF41" s="55"/>
      <c r="RFG41" s="55"/>
      <c r="RFH41" s="12"/>
      <c r="RFI41" s="12"/>
      <c r="RFJ41" s="70"/>
      <c r="RFK41" s="55"/>
      <c r="RFL41" s="55"/>
      <c r="RFM41" s="55"/>
      <c r="RFN41" s="55"/>
      <c r="RFO41" s="55"/>
      <c r="RFP41" s="55"/>
      <c r="RFQ41" s="55"/>
      <c r="RFR41" s="55"/>
      <c r="RFS41" s="55"/>
      <c r="RFT41" s="55"/>
      <c r="RFU41" s="55"/>
      <c r="RFV41" s="55"/>
      <c r="RFW41" s="55"/>
      <c r="RFX41" s="55"/>
      <c r="RFY41" s="55"/>
      <c r="RFZ41" s="55"/>
      <c r="RGA41" s="55"/>
      <c r="RGB41" s="55"/>
      <c r="RGC41" s="55"/>
      <c r="RGD41" s="55"/>
      <c r="RGE41" s="55"/>
      <c r="RGF41" s="12"/>
      <c r="RGG41" s="12"/>
      <c r="RGH41" s="70"/>
      <c r="RGI41" s="55"/>
      <c r="RGJ41" s="55"/>
      <c r="RGK41" s="55"/>
      <c r="RGL41" s="55"/>
      <c r="RGM41" s="55"/>
      <c r="RGN41" s="55"/>
      <c r="RGO41" s="55"/>
      <c r="RGP41" s="55"/>
      <c r="RGQ41" s="55"/>
      <c r="RGR41" s="55"/>
      <c r="RGS41" s="55"/>
      <c r="RGT41" s="55"/>
      <c r="RGU41" s="55"/>
      <c r="RGV41" s="55"/>
      <c r="RGW41" s="55"/>
      <c r="RGX41" s="55"/>
      <c r="RGY41" s="55"/>
      <c r="RGZ41" s="55"/>
      <c r="RHA41" s="55"/>
      <c r="RHB41" s="55"/>
      <c r="RHC41" s="55"/>
      <c r="RHD41" s="12"/>
      <c r="RHE41" s="12"/>
      <c r="RHF41" s="70"/>
      <c r="RHG41" s="55"/>
      <c r="RHH41" s="55"/>
      <c r="RHI41" s="55"/>
      <c r="RHJ41" s="55"/>
      <c r="RHK41" s="55"/>
      <c r="RHL41" s="55"/>
      <c r="RHM41" s="55"/>
      <c r="RHN41" s="55"/>
      <c r="RHO41" s="55"/>
      <c r="RHP41" s="55"/>
      <c r="RHQ41" s="55"/>
      <c r="RHR41" s="55"/>
      <c r="RHS41" s="55"/>
      <c r="RHT41" s="55"/>
      <c r="RHU41" s="55"/>
      <c r="RHV41" s="55"/>
      <c r="RHW41" s="55"/>
      <c r="RHX41" s="55"/>
      <c r="RHY41" s="55"/>
      <c r="RHZ41" s="55"/>
      <c r="RIA41" s="55"/>
      <c r="RIB41" s="12"/>
      <c r="RIC41" s="12"/>
      <c r="RID41" s="70"/>
      <c r="RIE41" s="55"/>
      <c r="RIF41" s="55"/>
      <c r="RIG41" s="55"/>
      <c r="RIH41" s="55"/>
      <c r="RII41" s="55"/>
      <c r="RIJ41" s="55"/>
      <c r="RIK41" s="55"/>
      <c r="RIL41" s="55"/>
      <c r="RIM41" s="55"/>
      <c r="RIN41" s="55"/>
      <c r="RIO41" s="55"/>
      <c r="RIP41" s="55"/>
      <c r="RIQ41" s="55"/>
      <c r="RIR41" s="55"/>
      <c r="RIS41" s="55"/>
      <c r="RIT41" s="55"/>
      <c r="RIU41" s="55"/>
      <c r="RIV41" s="55"/>
      <c r="RIW41" s="55"/>
      <c r="RIX41" s="55"/>
      <c r="RIY41" s="55"/>
      <c r="RIZ41" s="12"/>
      <c r="RJA41" s="12"/>
      <c r="RJB41" s="70"/>
      <c r="RJC41" s="55"/>
      <c r="RJD41" s="55"/>
      <c r="RJE41" s="55"/>
      <c r="RJF41" s="55"/>
      <c r="RJG41" s="55"/>
      <c r="RJH41" s="55"/>
      <c r="RJI41" s="55"/>
      <c r="RJJ41" s="55"/>
      <c r="RJK41" s="55"/>
      <c r="RJL41" s="55"/>
      <c r="RJM41" s="55"/>
      <c r="RJN41" s="55"/>
      <c r="RJO41" s="55"/>
      <c r="RJP41" s="55"/>
      <c r="RJQ41" s="55"/>
      <c r="RJR41" s="55"/>
      <c r="RJS41" s="55"/>
      <c r="RJT41" s="55"/>
      <c r="RJU41" s="55"/>
      <c r="RJV41" s="55"/>
      <c r="RJW41" s="55"/>
      <c r="RJX41" s="12"/>
      <c r="RJY41" s="12"/>
      <c r="RJZ41" s="70"/>
      <c r="RKA41" s="55"/>
      <c r="RKB41" s="55"/>
      <c r="RKC41" s="55"/>
      <c r="RKD41" s="55"/>
      <c r="RKE41" s="55"/>
      <c r="RKF41" s="55"/>
      <c r="RKG41" s="55"/>
      <c r="RKH41" s="55"/>
      <c r="RKI41" s="55"/>
      <c r="RKJ41" s="55"/>
      <c r="RKK41" s="55"/>
      <c r="RKL41" s="55"/>
      <c r="RKM41" s="55"/>
      <c r="RKN41" s="55"/>
      <c r="RKO41" s="55"/>
      <c r="RKP41" s="55"/>
      <c r="RKQ41" s="55"/>
      <c r="RKR41" s="55"/>
      <c r="RKS41" s="55"/>
      <c r="RKT41" s="55"/>
      <c r="RKU41" s="55"/>
      <c r="RKV41" s="12"/>
      <c r="RKW41" s="12"/>
      <c r="RKX41" s="70"/>
      <c r="RKY41" s="55"/>
      <c r="RKZ41" s="55"/>
      <c r="RLA41" s="55"/>
      <c r="RLB41" s="55"/>
      <c r="RLC41" s="55"/>
      <c r="RLD41" s="55"/>
      <c r="RLE41" s="55"/>
      <c r="RLF41" s="55"/>
      <c r="RLG41" s="55"/>
      <c r="RLH41" s="55"/>
      <c r="RLI41" s="55"/>
      <c r="RLJ41" s="55"/>
      <c r="RLK41" s="55"/>
      <c r="RLL41" s="55"/>
      <c r="RLM41" s="55"/>
      <c r="RLN41" s="55"/>
      <c r="RLO41" s="55"/>
      <c r="RLP41" s="55"/>
      <c r="RLQ41" s="55"/>
      <c r="RLR41" s="55"/>
      <c r="RLS41" s="55"/>
      <c r="RLT41" s="12"/>
      <c r="RLU41" s="12"/>
      <c r="RLV41" s="70"/>
      <c r="RLW41" s="55"/>
      <c r="RLX41" s="55"/>
      <c r="RLY41" s="55"/>
      <c r="RLZ41" s="55"/>
      <c r="RMA41" s="55"/>
      <c r="RMB41" s="55"/>
      <c r="RMC41" s="55"/>
      <c r="RMD41" s="55"/>
      <c r="RME41" s="55"/>
      <c r="RMF41" s="55"/>
      <c r="RMG41" s="55"/>
      <c r="RMH41" s="55"/>
      <c r="RMI41" s="55"/>
      <c r="RMJ41" s="55"/>
      <c r="RMK41" s="55"/>
      <c r="RML41" s="55"/>
      <c r="RMM41" s="55"/>
      <c r="RMN41" s="55"/>
      <c r="RMO41" s="55"/>
      <c r="RMP41" s="55"/>
      <c r="RMQ41" s="55"/>
      <c r="RMR41" s="12"/>
      <c r="RMS41" s="12"/>
      <c r="RMT41" s="70"/>
      <c r="RMU41" s="55"/>
      <c r="RMV41" s="55"/>
      <c r="RMW41" s="55"/>
      <c r="RMX41" s="55"/>
      <c r="RMY41" s="55"/>
      <c r="RMZ41" s="55"/>
      <c r="RNA41" s="55"/>
      <c r="RNB41" s="55"/>
      <c r="RNC41" s="55"/>
      <c r="RND41" s="55"/>
      <c r="RNE41" s="55"/>
      <c r="RNF41" s="55"/>
      <c r="RNG41" s="55"/>
      <c r="RNH41" s="55"/>
      <c r="RNI41" s="55"/>
      <c r="RNJ41" s="55"/>
      <c r="RNK41" s="55"/>
      <c r="RNL41" s="55"/>
      <c r="RNM41" s="55"/>
      <c r="RNN41" s="55"/>
      <c r="RNO41" s="55"/>
      <c r="RNP41" s="12"/>
      <c r="RNQ41" s="12"/>
      <c r="RNR41" s="70"/>
      <c r="RNS41" s="55"/>
      <c r="RNT41" s="55"/>
      <c r="RNU41" s="55"/>
      <c r="RNV41" s="55"/>
      <c r="RNW41" s="55"/>
      <c r="RNX41" s="55"/>
      <c r="RNY41" s="55"/>
      <c r="RNZ41" s="55"/>
      <c r="ROA41" s="55"/>
      <c r="ROB41" s="55"/>
      <c r="ROC41" s="55"/>
      <c r="ROD41" s="55"/>
      <c r="ROE41" s="55"/>
      <c r="ROF41" s="55"/>
      <c r="ROG41" s="55"/>
      <c r="ROH41" s="55"/>
      <c r="ROI41" s="55"/>
      <c r="ROJ41" s="55"/>
      <c r="ROK41" s="55"/>
      <c r="ROL41" s="55"/>
      <c r="ROM41" s="55"/>
      <c r="RON41" s="12"/>
      <c r="ROO41" s="12"/>
      <c r="ROP41" s="70"/>
      <c r="ROQ41" s="55"/>
      <c r="ROR41" s="55"/>
      <c r="ROS41" s="55"/>
      <c r="ROT41" s="55"/>
      <c r="ROU41" s="55"/>
      <c r="ROV41" s="55"/>
      <c r="ROW41" s="55"/>
      <c r="ROX41" s="55"/>
      <c r="ROY41" s="55"/>
      <c r="ROZ41" s="55"/>
      <c r="RPA41" s="55"/>
      <c r="RPB41" s="55"/>
      <c r="RPC41" s="55"/>
      <c r="RPD41" s="55"/>
      <c r="RPE41" s="55"/>
      <c r="RPF41" s="55"/>
      <c r="RPG41" s="55"/>
      <c r="RPH41" s="55"/>
      <c r="RPI41" s="55"/>
      <c r="RPJ41" s="55"/>
      <c r="RPK41" s="55"/>
      <c r="RPL41" s="12"/>
      <c r="RPM41" s="12"/>
      <c r="RPN41" s="70"/>
      <c r="RPO41" s="55"/>
      <c r="RPP41" s="55"/>
      <c r="RPQ41" s="55"/>
      <c r="RPR41" s="55"/>
      <c r="RPS41" s="55"/>
      <c r="RPT41" s="55"/>
      <c r="RPU41" s="55"/>
      <c r="RPV41" s="55"/>
      <c r="RPW41" s="55"/>
      <c r="RPX41" s="55"/>
      <c r="RPY41" s="55"/>
      <c r="RPZ41" s="55"/>
      <c r="RQA41" s="55"/>
      <c r="RQB41" s="55"/>
      <c r="RQC41" s="55"/>
      <c r="RQD41" s="55"/>
      <c r="RQE41" s="55"/>
      <c r="RQF41" s="55"/>
      <c r="RQG41" s="55"/>
      <c r="RQH41" s="55"/>
      <c r="RQI41" s="55"/>
      <c r="RQJ41" s="12"/>
      <c r="RQK41" s="12"/>
      <c r="RQL41" s="70"/>
      <c r="RQM41" s="55"/>
      <c r="RQN41" s="55"/>
      <c r="RQO41" s="55"/>
      <c r="RQP41" s="55"/>
      <c r="RQQ41" s="55"/>
      <c r="RQR41" s="55"/>
      <c r="RQS41" s="55"/>
      <c r="RQT41" s="55"/>
      <c r="RQU41" s="55"/>
      <c r="RQV41" s="55"/>
      <c r="RQW41" s="55"/>
      <c r="RQX41" s="55"/>
      <c r="RQY41" s="55"/>
      <c r="RQZ41" s="55"/>
      <c r="RRA41" s="55"/>
      <c r="RRB41" s="55"/>
      <c r="RRC41" s="55"/>
      <c r="RRD41" s="55"/>
      <c r="RRE41" s="55"/>
      <c r="RRF41" s="55"/>
      <c r="RRG41" s="55"/>
      <c r="RRH41" s="12"/>
      <c r="RRI41" s="12"/>
      <c r="RRJ41" s="70"/>
      <c r="RRK41" s="55"/>
      <c r="RRL41" s="55"/>
      <c r="RRM41" s="55"/>
      <c r="RRN41" s="55"/>
      <c r="RRO41" s="55"/>
      <c r="RRP41" s="55"/>
      <c r="RRQ41" s="55"/>
      <c r="RRR41" s="55"/>
      <c r="RRS41" s="55"/>
      <c r="RRT41" s="55"/>
      <c r="RRU41" s="55"/>
      <c r="RRV41" s="55"/>
      <c r="RRW41" s="55"/>
      <c r="RRX41" s="55"/>
      <c r="RRY41" s="55"/>
      <c r="RRZ41" s="55"/>
      <c r="RSA41" s="55"/>
      <c r="RSB41" s="55"/>
      <c r="RSC41" s="55"/>
      <c r="RSD41" s="55"/>
      <c r="RSE41" s="55"/>
      <c r="RSF41" s="12"/>
      <c r="RSG41" s="12"/>
      <c r="RSH41" s="70"/>
      <c r="RSI41" s="55"/>
      <c r="RSJ41" s="55"/>
      <c r="RSK41" s="55"/>
      <c r="RSL41" s="55"/>
      <c r="RSM41" s="55"/>
      <c r="RSN41" s="55"/>
      <c r="RSO41" s="55"/>
      <c r="RSP41" s="55"/>
      <c r="RSQ41" s="55"/>
      <c r="RSR41" s="55"/>
      <c r="RSS41" s="55"/>
      <c r="RST41" s="55"/>
      <c r="RSU41" s="55"/>
      <c r="RSV41" s="55"/>
      <c r="RSW41" s="55"/>
      <c r="RSX41" s="55"/>
      <c r="RSY41" s="55"/>
      <c r="RSZ41" s="55"/>
      <c r="RTA41" s="55"/>
      <c r="RTB41" s="55"/>
      <c r="RTC41" s="55"/>
      <c r="RTD41" s="12"/>
      <c r="RTE41" s="12"/>
      <c r="RTF41" s="70"/>
      <c r="RTG41" s="55"/>
      <c r="RTH41" s="55"/>
      <c r="RTI41" s="55"/>
      <c r="RTJ41" s="55"/>
      <c r="RTK41" s="55"/>
      <c r="RTL41" s="55"/>
      <c r="RTM41" s="55"/>
      <c r="RTN41" s="55"/>
      <c r="RTO41" s="55"/>
      <c r="RTP41" s="55"/>
      <c r="RTQ41" s="55"/>
      <c r="RTR41" s="55"/>
      <c r="RTS41" s="55"/>
      <c r="RTT41" s="55"/>
      <c r="RTU41" s="55"/>
      <c r="RTV41" s="55"/>
      <c r="RTW41" s="55"/>
      <c r="RTX41" s="55"/>
      <c r="RTY41" s="55"/>
      <c r="RTZ41" s="55"/>
      <c r="RUA41" s="55"/>
      <c r="RUB41" s="12"/>
      <c r="RUC41" s="12"/>
      <c r="RUD41" s="70"/>
      <c r="RUE41" s="55"/>
      <c r="RUF41" s="55"/>
      <c r="RUG41" s="55"/>
      <c r="RUH41" s="55"/>
      <c r="RUI41" s="55"/>
      <c r="RUJ41" s="55"/>
      <c r="RUK41" s="55"/>
      <c r="RUL41" s="55"/>
      <c r="RUM41" s="55"/>
      <c r="RUN41" s="55"/>
      <c r="RUO41" s="55"/>
      <c r="RUP41" s="55"/>
      <c r="RUQ41" s="55"/>
      <c r="RUR41" s="55"/>
      <c r="RUS41" s="55"/>
      <c r="RUT41" s="55"/>
      <c r="RUU41" s="55"/>
      <c r="RUV41" s="55"/>
      <c r="RUW41" s="55"/>
      <c r="RUX41" s="55"/>
      <c r="RUY41" s="55"/>
      <c r="RUZ41" s="12"/>
      <c r="RVA41" s="12"/>
      <c r="RVB41" s="70"/>
      <c r="RVC41" s="55"/>
      <c r="RVD41" s="55"/>
      <c r="RVE41" s="55"/>
      <c r="RVF41" s="55"/>
      <c r="RVG41" s="55"/>
      <c r="RVH41" s="55"/>
      <c r="RVI41" s="55"/>
      <c r="RVJ41" s="55"/>
      <c r="RVK41" s="55"/>
      <c r="RVL41" s="55"/>
      <c r="RVM41" s="55"/>
      <c r="RVN41" s="55"/>
      <c r="RVO41" s="55"/>
      <c r="RVP41" s="55"/>
      <c r="RVQ41" s="55"/>
      <c r="RVR41" s="55"/>
      <c r="RVS41" s="55"/>
      <c r="RVT41" s="55"/>
      <c r="RVU41" s="55"/>
      <c r="RVV41" s="55"/>
      <c r="RVW41" s="55"/>
      <c r="RVX41" s="12"/>
      <c r="RVY41" s="12"/>
      <c r="RVZ41" s="70"/>
      <c r="RWA41" s="55"/>
      <c r="RWB41" s="55"/>
      <c r="RWC41" s="55"/>
      <c r="RWD41" s="55"/>
      <c r="RWE41" s="55"/>
      <c r="RWF41" s="55"/>
      <c r="RWG41" s="55"/>
      <c r="RWH41" s="55"/>
      <c r="RWI41" s="55"/>
      <c r="RWJ41" s="55"/>
      <c r="RWK41" s="55"/>
      <c r="RWL41" s="55"/>
      <c r="RWM41" s="55"/>
      <c r="RWN41" s="55"/>
      <c r="RWO41" s="55"/>
      <c r="RWP41" s="55"/>
      <c r="RWQ41" s="55"/>
      <c r="RWR41" s="55"/>
      <c r="RWS41" s="55"/>
      <c r="RWT41" s="55"/>
      <c r="RWU41" s="55"/>
      <c r="RWV41" s="12"/>
      <c r="RWW41" s="12"/>
      <c r="RWX41" s="70"/>
      <c r="RWY41" s="55"/>
      <c r="RWZ41" s="55"/>
      <c r="RXA41" s="55"/>
      <c r="RXB41" s="55"/>
      <c r="RXC41" s="55"/>
      <c r="RXD41" s="55"/>
      <c r="RXE41" s="55"/>
      <c r="RXF41" s="55"/>
      <c r="RXG41" s="55"/>
      <c r="RXH41" s="55"/>
      <c r="RXI41" s="55"/>
      <c r="RXJ41" s="55"/>
      <c r="RXK41" s="55"/>
      <c r="RXL41" s="55"/>
      <c r="RXM41" s="55"/>
      <c r="RXN41" s="55"/>
      <c r="RXO41" s="55"/>
      <c r="RXP41" s="55"/>
      <c r="RXQ41" s="55"/>
      <c r="RXR41" s="55"/>
      <c r="RXS41" s="55"/>
      <c r="RXT41" s="12"/>
      <c r="RXU41" s="12"/>
      <c r="RXV41" s="70"/>
      <c r="RXW41" s="55"/>
      <c r="RXX41" s="55"/>
      <c r="RXY41" s="55"/>
      <c r="RXZ41" s="55"/>
      <c r="RYA41" s="55"/>
      <c r="RYB41" s="55"/>
      <c r="RYC41" s="55"/>
      <c r="RYD41" s="55"/>
      <c r="RYE41" s="55"/>
      <c r="RYF41" s="55"/>
      <c r="RYG41" s="55"/>
      <c r="RYH41" s="55"/>
      <c r="RYI41" s="55"/>
      <c r="RYJ41" s="55"/>
      <c r="RYK41" s="55"/>
      <c r="RYL41" s="55"/>
      <c r="RYM41" s="55"/>
      <c r="RYN41" s="55"/>
      <c r="RYO41" s="55"/>
      <c r="RYP41" s="55"/>
      <c r="RYQ41" s="55"/>
      <c r="RYR41" s="12"/>
      <c r="RYS41" s="12"/>
      <c r="RYT41" s="70"/>
      <c r="RYU41" s="55"/>
      <c r="RYV41" s="55"/>
      <c r="RYW41" s="55"/>
      <c r="RYX41" s="55"/>
      <c r="RYY41" s="55"/>
      <c r="RYZ41" s="55"/>
      <c r="RZA41" s="55"/>
      <c r="RZB41" s="55"/>
      <c r="RZC41" s="55"/>
      <c r="RZD41" s="55"/>
      <c r="RZE41" s="55"/>
      <c r="RZF41" s="55"/>
      <c r="RZG41" s="55"/>
      <c r="RZH41" s="55"/>
      <c r="RZI41" s="55"/>
      <c r="RZJ41" s="55"/>
      <c r="RZK41" s="55"/>
      <c r="RZL41" s="55"/>
      <c r="RZM41" s="55"/>
      <c r="RZN41" s="55"/>
      <c r="RZO41" s="55"/>
      <c r="RZP41" s="12"/>
      <c r="RZQ41" s="12"/>
      <c r="RZR41" s="70"/>
      <c r="RZS41" s="55"/>
      <c r="RZT41" s="55"/>
      <c r="RZU41" s="55"/>
      <c r="RZV41" s="55"/>
      <c r="RZW41" s="55"/>
      <c r="RZX41" s="55"/>
      <c r="RZY41" s="55"/>
      <c r="RZZ41" s="55"/>
      <c r="SAA41" s="55"/>
      <c r="SAB41" s="55"/>
      <c r="SAC41" s="55"/>
      <c r="SAD41" s="55"/>
      <c r="SAE41" s="55"/>
      <c r="SAF41" s="55"/>
      <c r="SAG41" s="55"/>
      <c r="SAH41" s="55"/>
      <c r="SAI41" s="55"/>
      <c r="SAJ41" s="55"/>
      <c r="SAK41" s="55"/>
      <c r="SAL41" s="55"/>
      <c r="SAM41" s="55"/>
      <c r="SAN41" s="12"/>
      <c r="SAO41" s="12"/>
      <c r="SAP41" s="70"/>
      <c r="SAQ41" s="55"/>
      <c r="SAR41" s="55"/>
      <c r="SAS41" s="55"/>
      <c r="SAT41" s="55"/>
      <c r="SAU41" s="55"/>
      <c r="SAV41" s="55"/>
      <c r="SAW41" s="55"/>
      <c r="SAX41" s="55"/>
      <c r="SAY41" s="55"/>
      <c r="SAZ41" s="55"/>
      <c r="SBA41" s="55"/>
      <c r="SBB41" s="55"/>
      <c r="SBC41" s="55"/>
      <c r="SBD41" s="55"/>
      <c r="SBE41" s="55"/>
      <c r="SBF41" s="55"/>
      <c r="SBG41" s="55"/>
      <c r="SBH41" s="55"/>
      <c r="SBI41" s="55"/>
      <c r="SBJ41" s="55"/>
      <c r="SBK41" s="55"/>
      <c r="SBL41" s="12"/>
      <c r="SBM41" s="12"/>
      <c r="SBN41" s="70"/>
      <c r="SBO41" s="55"/>
      <c r="SBP41" s="55"/>
      <c r="SBQ41" s="55"/>
      <c r="SBR41" s="55"/>
      <c r="SBS41" s="55"/>
      <c r="SBT41" s="55"/>
      <c r="SBU41" s="55"/>
      <c r="SBV41" s="55"/>
      <c r="SBW41" s="55"/>
      <c r="SBX41" s="55"/>
      <c r="SBY41" s="55"/>
      <c r="SBZ41" s="55"/>
      <c r="SCA41" s="55"/>
      <c r="SCB41" s="55"/>
      <c r="SCC41" s="55"/>
      <c r="SCD41" s="55"/>
      <c r="SCE41" s="55"/>
      <c r="SCF41" s="55"/>
      <c r="SCG41" s="55"/>
      <c r="SCH41" s="55"/>
      <c r="SCI41" s="55"/>
      <c r="SCJ41" s="12"/>
      <c r="SCK41" s="12"/>
      <c r="SCL41" s="70"/>
      <c r="SCM41" s="55"/>
      <c r="SCN41" s="55"/>
      <c r="SCO41" s="55"/>
      <c r="SCP41" s="55"/>
      <c r="SCQ41" s="55"/>
      <c r="SCR41" s="55"/>
      <c r="SCS41" s="55"/>
      <c r="SCT41" s="55"/>
      <c r="SCU41" s="55"/>
      <c r="SCV41" s="55"/>
      <c r="SCW41" s="55"/>
      <c r="SCX41" s="55"/>
      <c r="SCY41" s="55"/>
      <c r="SCZ41" s="55"/>
      <c r="SDA41" s="55"/>
      <c r="SDB41" s="55"/>
      <c r="SDC41" s="55"/>
      <c r="SDD41" s="55"/>
      <c r="SDE41" s="55"/>
      <c r="SDF41" s="55"/>
      <c r="SDG41" s="55"/>
      <c r="SDH41" s="12"/>
      <c r="SDI41" s="12"/>
      <c r="SDJ41" s="70"/>
      <c r="SDK41" s="55"/>
      <c r="SDL41" s="55"/>
      <c r="SDM41" s="55"/>
      <c r="SDN41" s="55"/>
      <c r="SDO41" s="55"/>
      <c r="SDP41" s="55"/>
      <c r="SDQ41" s="55"/>
      <c r="SDR41" s="55"/>
      <c r="SDS41" s="55"/>
      <c r="SDT41" s="55"/>
      <c r="SDU41" s="55"/>
      <c r="SDV41" s="55"/>
      <c r="SDW41" s="55"/>
      <c r="SDX41" s="55"/>
      <c r="SDY41" s="55"/>
      <c r="SDZ41" s="55"/>
      <c r="SEA41" s="55"/>
      <c r="SEB41" s="55"/>
      <c r="SEC41" s="55"/>
      <c r="SED41" s="55"/>
      <c r="SEE41" s="55"/>
      <c r="SEF41" s="12"/>
      <c r="SEG41" s="12"/>
      <c r="SEH41" s="70"/>
      <c r="SEI41" s="55"/>
      <c r="SEJ41" s="55"/>
      <c r="SEK41" s="55"/>
      <c r="SEL41" s="55"/>
      <c r="SEM41" s="55"/>
      <c r="SEN41" s="55"/>
      <c r="SEO41" s="55"/>
      <c r="SEP41" s="55"/>
      <c r="SEQ41" s="55"/>
      <c r="SER41" s="55"/>
      <c r="SES41" s="55"/>
      <c r="SET41" s="55"/>
      <c r="SEU41" s="55"/>
      <c r="SEV41" s="55"/>
      <c r="SEW41" s="55"/>
      <c r="SEX41" s="55"/>
      <c r="SEY41" s="55"/>
      <c r="SEZ41" s="55"/>
      <c r="SFA41" s="55"/>
      <c r="SFB41" s="55"/>
      <c r="SFC41" s="55"/>
      <c r="SFD41" s="12"/>
      <c r="SFE41" s="12"/>
      <c r="SFF41" s="70"/>
      <c r="SFG41" s="55"/>
      <c r="SFH41" s="55"/>
      <c r="SFI41" s="55"/>
      <c r="SFJ41" s="55"/>
      <c r="SFK41" s="55"/>
      <c r="SFL41" s="55"/>
      <c r="SFM41" s="55"/>
      <c r="SFN41" s="55"/>
      <c r="SFO41" s="55"/>
      <c r="SFP41" s="55"/>
      <c r="SFQ41" s="55"/>
      <c r="SFR41" s="55"/>
      <c r="SFS41" s="55"/>
      <c r="SFT41" s="55"/>
      <c r="SFU41" s="55"/>
      <c r="SFV41" s="55"/>
      <c r="SFW41" s="55"/>
      <c r="SFX41" s="55"/>
      <c r="SFY41" s="55"/>
      <c r="SFZ41" s="55"/>
      <c r="SGA41" s="55"/>
      <c r="SGB41" s="12"/>
      <c r="SGC41" s="12"/>
      <c r="SGD41" s="70"/>
      <c r="SGE41" s="55"/>
      <c r="SGF41" s="55"/>
      <c r="SGG41" s="55"/>
      <c r="SGH41" s="55"/>
      <c r="SGI41" s="55"/>
      <c r="SGJ41" s="55"/>
      <c r="SGK41" s="55"/>
      <c r="SGL41" s="55"/>
      <c r="SGM41" s="55"/>
      <c r="SGN41" s="55"/>
      <c r="SGO41" s="55"/>
      <c r="SGP41" s="55"/>
      <c r="SGQ41" s="55"/>
      <c r="SGR41" s="55"/>
      <c r="SGS41" s="55"/>
      <c r="SGT41" s="55"/>
      <c r="SGU41" s="55"/>
      <c r="SGV41" s="55"/>
      <c r="SGW41" s="55"/>
      <c r="SGX41" s="55"/>
      <c r="SGY41" s="55"/>
      <c r="SGZ41" s="12"/>
      <c r="SHA41" s="12"/>
      <c r="SHB41" s="70"/>
      <c r="SHC41" s="55"/>
      <c r="SHD41" s="55"/>
      <c r="SHE41" s="55"/>
      <c r="SHF41" s="55"/>
      <c r="SHG41" s="55"/>
      <c r="SHH41" s="55"/>
      <c r="SHI41" s="55"/>
      <c r="SHJ41" s="55"/>
      <c r="SHK41" s="55"/>
      <c r="SHL41" s="55"/>
      <c r="SHM41" s="55"/>
      <c r="SHN41" s="55"/>
      <c r="SHO41" s="55"/>
      <c r="SHP41" s="55"/>
      <c r="SHQ41" s="55"/>
      <c r="SHR41" s="55"/>
      <c r="SHS41" s="55"/>
      <c r="SHT41" s="55"/>
      <c r="SHU41" s="55"/>
      <c r="SHV41" s="55"/>
      <c r="SHW41" s="55"/>
      <c r="SHX41" s="12"/>
      <c r="SHY41" s="12"/>
      <c r="SHZ41" s="70"/>
      <c r="SIA41" s="55"/>
      <c r="SIB41" s="55"/>
      <c r="SIC41" s="55"/>
      <c r="SID41" s="55"/>
      <c r="SIE41" s="55"/>
      <c r="SIF41" s="55"/>
      <c r="SIG41" s="55"/>
      <c r="SIH41" s="55"/>
      <c r="SII41" s="55"/>
      <c r="SIJ41" s="55"/>
      <c r="SIK41" s="55"/>
      <c r="SIL41" s="55"/>
      <c r="SIM41" s="55"/>
      <c r="SIN41" s="55"/>
      <c r="SIO41" s="55"/>
      <c r="SIP41" s="55"/>
      <c r="SIQ41" s="55"/>
      <c r="SIR41" s="55"/>
      <c r="SIS41" s="55"/>
      <c r="SIT41" s="55"/>
      <c r="SIU41" s="55"/>
      <c r="SIV41" s="12"/>
      <c r="SIW41" s="12"/>
      <c r="SIX41" s="70"/>
      <c r="SIY41" s="55"/>
      <c r="SIZ41" s="55"/>
      <c r="SJA41" s="55"/>
      <c r="SJB41" s="55"/>
      <c r="SJC41" s="55"/>
      <c r="SJD41" s="55"/>
      <c r="SJE41" s="55"/>
      <c r="SJF41" s="55"/>
      <c r="SJG41" s="55"/>
      <c r="SJH41" s="55"/>
      <c r="SJI41" s="55"/>
      <c r="SJJ41" s="55"/>
      <c r="SJK41" s="55"/>
      <c r="SJL41" s="55"/>
      <c r="SJM41" s="55"/>
      <c r="SJN41" s="55"/>
      <c r="SJO41" s="55"/>
      <c r="SJP41" s="55"/>
      <c r="SJQ41" s="55"/>
      <c r="SJR41" s="55"/>
      <c r="SJS41" s="55"/>
      <c r="SJT41" s="12"/>
      <c r="SJU41" s="12"/>
      <c r="SJV41" s="70"/>
      <c r="SJW41" s="55"/>
      <c r="SJX41" s="55"/>
      <c r="SJY41" s="55"/>
      <c r="SJZ41" s="55"/>
      <c r="SKA41" s="55"/>
      <c r="SKB41" s="55"/>
      <c r="SKC41" s="55"/>
      <c r="SKD41" s="55"/>
      <c r="SKE41" s="55"/>
      <c r="SKF41" s="55"/>
      <c r="SKG41" s="55"/>
      <c r="SKH41" s="55"/>
      <c r="SKI41" s="55"/>
      <c r="SKJ41" s="55"/>
      <c r="SKK41" s="55"/>
      <c r="SKL41" s="55"/>
      <c r="SKM41" s="55"/>
      <c r="SKN41" s="55"/>
      <c r="SKO41" s="55"/>
      <c r="SKP41" s="55"/>
      <c r="SKQ41" s="55"/>
      <c r="SKR41" s="12"/>
      <c r="SKS41" s="12"/>
      <c r="SKT41" s="70"/>
      <c r="SKU41" s="55"/>
      <c r="SKV41" s="55"/>
      <c r="SKW41" s="55"/>
      <c r="SKX41" s="55"/>
      <c r="SKY41" s="55"/>
      <c r="SKZ41" s="55"/>
      <c r="SLA41" s="55"/>
      <c r="SLB41" s="55"/>
      <c r="SLC41" s="55"/>
      <c r="SLD41" s="55"/>
      <c r="SLE41" s="55"/>
      <c r="SLF41" s="55"/>
      <c r="SLG41" s="55"/>
      <c r="SLH41" s="55"/>
      <c r="SLI41" s="55"/>
      <c r="SLJ41" s="55"/>
      <c r="SLK41" s="55"/>
      <c r="SLL41" s="55"/>
      <c r="SLM41" s="55"/>
      <c r="SLN41" s="55"/>
      <c r="SLO41" s="55"/>
      <c r="SLP41" s="12"/>
      <c r="SLQ41" s="12"/>
      <c r="SLR41" s="70"/>
      <c r="SLS41" s="55"/>
      <c r="SLT41" s="55"/>
      <c r="SLU41" s="55"/>
      <c r="SLV41" s="55"/>
      <c r="SLW41" s="55"/>
      <c r="SLX41" s="55"/>
      <c r="SLY41" s="55"/>
      <c r="SLZ41" s="55"/>
      <c r="SMA41" s="55"/>
      <c r="SMB41" s="55"/>
      <c r="SMC41" s="55"/>
      <c r="SMD41" s="55"/>
      <c r="SME41" s="55"/>
      <c r="SMF41" s="55"/>
      <c r="SMG41" s="55"/>
      <c r="SMH41" s="55"/>
      <c r="SMI41" s="55"/>
      <c r="SMJ41" s="55"/>
      <c r="SMK41" s="55"/>
      <c r="SML41" s="55"/>
      <c r="SMM41" s="55"/>
      <c r="SMN41" s="12"/>
      <c r="SMO41" s="12"/>
      <c r="SMP41" s="70"/>
      <c r="SMQ41" s="55"/>
      <c r="SMR41" s="55"/>
      <c r="SMS41" s="55"/>
      <c r="SMT41" s="55"/>
      <c r="SMU41" s="55"/>
      <c r="SMV41" s="55"/>
      <c r="SMW41" s="55"/>
      <c r="SMX41" s="55"/>
      <c r="SMY41" s="55"/>
      <c r="SMZ41" s="55"/>
      <c r="SNA41" s="55"/>
      <c r="SNB41" s="55"/>
      <c r="SNC41" s="55"/>
      <c r="SND41" s="55"/>
      <c r="SNE41" s="55"/>
      <c r="SNF41" s="55"/>
      <c r="SNG41" s="55"/>
      <c r="SNH41" s="55"/>
      <c r="SNI41" s="55"/>
      <c r="SNJ41" s="55"/>
      <c r="SNK41" s="55"/>
      <c r="SNL41" s="12"/>
      <c r="SNM41" s="12"/>
      <c r="SNN41" s="70"/>
      <c r="SNO41" s="55"/>
      <c r="SNP41" s="55"/>
      <c r="SNQ41" s="55"/>
      <c r="SNR41" s="55"/>
      <c r="SNS41" s="55"/>
      <c r="SNT41" s="55"/>
      <c r="SNU41" s="55"/>
      <c r="SNV41" s="55"/>
      <c r="SNW41" s="55"/>
      <c r="SNX41" s="55"/>
      <c r="SNY41" s="55"/>
      <c r="SNZ41" s="55"/>
      <c r="SOA41" s="55"/>
      <c r="SOB41" s="55"/>
      <c r="SOC41" s="55"/>
      <c r="SOD41" s="55"/>
      <c r="SOE41" s="55"/>
      <c r="SOF41" s="55"/>
      <c r="SOG41" s="55"/>
      <c r="SOH41" s="55"/>
      <c r="SOI41" s="55"/>
      <c r="SOJ41" s="12"/>
      <c r="SOK41" s="12"/>
      <c r="SOL41" s="70"/>
      <c r="SOM41" s="55"/>
      <c r="SON41" s="55"/>
      <c r="SOO41" s="55"/>
      <c r="SOP41" s="55"/>
      <c r="SOQ41" s="55"/>
      <c r="SOR41" s="55"/>
      <c r="SOS41" s="55"/>
      <c r="SOT41" s="55"/>
      <c r="SOU41" s="55"/>
      <c r="SOV41" s="55"/>
      <c r="SOW41" s="55"/>
      <c r="SOX41" s="55"/>
      <c r="SOY41" s="55"/>
      <c r="SOZ41" s="55"/>
      <c r="SPA41" s="55"/>
      <c r="SPB41" s="55"/>
      <c r="SPC41" s="55"/>
      <c r="SPD41" s="55"/>
      <c r="SPE41" s="55"/>
      <c r="SPF41" s="55"/>
      <c r="SPG41" s="55"/>
      <c r="SPH41" s="12"/>
      <c r="SPI41" s="12"/>
      <c r="SPJ41" s="70"/>
      <c r="SPK41" s="55"/>
      <c r="SPL41" s="55"/>
      <c r="SPM41" s="55"/>
      <c r="SPN41" s="55"/>
      <c r="SPO41" s="55"/>
      <c r="SPP41" s="55"/>
      <c r="SPQ41" s="55"/>
      <c r="SPR41" s="55"/>
      <c r="SPS41" s="55"/>
      <c r="SPT41" s="55"/>
      <c r="SPU41" s="55"/>
      <c r="SPV41" s="55"/>
      <c r="SPW41" s="55"/>
      <c r="SPX41" s="55"/>
      <c r="SPY41" s="55"/>
      <c r="SPZ41" s="55"/>
      <c r="SQA41" s="55"/>
      <c r="SQB41" s="55"/>
      <c r="SQC41" s="55"/>
      <c r="SQD41" s="55"/>
      <c r="SQE41" s="55"/>
      <c r="SQF41" s="12"/>
      <c r="SQG41" s="12"/>
      <c r="SQH41" s="70"/>
      <c r="SQI41" s="55"/>
      <c r="SQJ41" s="55"/>
      <c r="SQK41" s="55"/>
      <c r="SQL41" s="55"/>
      <c r="SQM41" s="55"/>
      <c r="SQN41" s="55"/>
      <c r="SQO41" s="55"/>
      <c r="SQP41" s="55"/>
      <c r="SQQ41" s="55"/>
      <c r="SQR41" s="55"/>
      <c r="SQS41" s="55"/>
      <c r="SQT41" s="55"/>
      <c r="SQU41" s="55"/>
      <c r="SQV41" s="55"/>
      <c r="SQW41" s="55"/>
      <c r="SQX41" s="55"/>
      <c r="SQY41" s="55"/>
      <c r="SQZ41" s="55"/>
      <c r="SRA41" s="55"/>
      <c r="SRB41" s="55"/>
      <c r="SRC41" s="55"/>
      <c r="SRD41" s="12"/>
      <c r="SRE41" s="12"/>
      <c r="SRF41" s="70"/>
      <c r="SRG41" s="55"/>
      <c r="SRH41" s="55"/>
      <c r="SRI41" s="55"/>
      <c r="SRJ41" s="55"/>
      <c r="SRK41" s="55"/>
      <c r="SRL41" s="55"/>
      <c r="SRM41" s="55"/>
      <c r="SRN41" s="55"/>
      <c r="SRO41" s="55"/>
      <c r="SRP41" s="55"/>
      <c r="SRQ41" s="55"/>
      <c r="SRR41" s="55"/>
      <c r="SRS41" s="55"/>
      <c r="SRT41" s="55"/>
      <c r="SRU41" s="55"/>
      <c r="SRV41" s="55"/>
      <c r="SRW41" s="55"/>
      <c r="SRX41" s="55"/>
      <c r="SRY41" s="55"/>
      <c r="SRZ41" s="55"/>
      <c r="SSA41" s="55"/>
      <c r="SSB41" s="12"/>
      <c r="SSC41" s="12"/>
      <c r="SSD41" s="70"/>
      <c r="SSE41" s="55"/>
      <c r="SSF41" s="55"/>
      <c r="SSG41" s="55"/>
      <c r="SSH41" s="55"/>
      <c r="SSI41" s="55"/>
      <c r="SSJ41" s="55"/>
      <c r="SSK41" s="55"/>
      <c r="SSL41" s="55"/>
      <c r="SSM41" s="55"/>
      <c r="SSN41" s="55"/>
      <c r="SSO41" s="55"/>
      <c r="SSP41" s="55"/>
      <c r="SSQ41" s="55"/>
      <c r="SSR41" s="55"/>
      <c r="SSS41" s="55"/>
      <c r="SST41" s="55"/>
      <c r="SSU41" s="55"/>
      <c r="SSV41" s="55"/>
      <c r="SSW41" s="55"/>
      <c r="SSX41" s="55"/>
      <c r="SSY41" s="55"/>
      <c r="SSZ41" s="12"/>
      <c r="STA41" s="12"/>
      <c r="STB41" s="70"/>
      <c r="STC41" s="55"/>
      <c r="STD41" s="55"/>
      <c r="STE41" s="55"/>
      <c r="STF41" s="55"/>
      <c r="STG41" s="55"/>
      <c r="STH41" s="55"/>
      <c r="STI41" s="55"/>
      <c r="STJ41" s="55"/>
      <c r="STK41" s="55"/>
      <c r="STL41" s="55"/>
      <c r="STM41" s="55"/>
      <c r="STN41" s="55"/>
      <c r="STO41" s="55"/>
      <c r="STP41" s="55"/>
      <c r="STQ41" s="55"/>
      <c r="STR41" s="55"/>
      <c r="STS41" s="55"/>
      <c r="STT41" s="55"/>
      <c r="STU41" s="55"/>
      <c r="STV41" s="55"/>
      <c r="STW41" s="55"/>
      <c r="STX41" s="12"/>
      <c r="STY41" s="12"/>
      <c r="STZ41" s="70"/>
      <c r="SUA41" s="55"/>
      <c r="SUB41" s="55"/>
      <c r="SUC41" s="55"/>
      <c r="SUD41" s="55"/>
      <c r="SUE41" s="55"/>
      <c r="SUF41" s="55"/>
      <c r="SUG41" s="55"/>
      <c r="SUH41" s="55"/>
      <c r="SUI41" s="55"/>
      <c r="SUJ41" s="55"/>
      <c r="SUK41" s="55"/>
      <c r="SUL41" s="55"/>
      <c r="SUM41" s="55"/>
      <c r="SUN41" s="55"/>
      <c r="SUO41" s="55"/>
      <c r="SUP41" s="55"/>
      <c r="SUQ41" s="55"/>
      <c r="SUR41" s="55"/>
      <c r="SUS41" s="55"/>
      <c r="SUT41" s="55"/>
      <c r="SUU41" s="55"/>
      <c r="SUV41" s="12"/>
      <c r="SUW41" s="12"/>
      <c r="SUX41" s="70"/>
      <c r="SUY41" s="55"/>
      <c r="SUZ41" s="55"/>
      <c r="SVA41" s="55"/>
      <c r="SVB41" s="55"/>
      <c r="SVC41" s="55"/>
      <c r="SVD41" s="55"/>
      <c r="SVE41" s="55"/>
      <c r="SVF41" s="55"/>
      <c r="SVG41" s="55"/>
      <c r="SVH41" s="55"/>
      <c r="SVI41" s="55"/>
      <c r="SVJ41" s="55"/>
      <c r="SVK41" s="55"/>
      <c r="SVL41" s="55"/>
      <c r="SVM41" s="55"/>
      <c r="SVN41" s="55"/>
      <c r="SVO41" s="55"/>
      <c r="SVP41" s="55"/>
      <c r="SVQ41" s="55"/>
      <c r="SVR41" s="55"/>
      <c r="SVS41" s="55"/>
      <c r="SVT41" s="12"/>
      <c r="SVU41" s="12"/>
      <c r="SVV41" s="70"/>
      <c r="SVW41" s="55"/>
      <c r="SVX41" s="55"/>
      <c r="SVY41" s="55"/>
      <c r="SVZ41" s="55"/>
      <c r="SWA41" s="55"/>
      <c r="SWB41" s="55"/>
      <c r="SWC41" s="55"/>
      <c r="SWD41" s="55"/>
      <c r="SWE41" s="55"/>
      <c r="SWF41" s="55"/>
      <c r="SWG41" s="55"/>
      <c r="SWH41" s="55"/>
      <c r="SWI41" s="55"/>
      <c r="SWJ41" s="55"/>
      <c r="SWK41" s="55"/>
      <c r="SWL41" s="55"/>
      <c r="SWM41" s="55"/>
      <c r="SWN41" s="55"/>
      <c r="SWO41" s="55"/>
      <c r="SWP41" s="55"/>
      <c r="SWQ41" s="55"/>
      <c r="SWR41" s="12"/>
      <c r="SWS41" s="12"/>
      <c r="SWT41" s="70"/>
      <c r="SWU41" s="55"/>
      <c r="SWV41" s="55"/>
      <c r="SWW41" s="55"/>
      <c r="SWX41" s="55"/>
      <c r="SWY41" s="55"/>
      <c r="SWZ41" s="55"/>
      <c r="SXA41" s="55"/>
      <c r="SXB41" s="55"/>
      <c r="SXC41" s="55"/>
      <c r="SXD41" s="55"/>
      <c r="SXE41" s="55"/>
      <c r="SXF41" s="55"/>
      <c r="SXG41" s="55"/>
      <c r="SXH41" s="55"/>
      <c r="SXI41" s="55"/>
      <c r="SXJ41" s="55"/>
      <c r="SXK41" s="55"/>
      <c r="SXL41" s="55"/>
      <c r="SXM41" s="55"/>
      <c r="SXN41" s="55"/>
      <c r="SXO41" s="55"/>
      <c r="SXP41" s="12"/>
      <c r="SXQ41" s="12"/>
      <c r="SXR41" s="70"/>
      <c r="SXS41" s="55"/>
      <c r="SXT41" s="55"/>
      <c r="SXU41" s="55"/>
      <c r="SXV41" s="55"/>
      <c r="SXW41" s="55"/>
      <c r="SXX41" s="55"/>
      <c r="SXY41" s="55"/>
      <c r="SXZ41" s="55"/>
      <c r="SYA41" s="55"/>
      <c r="SYB41" s="55"/>
      <c r="SYC41" s="55"/>
      <c r="SYD41" s="55"/>
      <c r="SYE41" s="55"/>
      <c r="SYF41" s="55"/>
      <c r="SYG41" s="55"/>
      <c r="SYH41" s="55"/>
      <c r="SYI41" s="55"/>
      <c r="SYJ41" s="55"/>
      <c r="SYK41" s="55"/>
      <c r="SYL41" s="55"/>
      <c r="SYM41" s="55"/>
      <c r="SYN41" s="12"/>
      <c r="SYO41" s="12"/>
      <c r="SYP41" s="70"/>
      <c r="SYQ41" s="55"/>
      <c r="SYR41" s="55"/>
      <c r="SYS41" s="55"/>
      <c r="SYT41" s="55"/>
      <c r="SYU41" s="55"/>
      <c r="SYV41" s="55"/>
      <c r="SYW41" s="55"/>
      <c r="SYX41" s="55"/>
      <c r="SYY41" s="55"/>
      <c r="SYZ41" s="55"/>
      <c r="SZA41" s="55"/>
      <c r="SZB41" s="55"/>
      <c r="SZC41" s="55"/>
      <c r="SZD41" s="55"/>
      <c r="SZE41" s="55"/>
      <c r="SZF41" s="55"/>
      <c r="SZG41" s="55"/>
      <c r="SZH41" s="55"/>
      <c r="SZI41" s="55"/>
      <c r="SZJ41" s="55"/>
      <c r="SZK41" s="55"/>
      <c r="SZL41" s="12"/>
      <c r="SZM41" s="12"/>
      <c r="SZN41" s="70"/>
      <c r="SZO41" s="55"/>
      <c r="SZP41" s="55"/>
      <c r="SZQ41" s="55"/>
      <c r="SZR41" s="55"/>
      <c r="SZS41" s="55"/>
      <c r="SZT41" s="55"/>
      <c r="SZU41" s="55"/>
      <c r="SZV41" s="55"/>
      <c r="SZW41" s="55"/>
      <c r="SZX41" s="55"/>
      <c r="SZY41" s="55"/>
      <c r="SZZ41" s="55"/>
      <c r="TAA41" s="55"/>
      <c r="TAB41" s="55"/>
      <c r="TAC41" s="55"/>
      <c r="TAD41" s="55"/>
      <c r="TAE41" s="55"/>
      <c r="TAF41" s="55"/>
      <c r="TAG41" s="55"/>
      <c r="TAH41" s="55"/>
      <c r="TAI41" s="55"/>
      <c r="TAJ41" s="12"/>
      <c r="TAK41" s="12"/>
      <c r="TAL41" s="70"/>
      <c r="TAM41" s="55"/>
      <c r="TAN41" s="55"/>
      <c r="TAO41" s="55"/>
      <c r="TAP41" s="55"/>
      <c r="TAQ41" s="55"/>
      <c r="TAR41" s="55"/>
      <c r="TAS41" s="55"/>
      <c r="TAT41" s="55"/>
      <c r="TAU41" s="55"/>
      <c r="TAV41" s="55"/>
      <c r="TAW41" s="55"/>
      <c r="TAX41" s="55"/>
      <c r="TAY41" s="55"/>
      <c r="TAZ41" s="55"/>
      <c r="TBA41" s="55"/>
      <c r="TBB41" s="55"/>
      <c r="TBC41" s="55"/>
      <c r="TBD41" s="55"/>
      <c r="TBE41" s="55"/>
      <c r="TBF41" s="55"/>
      <c r="TBG41" s="55"/>
      <c r="TBH41" s="12"/>
      <c r="TBI41" s="12"/>
      <c r="TBJ41" s="70"/>
      <c r="TBK41" s="55"/>
      <c r="TBL41" s="55"/>
      <c r="TBM41" s="55"/>
      <c r="TBN41" s="55"/>
      <c r="TBO41" s="55"/>
      <c r="TBP41" s="55"/>
      <c r="TBQ41" s="55"/>
      <c r="TBR41" s="55"/>
      <c r="TBS41" s="55"/>
      <c r="TBT41" s="55"/>
      <c r="TBU41" s="55"/>
      <c r="TBV41" s="55"/>
      <c r="TBW41" s="55"/>
      <c r="TBX41" s="55"/>
      <c r="TBY41" s="55"/>
      <c r="TBZ41" s="55"/>
      <c r="TCA41" s="55"/>
      <c r="TCB41" s="55"/>
      <c r="TCC41" s="55"/>
      <c r="TCD41" s="55"/>
      <c r="TCE41" s="55"/>
      <c r="TCF41" s="12"/>
      <c r="TCG41" s="12"/>
      <c r="TCH41" s="70"/>
      <c r="TCI41" s="55"/>
      <c r="TCJ41" s="55"/>
      <c r="TCK41" s="55"/>
      <c r="TCL41" s="55"/>
      <c r="TCM41" s="55"/>
      <c r="TCN41" s="55"/>
      <c r="TCO41" s="55"/>
      <c r="TCP41" s="55"/>
      <c r="TCQ41" s="55"/>
      <c r="TCR41" s="55"/>
      <c r="TCS41" s="55"/>
      <c r="TCT41" s="55"/>
      <c r="TCU41" s="55"/>
      <c r="TCV41" s="55"/>
      <c r="TCW41" s="55"/>
      <c r="TCX41" s="55"/>
      <c r="TCY41" s="55"/>
      <c r="TCZ41" s="55"/>
      <c r="TDA41" s="55"/>
      <c r="TDB41" s="55"/>
      <c r="TDC41" s="55"/>
      <c r="TDD41" s="12"/>
      <c r="TDE41" s="12"/>
      <c r="TDF41" s="70"/>
      <c r="TDG41" s="55"/>
      <c r="TDH41" s="55"/>
      <c r="TDI41" s="55"/>
      <c r="TDJ41" s="55"/>
      <c r="TDK41" s="55"/>
      <c r="TDL41" s="55"/>
      <c r="TDM41" s="55"/>
      <c r="TDN41" s="55"/>
      <c r="TDO41" s="55"/>
      <c r="TDP41" s="55"/>
      <c r="TDQ41" s="55"/>
      <c r="TDR41" s="55"/>
      <c r="TDS41" s="55"/>
      <c r="TDT41" s="55"/>
      <c r="TDU41" s="55"/>
      <c r="TDV41" s="55"/>
      <c r="TDW41" s="55"/>
      <c r="TDX41" s="55"/>
      <c r="TDY41" s="55"/>
      <c r="TDZ41" s="55"/>
      <c r="TEA41" s="55"/>
      <c r="TEB41" s="12"/>
      <c r="TEC41" s="12"/>
      <c r="TED41" s="70"/>
      <c r="TEE41" s="55"/>
      <c r="TEF41" s="55"/>
      <c r="TEG41" s="55"/>
      <c r="TEH41" s="55"/>
      <c r="TEI41" s="55"/>
      <c r="TEJ41" s="55"/>
      <c r="TEK41" s="55"/>
      <c r="TEL41" s="55"/>
      <c r="TEM41" s="55"/>
      <c r="TEN41" s="55"/>
      <c r="TEO41" s="55"/>
      <c r="TEP41" s="55"/>
      <c r="TEQ41" s="55"/>
      <c r="TER41" s="55"/>
      <c r="TES41" s="55"/>
      <c r="TET41" s="55"/>
      <c r="TEU41" s="55"/>
      <c r="TEV41" s="55"/>
      <c r="TEW41" s="55"/>
      <c r="TEX41" s="55"/>
      <c r="TEY41" s="55"/>
      <c r="TEZ41" s="12"/>
      <c r="TFA41" s="12"/>
      <c r="TFB41" s="70"/>
      <c r="TFC41" s="55"/>
      <c r="TFD41" s="55"/>
      <c r="TFE41" s="55"/>
      <c r="TFF41" s="55"/>
      <c r="TFG41" s="55"/>
      <c r="TFH41" s="55"/>
      <c r="TFI41" s="55"/>
      <c r="TFJ41" s="55"/>
      <c r="TFK41" s="55"/>
      <c r="TFL41" s="55"/>
      <c r="TFM41" s="55"/>
      <c r="TFN41" s="55"/>
      <c r="TFO41" s="55"/>
      <c r="TFP41" s="55"/>
      <c r="TFQ41" s="55"/>
      <c r="TFR41" s="55"/>
      <c r="TFS41" s="55"/>
      <c r="TFT41" s="55"/>
      <c r="TFU41" s="55"/>
      <c r="TFV41" s="55"/>
      <c r="TFW41" s="55"/>
      <c r="TFX41" s="12"/>
      <c r="TFY41" s="12"/>
      <c r="TFZ41" s="70"/>
      <c r="TGA41" s="55"/>
      <c r="TGB41" s="55"/>
      <c r="TGC41" s="55"/>
      <c r="TGD41" s="55"/>
      <c r="TGE41" s="55"/>
      <c r="TGF41" s="55"/>
      <c r="TGG41" s="55"/>
      <c r="TGH41" s="55"/>
      <c r="TGI41" s="55"/>
      <c r="TGJ41" s="55"/>
      <c r="TGK41" s="55"/>
      <c r="TGL41" s="55"/>
      <c r="TGM41" s="55"/>
      <c r="TGN41" s="55"/>
      <c r="TGO41" s="55"/>
      <c r="TGP41" s="55"/>
      <c r="TGQ41" s="55"/>
      <c r="TGR41" s="55"/>
      <c r="TGS41" s="55"/>
      <c r="TGT41" s="55"/>
      <c r="TGU41" s="55"/>
      <c r="TGV41" s="12"/>
      <c r="TGW41" s="12"/>
      <c r="TGX41" s="70"/>
      <c r="TGY41" s="55"/>
      <c r="TGZ41" s="55"/>
      <c r="THA41" s="55"/>
      <c r="THB41" s="55"/>
      <c r="THC41" s="55"/>
      <c r="THD41" s="55"/>
      <c r="THE41" s="55"/>
      <c r="THF41" s="55"/>
      <c r="THG41" s="55"/>
      <c r="THH41" s="55"/>
      <c r="THI41" s="55"/>
      <c r="THJ41" s="55"/>
      <c r="THK41" s="55"/>
      <c r="THL41" s="55"/>
      <c r="THM41" s="55"/>
      <c r="THN41" s="55"/>
      <c r="THO41" s="55"/>
      <c r="THP41" s="55"/>
      <c r="THQ41" s="55"/>
      <c r="THR41" s="55"/>
      <c r="THS41" s="55"/>
      <c r="THT41" s="12"/>
      <c r="THU41" s="12"/>
      <c r="THV41" s="70"/>
      <c r="THW41" s="55"/>
      <c r="THX41" s="55"/>
      <c r="THY41" s="55"/>
      <c r="THZ41" s="55"/>
      <c r="TIA41" s="55"/>
      <c r="TIB41" s="55"/>
      <c r="TIC41" s="55"/>
      <c r="TID41" s="55"/>
      <c r="TIE41" s="55"/>
      <c r="TIF41" s="55"/>
      <c r="TIG41" s="55"/>
      <c r="TIH41" s="55"/>
      <c r="TII41" s="55"/>
      <c r="TIJ41" s="55"/>
      <c r="TIK41" s="55"/>
      <c r="TIL41" s="55"/>
      <c r="TIM41" s="55"/>
      <c r="TIN41" s="55"/>
      <c r="TIO41" s="55"/>
      <c r="TIP41" s="55"/>
      <c r="TIQ41" s="55"/>
      <c r="TIR41" s="12"/>
      <c r="TIS41" s="12"/>
      <c r="TIT41" s="70"/>
      <c r="TIU41" s="55"/>
      <c r="TIV41" s="55"/>
      <c r="TIW41" s="55"/>
      <c r="TIX41" s="55"/>
      <c r="TIY41" s="55"/>
      <c r="TIZ41" s="55"/>
      <c r="TJA41" s="55"/>
      <c r="TJB41" s="55"/>
      <c r="TJC41" s="55"/>
      <c r="TJD41" s="55"/>
      <c r="TJE41" s="55"/>
      <c r="TJF41" s="55"/>
      <c r="TJG41" s="55"/>
      <c r="TJH41" s="55"/>
      <c r="TJI41" s="55"/>
      <c r="TJJ41" s="55"/>
      <c r="TJK41" s="55"/>
      <c r="TJL41" s="55"/>
      <c r="TJM41" s="55"/>
      <c r="TJN41" s="55"/>
      <c r="TJO41" s="55"/>
      <c r="TJP41" s="12"/>
      <c r="TJQ41" s="12"/>
      <c r="TJR41" s="70"/>
      <c r="TJS41" s="55"/>
      <c r="TJT41" s="55"/>
      <c r="TJU41" s="55"/>
      <c r="TJV41" s="55"/>
      <c r="TJW41" s="55"/>
      <c r="TJX41" s="55"/>
      <c r="TJY41" s="55"/>
      <c r="TJZ41" s="55"/>
      <c r="TKA41" s="55"/>
      <c r="TKB41" s="55"/>
      <c r="TKC41" s="55"/>
      <c r="TKD41" s="55"/>
      <c r="TKE41" s="55"/>
      <c r="TKF41" s="55"/>
      <c r="TKG41" s="55"/>
      <c r="TKH41" s="55"/>
      <c r="TKI41" s="55"/>
      <c r="TKJ41" s="55"/>
      <c r="TKK41" s="55"/>
      <c r="TKL41" s="55"/>
      <c r="TKM41" s="55"/>
      <c r="TKN41" s="12"/>
      <c r="TKO41" s="12"/>
      <c r="TKP41" s="70"/>
      <c r="TKQ41" s="55"/>
      <c r="TKR41" s="55"/>
      <c r="TKS41" s="55"/>
      <c r="TKT41" s="55"/>
      <c r="TKU41" s="55"/>
      <c r="TKV41" s="55"/>
      <c r="TKW41" s="55"/>
      <c r="TKX41" s="55"/>
      <c r="TKY41" s="55"/>
      <c r="TKZ41" s="55"/>
      <c r="TLA41" s="55"/>
      <c r="TLB41" s="55"/>
      <c r="TLC41" s="55"/>
      <c r="TLD41" s="55"/>
      <c r="TLE41" s="55"/>
      <c r="TLF41" s="55"/>
      <c r="TLG41" s="55"/>
      <c r="TLH41" s="55"/>
      <c r="TLI41" s="55"/>
      <c r="TLJ41" s="55"/>
      <c r="TLK41" s="55"/>
      <c r="TLL41" s="12"/>
      <c r="TLM41" s="12"/>
      <c r="TLN41" s="70"/>
      <c r="TLO41" s="55"/>
      <c r="TLP41" s="55"/>
      <c r="TLQ41" s="55"/>
      <c r="TLR41" s="55"/>
      <c r="TLS41" s="55"/>
      <c r="TLT41" s="55"/>
      <c r="TLU41" s="55"/>
      <c r="TLV41" s="55"/>
      <c r="TLW41" s="55"/>
      <c r="TLX41" s="55"/>
      <c r="TLY41" s="55"/>
      <c r="TLZ41" s="55"/>
      <c r="TMA41" s="55"/>
      <c r="TMB41" s="55"/>
      <c r="TMC41" s="55"/>
      <c r="TMD41" s="55"/>
      <c r="TME41" s="55"/>
      <c r="TMF41" s="55"/>
      <c r="TMG41" s="55"/>
      <c r="TMH41" s="55"/>
      <c r="TMI41" s="55"/>
      <c r="TMJ41" s="12"/>
      <c r="TMK41" s="12"/>
      <c r="TML41" s="70"/>
      <c r="TMM41" s="55"/>
      <c r="TMN41" s="55"/>
      <c r="TMO41" s="55"/>
      <c r="TMP41" s="55"/>
      <c r="TMQ41" s="55"/>
      <c r="TMR41" s="55"/>
      <c r="TMS41" s="55"/>
      <c r="TMT41" s="55"/>
      <c r="TMU41" s="55"/>
      <c r="TMV41" s="55"/>
      <c r="TMW41" s="55"/>
      <c r="TMX41" s="55"/>
      <c r="TMY41" s="55"/>
      <c r="TMZ41" s="55"/>
      <c r="TNA41" s="55"/>
      <c r="TNB41" s="55"/>
      <c r="TNC41" s="55"/>
      <c r="TND41" s="55"/>
      <c r="TNE41" s="55"/>
      <c r="TNF41" s="55"/>
      <c r="TNG41" s="55"/>
      <c r="TNH41" s="12"/>
      <c r="TNI41" s="12"/>
      <c r="TNJ41" s="70"/>
      <c r="TNK41" s="55"/>
      <c r="TNL41" s="55"/>
      <c r="TNM41" s="55"/>
      <c r="TNN41" s="55"/>
      <c r="TNO41" s="55"/>
      <c r="TNP41" s="55"/>
      <c r="TNQ41" s="55"/>
      <c r="TNR41" s="55"/>
      <c r="TNS41" s="55"/>
      <c r="TNT41" s="55"/>
      <c r="TNU41" s="55"/>
      <c r="TNV41" s="55"/>
      <c r="TNW41" s="55"/>
      <c r="TNX41" s="55"/>
      <c r="TNY41" s="55"/>
      <c r="TNZ41" s="55"/>
      <c r="TOA41" s="55"/>
      <c r="TOB41" s="55"/>
      <c r="TOC41" s="55"/>
      <c r="TOD41" s="55"/>
      <c r="TOE41" s="55"/>
      <c r="TOF41" s="12"/>
      <c r="TOG41" s="12"/>
      <c r="TOH41" s="70"/>
      <c r="TOI41" s="55"/>
      <c r="TOJ41" s="55"/>
      <c r="TOK41" s="55"/>
      <c r="TOL41" s="55"/>
      <c r="TOM41" s="55"/>
      <c r="TON41" s="55"/>
      <c r="TOO41" s="55"/>
      <c r="TOP41" s="55"/>
      <c r="TOQ41" s="55"/>
      <c r="TOR41" s="55"/>
      <c r="TOS41" s="55"/>
      <c r="TOT41" s="55"/>
      <c r="TOU41" s="55"/>
      <c r="TOV41" s="55"/>
      <c r="TOW41" s="55"/>
      <c r="TOX41" s="55"/>
      <c r="TOY41" s="55"/>
      <c r="TOZ41" s="55"/>
      <c r="TPA41" s="55"/>
      <c r="TPB41" s="55"/>
      <c r="TPC41" s="55"/>
      <c r="TPD41" s="12"/>
      <c r="TPE41" s="12"/>
      <c r="TPF41" s="70"/>
      <c r="TPG41" s="55"/>
      <c r="TPH41" s="55"/>
      <c r="TPI41" s="55"/>
      <c r="TPJ41" s="55"/>
      <c r="TPK41" s="55"/>
      <c r="TPL41" s="55"/>
      <c r="TPM41" s="55"/>
      <c r="TPN41" s="55"/>
      <c r="TPO41" s="55"/>
      <c r="TPP41" s="55"/>
      <c r="TPQ41" s="55"/>
      <c r="TPR41" s="55"/>
      <c r="TPS41" s="55"/>
      <c r="TPT41" s="55"/>
      <c r="TPU41" s="55"/>
      <c r="TPV41" s="55"/>
      <c r="TPW41" s="55"/>
      <c r="TPX41" s="55"/>
      <c r="TPY41" s="55"/>
      <c r="TPZ41" s="55"/>
      <c r="TQA41" s="55"/>
      <c r="TQB41" s="12"/>
      <c r="TQC41" s="12"/>
      <c r="TQD41" s="70"/>
      <c r="TQE41" s="55"/>
      <c r="TQF41" s="55"/>
      <c r="TQG41" s="55"/>
      <c r="TQH41" s="55"/>
      <c r="TQI41" s="55"/>
      <c r="TQJ41" s="55"/>
      <c r="TQK41" s="55"/>
      <c r="TQL41" s="55"/>
      <c r="TQM41" s="55"/>
      <c r="TQN41" s="55"/>
      <c r="TQO41" s="55"/>
      <c r="TQP41" s="55"/>
      <c r="TQQ41" s="55"/>
      <c r="TQR41" s="55"/>
      <c r="TQS41" s="55"/>
      <c r="TQT41" s="55"/>
      <c r="TQU41" s="55"/>
      <c r="TQV41" s="55"/>
      <c r="TQW41" s="55"/>
      <c r="TQX41" s="55"/>
      <c r="TQY41" s="55"/>
      <c r="TQZ41" s="12"/>
      <c r="TRA41" s="12"/>
      <c r="TRB41" s="70"/>
      <c r="TRC41" s="55"/>
      <c r="TRD41" s="55"/>
      <c r="TRE41" s="55"/>
      <c r="TRF41" s="55"/>
      <c r="TRG41" s="55"/>
      <c r="TRH41" s="55"/>
      <c r="TRI41" s="55"/>
      <c r="TRJ41" s="55"/>
      <c r="TRK41" s="55"/>
      <c r="TRL41" s="55"/>
      <c r="TRM41" s="55"/>
      <c r="TRN41" s="55"/>
      <c r="TRO41" s="55"/>
      <c r="TRP41" s="55"/>
      <c r="TRQ41" s="55"/>
      <c r="TRR41" s="55"/>
      <c r="TRS41" s="55"/>
      <c r="TRT41" s="55"/>
      <c r="TRU41" s="55"/>
      <c r="TRV41" s="55"/>
      <c r="TRW41" s="55"/>
      <c r="TRX41" s="12"/>
      <c r="TRY41" s="12"/>
      <c r="TRZ41" s="70"/>
      <c r="TSA41" s="55"/>
      <c r="TSB41" s="55"/>
      <c r="TSC41" s="55"/>
      <c r="TSD41" s="55"/>
      <c r="TSE41" s="55"/>
      <c r="TSF41" s="55"/>
      <c r="TSG41" s="55"/>
      <c r="TSH41" s="55"/>
      <c r="TSI41" s="55"/>
      <c r="TSJ41" s="55"/>
      <c r="TSK41" s="55"/>
      <c r="TSL41" s="55"/>
      <c r="TSM41" s="55"/>
      <c r="TSN41" s="55"/>
      <c r="TSO41" s="55"/>
      <c r="TSP41" s="55"/>
      <c r="TSQ41" s="55"/>
      <c r="TSR41" s="55"/>
      <c r="TSS41" s="55"/>
      <c r="TST41" s="55"/>
      <c r="TSU41" s="55"/>
      <c r="TSV41" s="12"/>
      <c r="TSW41" s="12"/>
      <c r="TSX41" s="70"/>
      <c r="TSY41" s="55"/>
      <c r="TSZ41" s="55"/>
      <c r="TTA41" s="55"/>
      <c r="TTB41" s="55"/>
      <c r="TTC41" s="55"/>
      <c r="TTD41" s="55"/>
      <c r="TTE41" s="55"/>
      <c r="TTF41" s="55"/>
      <c r="TTG41" s="55"/>
      <c r="TTH41" s="55"/>
      <c r="TTI41" s="55"/>
      <c r="TTJ41" s="55"/>
      <c r="TTK41" s="55"/>
      <c r="TTL41" s="55"/>
      <c r="TTM41" s="55"/>
      <c r="TTN41" s="55"/>
      <c r="TTO41" s="55"/>
      <c r="TTP41" s="55"/>
      <c r="TTQ41" s="55"/>
      <c r="TTR41" s="55"/>
      <c r="TTS41" s="55"/>
      <c r="TTT41" s="12"/>
      <c r="TTU41" s="12"/>
      <c r="TTV41" s="70"/>
      <c r="TTW41" s="55"/>
      <c r="TTX41" s="55"/>
      <c r="TTY41" s="55"/>
      <c r="TTZ41" s="55"/>
      <c r="TUA41" s="55"/>
      <c r="TUB41" s="55"/>
      <c r="TUC41" s="55"/>
      <c r="TUD41" s="55"/>
      <c r="TUE41" s="55"/>
      <c r="TUF41" s="55"/>
      <c r="TUG41" s="55"/>
      <c r="TUH41" s="55"/>
      <c r="TUI41" s="55"/>
      <c r="TUJ41" s="55"/>
      <c r="TUK41" s="55"/>
      <c r="TUL41" s="55"/>
      <c r="TUM41" s="55"/>
      <c r="TUN41" s="55"/>
      <c r="TUO41" s="55"/>
      <c r="TUP41" s="55"/>
      <c r="TUQ41" s="55"/>
      <c r="TUR41" s="12"/>
      <c r="TUS41" s="12"/>
      <c r="TUT41" s="70"/>
      <c r="TUU41" s="55"/>
      <c r="TUV41" s="55"/>
      <c r="TUW41" s="55"/>
      <c r="TUX41" s="55"/>
      <c r="TUY41" s="55"/>
      <c r="TUZ41" s="55"/>
      <c r="TVA41" s="55"/>
      <c r="TVB41" s="55"/>
      <c r="TVC41" s="55"/>
      <c r="TVD41" s="55"/>
      <c r="TVE41" s="55"/>
      <c r="TVF41" s="55"/>
      <c r="TVG41" s="55"/>
      <c r="TVH41" s="55"/>
      <c r="TVI41" s="55"/>
      <c r="TVJ41" s="55"/>
      <c r="TVK41" s="55"/>
      <c r="TVL41" s="55"/>
      <c r="TVM41" s="55"/>
      <c r="TVN41" s="55"/>
      <c r="TVO41" s="55"/>
      <c r="TVP41" s="12"/>
      <c r="TVQ41" s="12"/>
      <c r="TVR41" s="70"/>
      <c r="TVS41" s="55"/>
      <c r="TVT41" s="55"/>
      <c r="TVU41" s="55"/>
      <c r="TVV41" s="55"/>
      <c r="TVW41" s="55"/>
      <c r="TVX41" s="55"/>
      <c r="TVY41" s="55"/>
      <c r="TVZ41" s="55"/>
      <c r="TWA41" s="55"/>
      <c r="TWB41" s="55"/>
      <c r="TWC41" s="55"/>
      <c r="TWD41" s="55"/>
      <c r="TWE41" s="55"/>
      <c r="TWF41" s="55"/>
      <c r="TWG41" s="55"/>
      <c r="TWH41" s="55"/>
      <c r="TWI41" s="55"/>
      <c r="TWJ41" s="55"/>
      <c r="TWK41" s="55"/>
      <c r="TWL41" s="55"/>
      <c r="TWM41" s="55"/>
      <c r="TWN41" s="12"/>
      <c r="TWO41" s="12"/>
      <c r="TWP41" s="70"/>
      <c r="TWQ41" s="55"/>
      <c r="TWR41" s="55"/>
      <c r="TWS41" s="55"/>
      <c r="TWT41" s="55"/>
      <c r="TWU41" s="55"/>
      <c r="TWV41" s="55"/>
      <c r="TWW41" s="55"/>
      <c r="TWX41" s="55"/>
      <c r="TWY41" s="55"/>
      <c r="TWZ41" s="55"/>
      <c r="TXA41" s="55"/>
      <c r="TXB41" s="55"/>
      <c r="TXC41" s="55"/>
      <c r="TXD41" s="55"/>
      <c r="TXE41" s="55"/>
      <c r="TXF41" s="55"/>
      <c r="TXG41" s="55"/>
      <c r="TXH41" s="55"/>
      <c r="TXI41" s="55"/>
      <c r="TXJ41" s="55"/>
      <c r="TXK41" s="55"/>
      <c r="TXL41" s="12"/>
      <c r="TXM41" s="12"/>
      <c r="TXN41" s="70"/>
      <c r="TXO41" s="55"/>
      <c r="TXP41" s="55"/>
      <c r="TXQ41" s="55"/>
      <c r="TXR41" s="55"/>
      <c r="TXS41" s="55"/>
      <c r="TXT41" s="55"/>
      <c r="TXU41" s="55"/>
      <c r="TXV41" s="55"/>
      <c r="TXW41" s="55"/>
      <c r="TXX41" s="55"/>
      <c r="TXY41" s="55"/>
      <c r="TXZ41" s="55"/>
      <c r="TYA41" s="55"/>
      <c r="TYB41" s="55"/>
      <c r="TYC41" s="55"/>
      <c r="TYD41" s="55"/>
      <c r="TYE41" s="55"/>
      <c r="TYF41" s="55"/>
      <c r="TYG41" s="55"/>
      <c r="TYH41" s="55"/>
      <c r="TYI41" s="55"/>
      <c r="TYJ41" s="12"/>
      <c r="TYK41" s="12"/>
      <c r="TYL41" s="70"/>
      <c r="TYM41" s="55"/>
      <c r="TYN41" s="55"/>
      <c r="TYO41" s="55"/>
      <c r="TYP41" s="55"/>
      <c r="TYQ41" s="55"/>
      <c r="TYR41" s="55"/>
      <c r="TYS41" s="55"/>
      <c r="TYT41" s="55"/>
      <c r="TYU41" s="55"/>
      <c r="TYV41" s="55"/>
      <c r="TYW41" s="55"/>
      <c r="TYX41" s="55"/>
      <c r="TYY41" s="55"/>
      <c r="TYZ41" s="55"/>
      <c r="TZA41" s="55"/>
      <c r="TZB41" s="55"/>
      <c r="TZC41" s="55"/>
      <c r="TZD41" s="55"/>
      <c r="TZE41" s="55"/>
      <c r="TZF41" s="55"/>
      <c r="TZG41" s="55"/>
      <c r="TZH41" s="12"/>
      <c r="TZI41" s="12"/>
      <c r="TZJ41" s="70"/>
      <c r="TZK41" s="55"/>
      <c r="TZL41" s="55"/>
      <c r="TZM41" s="55"/>
      <c r="TZN41" s="55"/>
      <c r="TZO41" s="55"/>
      <c r="TZP41" s="55"/>
      <c r="TZQ41" s="55"/>
      <c r="TZR41" s="55"/>
      <c r="TZS41" s="55"/>
      <c r="TZT41" s="55"/>
      <c r="TZU41" s="55"/>
      <c r="TZV41" s="55"/>
      <c r="TZW41" s="55"/>
      <c r="TZX41" s="55"/>
      <c r="TZY41" s="55"/>
      <c r="TZZ41" s="55"/>
      <c r="UAA41" s="55"/>
      <c r="UAB41" s="55"/>
      <c r="UAC41" s="55"/>
      <c r="UAD41" s="55"/>
      <c r="UAE41" s="55"/>
      <c r="UAF41" s="12"/>
      <c r="UAG41" s="12"/>
      <c r="UAH41" s="70"/>
      <c r="UAI41" s="55"/>
      <c r="UAJ41" s="55"/>
      <c r="UAK41" s="55"/>
      <c r="UAL41" s="55"/>
      <c r="UAM41" s="55"/>
      <c r="UAN41" s="55"/>
      <c r="UAO41" s="55"/>
      <c r="UAP41" s="55"/>
      <c r="UAQ41" s="55"/>
      <c r="UAR41" s="55"/>
      <c r="UAS41" s="55"/>
      <c r="UAT41" s="55"/>
      <c r="UAU41" s="55"/>
      <c r="UAV41" s="55"/>
      <c r="UAW41" s="55"/>
      <c r="UAX41" s="55"/>
      <c r="UAY41" s="55"/>
      <c r="UAZ41" s="55"/>
      <c r="UBA41" s="55"/>
      <c r="UBB41" s="55"/>
      <c r="UBC41" s="55"/>
      <c r="UBD41" s="12"/>
      <c r="UBE41" s="12"/>
      <c r="UBF41" s="70"/>
      <c r="UBG41" s="55"/>
      <c r="UBH41" s="55"/>
      <c r="UBI41" s="55"/>
      <c r="UBJ41" s="55"/>
      <c r="UBK41" s="55"/>
      <c r="UBL41" s="55"/>
      <c r="UBM41" s="55"/>
      <c r="UBN41" s="55"/>
      <c r="UBO41" s="55"/>
      <c r="UBP41" s="55"/>
      <c r="UBQ41" s="55"/>
      <c r="UBR41" s="55"/>
      <c r="UBS41" s="55"/>
      <c r="UBT41" s="55"/>
      <c r="UBU41" s="55"/>
      <c r="UBV41" s="55"/>
      <c r="UBW41" s="55"/>
      <c r="UBX41" s="55"/>
      <c r="UBY41" s="55"/>
      <c r="UBZ41" s="55"/>
      <c r="UCA41" s="55"/>
      <c r="UCB41" s="12"/>
      <c r="UCC41" s="12"/>
      <c r="UCD41" s="70"/>
      <c r="UCE41" s="55"/>
      <c r="UCF41" s="55"/>
      <c r="UCG41" s="55"/>
      <c r="UCH41" s="55"/>
      <c r="UCI41" s="55"/>
      <c r="UCJ41" s="55"/>
      <c r="UCK41" s="55"/>
      <c r="UCL41" s="55"/>
      <c r="UCM41" s="55"/>
      <c r="UCN41" s="55"/>
      <c r="UCO41" s="55"/>
      <c r="UCP41" s="55"/>
      <c r="UCQ41" s="55"/>
      <c r="UCR41" s="55"/>
      <c r="UCS41" s="55"/>
      <c r="UCT41" s="55"/>
      <c r="UCU41" s="55"/>
      <c r="UCV41" s="55"/>
      <c r="UCW41" s="55"/>
      <c r="UCX41" s="55"/>
      <c r="UCY41" s="55"/>
      <c r="UCZ41" s="12"/>
      <c r="UDA41" s="12"/>
      <c r="UDB41" s="70"/>
      <c r="UDC41" s="55"/>
      <c r="UDD41" s="55"/>
      <c r="UDE41" s="55"/>
      <c r="UDF41" s="55"/>
      <c r="UDG41" s="55"/>
      <c r="UDH41" s="55"/>
      <c r="UDI41" s="55"/>
      <c r="UDJ41" s="55"/>
      <c r="UDK41" s="55"/>
      <c r="UDL41" s="55"/>
      <c r="UDM41" s="55"/>
      <c r="UDN41" s="55"/>
      <c r="UDO41" s="55"/>
      <c r="UDP41" s="55"/>
      <c r="UDQ41" s="55"/>
      <c r="UDR41" s="55"/>
      <c r="UDS41" s="55"/>
      <c r="UDT41" s="55"/>
      <c r="UDU41" s="55"/>
      <c r="UDV41" s="55"/>
      <c r="UDW41" s="55"/>
      <c r="UDX41" s="12"/>
      <c r="UDY41" s="12"/>
      <c r="UDZ41" s="70"/>
      <c r="UEA41" s="55"/>
      <c r="UEB41" s="55"/>
      <c r="UEC41" s="55"/>
      <c r="UED41" s="55"/>
      <c r="UEE41" s="55"/>
      <c r="UEF41" s="55"/>
      <c r="UEG41" s="55"/>
      <c r="UEH41" s="55"/>
      <c r="UEI41" s="55"/>
      <c r="UEJ41" s="55"/>
      <c r="UEK41" s="55"/>
      <c r="UEL41" s="55"/>
      <c r="UEM41" s="55"/>
      <c r="UEN41" s="55"/>
      <c r="UEO41" s="55"/>
      <c r="UEP41" s="55"/>
      <c r="UEQ41" s="55"/>
      <c r="UER41" s="55"/>
      <c r="UES41" s="55"/>
      <c r="UET41" s="55"/>
      <c r="UEU41" s="55"/>
      <c r="UEV41" s="12"/>
      <c r="UEW41" s="12"/>
      <c r="UEX41" s="70"/>
      <c r="UEY41" s="55"/>
      <c r="UEZ41" s="55"/>
      <c r="UFA41" s="55"/>
      <c r="UFB41" s="55"/>
      <c r="UFC41" s="55"/>
      <c r="UFD41" s="55"/>
      <c r="UFE41" s="55"/>
      <c r="UFF41" s="55"/>
      <c r="UFG41" s="55"/>
      <c r="UFH41" s="55"/>
      <c r="UFI41" s="55"/>
      <c r="UFJ41" s="55"/>
      <c r="UFK41" s="55"/>
      <c r="UFL41" s="55"/>
      <c r="UFM41" s="55"/>
      <c r="UFN41" s="55"/>
      <c r="UFO41" s="55"/>
      <c r="UFP41" s="55"/>
      <c r="UFQ41" s="55"/>
      <c r="UFR41" s="55"/>
      <c r="UFS41" s="55"/>
      <c r="UFT41" s="12"/>
      <c r="UFU41" s="12"/>
      <c r="UFV41" s="70"/>
      <c r="UFW41" s="55"/>
      <c r="UFX41" s="55"/>
      <c r="UFY41" s="55"/>
      <c r="UFZ41" s="55"/>
      <c r="UGA41" s="55"/>
      <c r="UGB41" s="55"/>
      <c r="UGC41" s="55"/>
      <c r="UGD41" s="55"/>
      <c r="UGE41" s="55"/>
      <c r="UGF41" s="55"/>
      <c r="UGG41" s="55"/>
      <c r="UGH41" s="55"/>
      <c r="UGI41" s="55"/>
      <c r="UGJ41" s="55"/>
      <c r="UGK41" s="55"/>
      <c r="UGL41" s="55"/>
      <c r="UGM41" s="55"/>
      <c r="UGN41" s="55"/>
      <c r="UGO41" s="55"/>
      <c r="UGP41" s="55"/>
      <c r="UGQ41" s="55"/>
      <c r="UGR41" s="12"/>
      <c r="UGS41" s="12"/>
      <c r="UGT41" s="70"/>
      <c r="UGU41" s="55"/>
      <c r="UGV41" s="55"/>
      <c r="UGW41" s="55"/>
      <c r="UGX41" s="55"/>
      <c r="UGY41" s="55"/>
      <c r="UGZ41" s="55"/>
      <c r="UHA41" s="55"/>
      <c r="UHB41" s="55"/>
      <c r="UHC41" s="55"/>
      <c r="UHD41" s="55"/>
      <c r="UHE41" s="55"/>
      <c r="UHF41" s="55"/>
      <c r="UHG41" s="55"/>
      <c r="UHH41" s="55"/>
      <c r="UHI41" s="55"/>
      <c r="UHJ41" s="55"/>
      <c r="UHK41" s="55"/>
      <c r="UHL41" s="55"/>
      <c r="UHM41" s="55"/>
      <c r="UHN41" s="55"/>
      <c r="UHO41" s="55"/>
      <c r="UHP41" s="12"/>
      <c r="UHQ41" s="12"/>
      <c r="UHR41" s="70"/>
      <c r="UHS41" s="55"/>
      <c r="UHT41" s="55"/>
      <c r="UHU41" s="55"/>
      <c r="UHV41" s="55"/>
      <c r="UHW41" s="55"/>
      <c r="UHX41" s="55"/>
      <c r="UHY41" s="55"/>
      <c r="UHZ41" s="55"/>
      <c r="UIA41" s="55"/>
      <c r="UIB41" s="55"/>
      <c r="UIC41" s="55"/>
      <c r="UID41" s="55"/>
      <c r="UIE41" s="55"/>
      <c r="UIF41" s="55"/>
      <c r="UIG41" s="55"/>
      <c r="UIH41" s="55"/>
      <c r="UII41" s="55"/>
      <c r="UIJ41" s="55"/>
      <c r="UIK41" s="55"/>
      <c r="UIL41" s="55"/>
      <c r="UIM41" s="55"/>
      <c r="UIN41" s="12"/>
      <c r="UIO41" s="12"/>
      <c r="UIP41" s="70"/>
      <c r="UIQ41" s="55"/>
      <c r="UIR41" s="55"/>
      <c r="UIS41" s="55"/>
      <c r="UIT41" s="55"/>
      <c r="UIU41" s="55"/>
      <c r="UIV41" s="55"/>
      <c r="UIW41" s="55"/>
      <c r="UIX41" s="55"/>
      <c r="UIY41" s="55"/>
      <c r="UIZ41" s="55"/>
      <c r="UJA41" s="55"/>
      <c r="UJB41" s="55"/>
      <c r="UJC41" s="55"/>
      <c r="UJD41" s="55"/>
      <c r="UJE41" s="55"/>
      <c r="UJF41" s="55"/>
      <c r="UJG41" s="55"/>
      <c r="UJH41" s="55"/>
      <c r="UJI41" s="55"/>
      <c r="UJJ41" s="55"/>
      <c r="UJK41" s="55"/>
      <c r="UJL41" s="12"/>
      <c r="UJM41" s="12"/>
      <c r="UJN41" s="70"/>
      <c r="UJO41" s="55"/>
      <c r="UJP41" s="55"/>
      <c r="UJQ41" s="55"/>
      <c r="UJR41" s="55"/>
      <c r="UJS41" s="55"/>
      <c r="UJT41" s="55"/>
      <c r="UJU41" s="55"/>
      <c r="UJV41" s="55"/>
      <c r="UJW41" s="55"/>
      <c r="UJX41" s="55"/>
      <c r="UJY41" s="55"/>
      <c r="UJZ41" s="55"/>
      <c r="UKA41" s="55"/>
      <c r="UKB41" s="55"/>
      <c r="UKC41" s="55"/>
      <c r="UKD41" s="55"/>
      <c r="UKE41" s="55"/>
      <c r="UKF41" s="55"/>
      <c r="UKG41" s="55"/>
      <c r="UKH41" s="55"/>
      <c r="UKI41" s="55"/>
      <c r="UKJ41" s="12"/>
      <c r="UKK41" s="12"/>
      <c r="UKL41" s="70"/>
      <c r="UKM41" s="55"/>
      <c r="UKN41" s="55"/>
      <c r="UKO41" s="55"/>
      <c r="UKP41" s="55"/>
      <c r="UKQ41" s="55"/>
      <c r="UKR41" s="55"/>
      <c r="UKS41" s="55"/>
      <c r="UKT41" s="55"/>
      <c r="UKU41" s="55"/>
      <c r="UKV41" s="55"/>
      <c r="UKW41" s="55"/>
      <c r="UKX41" s="55"/>
      <c r="UKY41" s="55"/>
      <c r="UKZ41" s="55"/>
      <c r="ULA41" s="55"/>
      <c r="ULB41" s="55"/>
      <c r="ULC41" s="55"/>
      <c r="ULD41" s="55"/>
      <c r="ULE41" s="55"/>
      <c r="ULF41" s="55"/>
      <c r="ULG41" s="55"/>
      <c r="ULH41" s="12"/>
      <c r="ULI41" s="12"/>
      <c r="ULJ41" s="70"/>
      <c r="ULK41" s="55"/>
      <c r="ULL41" s="55"/>
      <c r="ULM41" s="55"/>
      <c r="ULN41" s="55"/>
      <c r="ULO41" s="55"/>
      <c r="ULP41" s="55"/>
      <c r="ULQ41" s="55"/>
      <c r="ULR41" s="55"/>
      <c r="ULS41" s="55"/>
      <c r="ULT41" s="55"/>
      <c r="ULU41" s="55"/>
      <c r="ULV41" s="55"/>
      <c r="ULW41" s="55"/>
      <c r="ULX41" s="55"/>
      <c r="ULY41" s="55"/>
      <c r="ULZ41" s="55"/>
      <c r="UMA41" s="55"/>
      <c r="UMB41" s="55"/>
      <c r="UMC41" s="55"/>
      <c r="UMD41" s="55"/>
      <c r="UME41" s="55"/>
      <c r="UMF41" s="12"/>
      <c r="UMG41" s="12"/>
      <c r="UMH41" s="70"/>
      <c r="UMI41" s="55"/>
      <c r="UMJ41" s="55"/>
      <c r="UMK41" s="55"/>
      <c r="UML41" s="55"/>
      <c r="UMM41" s="55"/>
      <c r="UMN41" s="55"/>
      <c r="UMO41" s="55"/>
      <c r="UMP41" s="55"/>
      <c r="UMQ41" s="55"/>
      <c r="UMR41" s="55"/>
      <c r="UMS41" s="55"/>
      <c r="UMT41" s="55"/>
      <c r="UMU41" s="55"/>
      <c r="UMV41" s="55"/>
      <c r="UMW41" s="55"/>
      <c r="UMX41" s="55"/>
      <c r="UMY41" s="55"/>
      <c r="UMZ41" s="55"/>
      <c r="UNA41" s="55"/>
      <c r="UNB41" s="55"/>
      <c r="UNC41" s="55"/>
      <c r="UND41" s="12"/>
      <c r="UNE41" s="12"/>
      <c r="UNF41" s="70"/>
      <c r="UNG41" s="55"/>
      <c r="UNH41" s="55"/>
      <c r="UNI41" s="55"/>
      <c r="UNJ41" s="55"/>
      <c r="UNK41" s="55"/>
      <c r="UNL41" s="55"/>
      <c r="UNM41" s="55"/>
      <c r="UNN41" s="55"/>
      <c r="UNO41" s="55"/>
      <c r="UNP41" s="55"/>
      <c r="UNQ41" s="55"/>
      <c r="UNR41" s="55"/>
      <c r="UNS41" s="55"/>
      <c r="UNT41" s="55"/>
      <c r="UNU41" s="55"/>
      <c r="UNV41" s="55"/>
      <c r="UNW41" s="55"/>
      <c r="UNX41" s="55"/>
      <c r="UNY41" s="55"/>
      <c r="UNZ41" s="55"/>
      <c r="UOA41" s="55"/>
      <c r="UOB41" s="12"/>
      <c r="UOC41" s="12"/>
      <c r="UOD41" s="70"/>
      <c r="UOE41" s="55"/>
      <c r="UOF41" s="55"/>
      <c r="UOG41" s="55"/>
      <c r="UOH41" s="55"/>
      <c r="UOI41" s="55"/>
      <c r="UOJ41" s="55"/>
      <c r="UOK41" s="55"/>
      <c r="UOL41" s="55"/>
      <c r="UOM41" s="55"/>
      <c r="UON41" s="55"/>
      <c r="UOO41" s="55"/>
      <c r="UOP41" s="55"/>
      <c r="UOQ41" s="55"/>
      <c r="UOR41" s="55"/>
      <c r="UOS41" s="55"/>
      <c r="UOT41" s="55"/>
      <c r="UOU41" s="55"/>
      <c r="UOV41" s="55"/>
      <c r="UOW41" s="55"/>
      <c r="UOX41" s="55"/>
      <c r="UOY41" s="55"/>
      <c r="UOZ41" s="12"/>
      <c r="UPA41" s="12"/>
      <c r="UPB41" s="70"/>
      <c r="UPC41" s="55"/>
      <c r="UPD41" s="55"/>
      <c r="UPE41" s="55"/>
      <c r="UPF41" s="55"/>
      <c r="UPG41" s="55"/>
      <c r="UPH41" s="55"/>
      <c r="UPI41" s="55"/>
      <c r="UPJ41" s="55"/>
      <c r="UPK41" s="55"/>
      <c r="UPL41" s="55"/>
      <c r="UPM41" s="55"/>
      <c r="UPN41" s="55"/>
      <c r="UPO41" s="55"/>
      <c r="UPP41" s="55"/>
      <c r="UPQ41" s="55"/>
      <c r="UPR41" s="55"/>
      <c r="UPS41" s="55"/>
      <c r="UPT41" s="55"/>
      <c r="UPU41" s="55"/>
      <c r="UPV41" s="55"/>
      <c r="UPW41" s="55"/>
      <c r="UPX41" s="12"/>
      <c r="UPY41" s="12"/>
      <c r="UPZ41" s="70"/>
      <c r="UQA41" s="55"/>
      <c r="UQB41" s="55"/>
      <c r="UQC41" s="55"/>
      <c r="UQD41" s="55"/>
      <c r="UQE41" s="55"/>
      <c r="UQF41" s="55"/>
      <c r="UQG41" s="55"/>
      <c r="UQH41" s="55"/>
      <c r="UQI41" s="55"/>
      <c r="UQJ41" s="55"/>
      <c r="UQK41" s="55"/>
      <c r="UQL41" s="55"/>
      <c r="UQM41" s="55"/>
      <c r="UQN41" s="55"/>
      <c r="UQO41" s="55"/>
      <c r="UQP41" s="55"/>
      <c r="UQQ41" s="55"/>
      <c r="UQR41" s="55"/>
      <c r="UQS41" s="55"/>
      <c r="UQT41" s="55"/>
      <c r="UQU41" s="55"/>
      <c r="UQV41" s="12"/>
      <c r="UQW41" s="12"/>
      <c r="UQX41" s="70"/>
      <c r="UQY41" s="55"/>
      <c r="UQZ41" s="55"/>
      <c r="URA41" s="55"/>
      <c r="URB41" s="55"/>
      <c r="URC41" s="55"/>
      <c r="URD41" s="55"/>
      <c r="URE41" s="55"/>
      <c r="URF41" s="55"/>
      <c r="URG41" s="55"/>
      <c r="URH41" s="55"/>
      <c r="URI41" s="55"/>
      <c r="URJ41" s="55"/>
      <c r="URK41" s="55"/>
      <c r="URL41" s="55"/>
      <c r="URM41" s="55"/>
      <c r="URN41" s="55"/>
      <c r="URO41" s="55"/>
      <c r="URP41" s="55"/>
      <c r="URQ41" s="55"/>
      <c r="URR41" s="55"/>
      <c r="URS41" s="55"/>
      <c r="URT41" s="12"/>
      <c r="URU41" s="12"/>
      <c r="URV41" s="70"/>
      <c r="URW41" s="55"/>
      <c r="URX41" s="55"/>
      <c r="URY41" s="55"/>
      <c r="URZ41" s="55"/>
      <c r="USA41" s="55"/>
      <c r="USB41" s="55"/>
      <c r="USC41" s="55"/>
      <c r="USD41" s="55"/>
      <c r="USE41" s="55"/>
      <c r="USF41" s="55"/>
      <c r="USG41" s="55"/>
      <c r="USH41" s="55"/>
      <c r="USI41" s="55"/>
      <c r="USJ41" s="55"/>
      <c r="USK41" s="55"/>
      <c r="USL41" s="55"/>
      <c r="USM41" s="55"/>
      <c r="USN41" s="55"/>
      <c r="USO41" s="55"/>
      <c r="USP41" s="55"/>
      <c r="USQ41" s="55"/>
      <c r="USR41" s="12"/>
      <c r="USS41" s="12"/>
      <c r="UST41" s="70"/>
      <c r="USU41" s="55"/>
      <c r="USV41" s="55"/>
      <c r="USW41" s="55"/>
      <c r="USX41" s="55"/>
      <c r="USY41" s="55"/>
      <c r="USZ41" s="55"/>
      <c r="UTA41" s="55"/>
      <c r="UTB41" s="55"/>
      <c r="UTC41" s="55"/>
      <c r="UTD41" s="55"/>
      <c r="UTE41" s="55"/>
      <c r="UTF41" s="55"/>
      <c r="UTG41" s="55"/>
      <c r="UTH41" s="55"/>
      <c r="UTI41" s="55"/>
      <c r="UTJ41" s="55"/>
      <c r="UTK41" s="55"/>
      <c r="UTL41" s="55"/>
      <c r="UTM41" s="55"/>
      <c r="UTN41" s="55"/>
      <c r="UTO41" s="55"/>
      <c r="UTP41" s="12"/>
      <c r="UTQ41" s="12"/>
      <c r="UTR41" s="70"/>
      <c r="UTS41" s="55"/>
      <c r="UTT41" s="55"/>
      <c r="UTU41" s="55"/>
      <c r="UTV41" s="55"/>
      <c r="UTW41" s="55"/>
      <c r="UTX41" s="55"/>
      <c r="UTY41" s="55"/>
      <c r="UTZ41" s="55"/>
      <c r="UUA41" s="55"/>
      <c r="UUB41" s="55"/>
      <c r="UUC41" s="55"/>
      <c r="UUD41" s="55"/>
      <c r="UUE41" s="55"/>
      <c r="UUF41" s="55"/>
      <c r="UUG41" s="55"/>
      <c r="UUH41" s="55"/>
      <c r="UUI41" s="55"/>
      <c r="UUJ41" s="55"/>
      <c r="UUK41" s="55"/>
      <c r="UUL41" s="55"/>
      <c r="UUM41" s="55"/>
      <c r="UUN41" s="12"/>
      <c r="UUO41" s="12"/>
      <c r="UUP41" s="70"/>
      <c r="UUQ41" s="55"/>
      <c r="UUR41" s="55"/>
      <c r="UUS41" s="55"/>
      <c r="UUT41" s="55"/>
      <c r="UUU41" s="55"/>
      <c r="UUV41" s="55"/>
      <c r="UUW41" s="55"/>
      <c r="UUX41" s="55"/>
      <c r="UUY41" s="55"/>
      <c r="UUZ41" s="55"/>
      <c r="UVA41" s="55"/>
      <c r="UVB41" s="55"/>
      <c r="UVC41" s="55"/>
      <c r="UVD41" s="55"/>
      <c r="UVE41" s="55"/>
      <c r="UVF41" s="55"/>
      <c r="UVG41" s="55"/>
      <c r="UVH41" s="55"/>
      <c r="UVI41" s="55"/>
      <c r="UVJ41" s="55"/>
      <c r="UVK41" s="55"/>
      <c r="UVL41" s="12"/>
      <c r="UVM41" s="12"/>
      <c r="UVN41" s="70"/>
      <c r="UVO41" s="55"/>
      <c r="UVP41" s="55"/>
      <c r="UVQ41" s="55"/>
      <c r="UVR41" s="55"/>
      <c r="UVS41" s="55"/>
      <c r="UVT41" s="55"/>
      <c r="UVU41" s="55"/>
      <c r="UVV41" s="55"/>
      <c r="UVW41" s="55"/>
      <c r="UVX41" s="55"/>
      <c r="UVY41" s="55"/>
      <c r="UVZ41" s="55"/>
      <c r="UWA41" s="55"/>
      <c r="UWB41" s="55"/>
      <c r="UWC41" s="55"/>
      <c r="UWD41" s="55"/>
      <c r="UWE41" s="55"/>
      <c r="UWF41" s="55"/>
      <c r="UWG41" s="55"/>
      <c r="UWH41" s="55"/>
      <c r="UWI41" s="55"/>
      <c r="UWJ41" s="12"/>
      <c r="UWK41" s="12"/>
      <c r="UWL41" s="70"/>
      <c r="UWM41" s="55"/>
      <c r="UWN41" s="55"/>
      <c r="UWO41" s="55"/>
      <c r="UWP41" s="55"/>
      <c r="UWQ41" s="55"/>
      <c r="UWR41" s="55"/>
      <c r="UWS41" s="55"/>
      <c r="UWT41" s="55"/>
      <c r="UWU41" s="55"/>
      <c r="UWV41" s="55"/>
      <c r="UWW41" s="55"/>
      <c r="UWX41" s="55"/>
      <c r="UWY41" s="55"/>
      <c r="UWZ41" s="55"/>
      <c r="UXA41" s="55"/>
      <c r="UXB41" s="55"/>
      <c r="UXC41" s="55"/>
      <c r="UXD41" s="55"/>
      <c r="UXE41" s="55"/>
      <c r="UXF41" s="55"/>
      <c r="UXG41" s="55"/>
      <c r="UXH41" s="12"/>
      <c r="UXI41" s="12"/>
      <c r="UXJ41" s="70"/>
      <c r="UXK41" s="55"/>
      <c r="UXL41" s="55"/>
      <c r="UXM41" s="55"/>
      <c r="UXN41" s="55"/>
      <c r="UXO41" s="55"/>
      <c r="UXP41" s="55"/>
      <c r="UXQ41" s="55"/>
      <c r="UXR41" s="55"/>
      <c r="UXS41" s="55"/>
      <c r="UXT41" s="55"/>
      <c r="UXU41" s="55"/>
      <c r="UXV41" s="55"/>
      <c r="UXW41" s="55"/>
      <c r="UXX41" s="55"/>
      <c r="UXY41" s="55"/>
      <c r="UXZ41" s="55"/>
      <c r="UYA41" s="55"/>
      <c r="UYB41" s="55"/>
      <c r="UYC41" s="55"/>
      <c r="UYD41" s="55"/>
      <c r="UYE41" s="55"/>
      <c r="UYF41" s="12"/>
      <c r="UYG41" s="12"/>
      <c r="UYH41" s="70"/>
      <c r="UYI41" s="55"/>
      <c r="UYJ41" s="55"/>
      <c r="UYK41" s="55"/>
      <c r="UYL41" s="55"/>
      <c r="UYM41" s="55"/>
      <c r="UYN41" s="55"/>
      <c r="UYO41" s="55"/>
      <c r="UYP41" s="55"/>
      <c r="UYQ41" s="55"/>
      <c r="UYR41" s="55"/>
      <c r="UYS41" s="55"/>
      <c r="UYT41" s="55"/>
      <c r="UYU41" s="55"/>
      <c r="UYV41" s="55"/>
      <c r="UYW41" s="55"/>
      <c r="UYX41" s="55"/>
      <c r="UYY41" s="55"/>
      <c r="UYZ41" s="55"/>
      <c r="UZA41" s="55"/>
      <c r="UZB41" s="55"/>
      <c r="UZC41" s="55"/>
      <c r="UZD41" s="12"/>
      <c r="UZE41" s="12"/>
      <c r="UZF41" s="70"/>
      <c r="UZG41" s="55"/>
      <c r="UZH41" s="55"/>
      <c r="UZI41" s="55"/>
      <c r="UZJ41" s="55"/>
      <c r="UZK41" s="55"/>
      <c r="UZL41" s="55"/>
      <c r="UZM41" s="55"/>
      <c r="UZN41" s="55"/>
      <c r="UZO41" s="55"/>
      <c r="UZP41" s="55"/>
      <c r="UZQ41" s="55"/>
      <c r="UZR41" s="55"/>
      <c r="UZS41" s="55"/>
      <c r="UZT41" s="55"/>
      <c r="UZU41" s="55"/>
      <c r="UZV41" s="55"/>
      <c r="UZW41" s="55"/>
      <c r="UZX41" s="55"/>
      <c r="UZY41" s="55"/>
      <c r="UZZ41" s="55"/>
      <c r="VAA41" s="55"/>
      <c r="VAB41" s="12"/>
      <c r="VAC41" s="12"/>
      <c r="VAD41" s="70"/>
      <c r="VAE41" s="55"/>
      <c r="VAF41" s="55"/>
      <c r="VAG41" s="55"/>
      <c r="VAH41" s="55"/>
      <c r="VAI41" s="55"/>
      <c r="VAJ41" s="55"/>
      <c r="VAK41" s="55"/>
      <c r="VAL41" s="55"/>
      <c r="VAM41" s="55"/>
      <c r="VAN41" s="55"/>
      <c r="VAO41" s="55"/>
      <c r="VAP41" s="55"/>
      <c r="VAQ41" s="55"/>
      <c r="VAR41" s="55"/>
      <c r="VAS41" s="55"/>
      <c r="VAT41" s="55"/>
      <c r="VAU41" s="55"/>
      <c r="VAV41" s="55"/>
      <c r="VAW41" s="55"/>
      <c r="VAX41" s="55"/>
      <c r="VAY41" s="55"/>
      <c r="VAZ41" s="12"/>
      <c r="VBA41" s="12"/>
      <c r="VBB41" s="70"/>
      <c r="VBC41" s="55"/>
      <c r="VBD41" s="55"/>
      <c r="VBE41" s="55"/>
      <c r="VBF41" s="55"/>
      <c r="VBG41" s="55"/>
      <c r="VBH41" s="55"/>
      <c r="VBI41" s="55"/>
      <c r="VBJ41" s="55"/>
      <c r="VBK41" s="55"/>
      <c r="VBL41" s="55"/>
      <c r="VBM41" s="55"/>
      <c r="VBN41" s="55"/>
      <c r="VBO41" s="55"/>
      <c r="VBP41" s="55"/>
      <c r="VBQ41" s="55"/>
      <c r="VBR41" s="55"/>
      <c r="VBS41" s="55"/>
      <c r="VBT41" s="55"/>
      <c r="VBU41" s="55"/>
      <c r="VBV41" s="55"/>
      <c r="VBW41" s="55"/>
      <c r="VBX41" s="12"/>
      <c r="VBY41" s="12"/>
      <c r="VBZ41" s="70"/>
      <c r="VCA41" s="55"/>
      <c r="VCB41" s="55"/>
      <c r="VCC41" s="55"/>
      <c r="VCD41" s="55"/>
      <c r="VCE41" s="55"/>
      <c r="VCF41" s="55"/>
      <c r="VCG41" s="55"/>
      <c r="VCH41" s="55"/>
      <c r="VCI41" s="55"/>
      <c r="VCJ41" s="55"/>
      <c r="VCK41" s="55"/>
      <c r="VCL41" s="55"/>
      <c r="VCM41" s="55"/>
      <c r="VCN41" s="55"/>
      <c r="VCO41" s="55"/>
      <c r="VCP41" s="55"/>
      <c r="VCQ41" s="55"/>
      <c r="VCR41" s="55"/>
      <c r="VCS41" s="55"/>
      <c r="VCT41" s="55"/>
      <c r="VCU41" s="55"/>
      <c r="VCV41" s="12"/>
      <c r="VCW41" s="12"/>
      <c r="VCX41" s="70"/>
      <c r="VCY41" s="55"/>
      <c r="VCZ41" s="55"/>
      <c r="VDA41" s="55"/>
      <c r="VDB41" s="55"/>
      <c r="VDC41" s="55"/>
      <c r="VDD41" s="55"/>
      <c r="VDE41" s="55"/>
      <c r="VDF41" s="55"/>
      <c r="VDG41" s="55"/>
      <c r="VDH41" s="55"/>
      <c r="VDI41" s="55"/>
      <c r="VDJ41" s="55"/>
      <c r="VDK41" s="55"/>
      <c r="VDL41" s="55"/>
      <c r="VDM41" s="55"/>
      <c r="VDN41" s="55"/>
      <c r="VDO41" s="55"/>
      <c r="VDP41" s="55"/>
      <c r="VDQ41" s="55"/>
      <c r="VDR41" s="55"/>
      <c r="VDS41" s="55"/>
      <c r="VDT41" s="12"/>
      <c r="VDU41" s="12"/>
      <c r="VDV41" s="70"/>
      <c r="VDW41" s="55"/>
      <c r="VDX41" s="55"/>
      <c r="VDY41" s="55"/>
      <c r="VDZ41" s="55"/>
      <c r="VEA41" s="55"/>
      <c r="VEB41" s="55"/>
      <c r="VEC41" s="55"/>
      <c r="VED41" s="55"/>
      <c r="VEE41" s="55"/>
      <c r="VEF41" s="55"/>
      <c r="VEG41" s="55"/>
      <c r="VEH41" s="55"/>
      <c r="VEI41" s="55"/>
      <c r="VEJ41" s="55"/>
      <c r="VEK41" s="55"/>
      <c r="VEL41" s="55"/>
      <c r="VEM41" s="55"/>
      <c r="VEN41" s="55"/>
      <c r="VEO41" s="55"/>
      <c r="VEP41" s="55"/>
      <c r="VEQ41" s="55"/>
      <c r="VER41" s="12"/>
      <c r="VES41" s="12"/>
      <c r="VET41" s="70"/>
      <c r="VEU41" s="55"/>
      <c r="VEV41" s="55"/>
      <c r="VEW41" s="55"/>
      <c r="VEX41" s="55"/>
      <c r="VEY41" s="55"/>
      <c r="VEZ41" s="55"/>
      <c r="VFA41" s="55"/>
      <c r="VFB41" s="55"/>
      <c r="VFC41" s="55"/>
      <c r="VFD41" s="55"/>
      <c r="VFE41" s="55"/>
      <c r="VFF41" s="55"/>
      <c r="VFG41" s="55"/>
      <c r="VFH41" s="55"/>
      <c r="VFI41" s="55"/>
      <c r="VFJ41" s="55"/>
      <c r="VFK41" s="55"/>
      <c r="VFL41" s="55"/>
      <c r="VFM41" s="55"/>
      <c r="VFN41" s="55"/>
      <c r="VFO41" s="55"/>
      <c r="VFP41" s="12"/>
      <c r="VFQ41" s="12"/>
      <c r="VFR41" s="70"/>
      <c r="VFS41" s="55"/>
      <c r="VFT41" s="55"/>
      <c r="VFU41" s="55"/>
      <c r="VFV41" s="55"/>
      <c r="VFW41" s="55"/>
      <c r="VFX41" s="55"/>
      <c r="VFY41" s="55"/>
      <c r="VFZ41" s="55"/>
      <c r="VGA41" s="55"/>
      <c r="VGB41" s="55"/>
      <c r="VGC41" s="55"/>
      <c r="VGD41" s="55"/>
      <c r="VGE41" s="55"/>
      <c r="VGF41" s="55"/>
      <c r="VGG41" s="55"/>
      <c r="VGH41" s="55"/>
      <c r="VGI41" s="55"/>
      <c r="VGJ41" s="55"/>
      <c r="VGK41" s="55"/>
      <c r="VGL41" s="55"/>
      <c r="VGM41" s="55"/>
      <c r="VGN41" s="12"/>
      <c r="VGO41" s="12"/>
      <c r="VGP41" s="70"/>
      <c r="VGQ41" s="55"/>
      <c r="VGR41" s="55"/>
      <c r="VGS41" s="55"/>
      <c r="VGT41" s="55"/>
      <c r="VGU41" s="55"/>
      <c r="VGV41" s="55"/>
      <c r="VGW41" s="55"/>
      <c r="VGX41" s="55"/>
      <c r="VGY41" s="55"/>
      <c r="VGZ41" s="55"/>
      <c r="VHA41" s="55"/>
      <c r="VHB41" s="55"/>
      <c r="VHC41" s="55"/>
      <c r="VHD41" s="55"/>
      <c r="VHE41" s="55"/>
      <c r="VHF41" s="55"/>
      <c r="VHG41" s="55"/>
      <c r="VHH41" s="55"/>
      <c r="VHI41" s="55"/>
      <c r="VHJ41" s="55"/>
      <c r="VHK41" s="55"/>
      <c r="VHL41" s="12"/>
      <c r="VHM41" s="12"/>
      <c r="VHN41" s="70"/>
      <c r="VHO41" s="55"/>
      <c r="VHP41" s="55"/>
      <c r="VHQ41" s="55"/>
      <c r="VHR41" s="55"/>
      <c r="VHS41" s="55"/>
      <c r="VHT41" s="55"/>
      <c r="VHU41" s="55"/>
      <c r="VHV41" s="55"/>
      <c r="VHW41" s="55"/>
      <c r="VHX41" s="55"/>
      <c r="VHY41" s="55"/>
      <c r="VHZ41" s="55"/>
      <c r="VIA41" s="55"/>
      <c r="VIB41" s="55"/>
      <c r="VIC41" s="55"/>
      <c r="VID41" s="55"/>
      <c r="VIE41" s="55"/>
      <c r="VIF41" s="55"/>
      <c r="VIG41" s="55"/>
      <c r="VIH41" s="55"/>
      <c r="VII41" s="55"/>
      <c r="VIJ41" s="12"/>
      <c r="VIK41" s="12"/>
      <c r="VIL41" s="70"/>
      <c r="VIM41" s="55"/>
      <c r="VIN41" s="55"/>
      <c r="VIO41" s="55"/>
      <c r="VIP41" s="55"/>
      <c r="VIQ41" s="55"/>
      <c r="VIR41" s="55"/>
      <c r="VIS41" s="55"/>
      <c r="VIT41" s="55"/>
      <c r="VIU41" s="55"/>
      <c r="VIV41" s="55"/>
      <c r="VIW41" s="55"/>
      <c r="VIX41" s="55"/>
      <c r="VIY41" s="55"/>
      <c r="VIZ41" s="55"/>
      <c r="VJA41" s="55"/>
      <c r="VJB41" s="55"/>
      <c r="VJC41" s="55"/>
      <c r="VJD41" s="55"/>
      <c r="VJE41" s="55"/>
      <c r="VJF41" s="55"/>
      <c r="VJG41" s="55"/>
      <c r="VJH41" s="12"/>
      <c r="VJI41" s="12"/>
      <c r="VJJ41" s="70"/>
      <c r="VJK41" s="55"/>
      <c r="VJL41" s="55"/>
      <c r="VJM41" s="55"/>
      <c r="VJN41" s="55"/>
      <c r="VJO41" s="55"/>
      <c r="VJP41" s="55"/>
      <c r="VJQ41" s="55"/>
      <c r="VJR41" s="55"/>
      <c r="VJS41" s="55"/>
      <c r="VJT41" s="55"/>
      <c r="VJU41" s="55"/>
      <c r="VJV41" s="55"/>
      <c r="VJW41" s="55"/>
      <c r="VJX41" s="55"/>
      <c r="VJY41" s="55"/>
      <c r="VJZ41" s="55"/>
      <c r="VKA41" s="55"/>
      <c r="VKB41" s="55"/>
      <c r="VKC41" s="55"/>
      <c r="VKD41" s="55"/>
      <c r="VKE41" s="55"/>
      <c r="VKF41" s="12"/>
      <c r="VKG41" s="12"/>
      <c r="VKH41" s="70"/>
      <c r="VKI41" s="55"/>
      <c r="VKJ41" s="55"/>
      <c r="VKK41" s="55"/>
      <c r="VKL41" s="55"/>
      <c r="VKM41" s="55"/>
      <c r="VKN41" s="55"/>
      <c r="VKO41" s="55"/>
      <c r="VKP41" s="55"/>
      <c r="VKQ41" s="55"/>
      <c r="VKR41" s="55"/>
      <c r="VKS41" s="55"/>
      <c r="VKT41" s="55"/>
      <c r="VKU41" s="55"/>
      <c r="VKV41" s="55"/>
      <c r="VKW41" s="55"/>
      <c r="VKX41" s="55"/>
      <c r="VKY41" s="55"/>
      <c r="VKZ41" s="55"/>
      <c r="VLA41" s="55"/>
      <c r="VLB41" s="55"/>
      <c r="VLC41" s="55"/>
      <c r="VLD41" s="12"/>
      <c r="VLE41" s="12"/>
      <c r="VLF41" s="70"/>
      <c r="VLG41" s="55"/>
      <c r="VLH41" s="55"/>
      <c r="VLI41" s="55"/>
      <c r="VLJ41" s="55"/>
      <c r="VLK41" s="55"/>
      <c r="VLL41" s="55"/>
      <c r="VLM41" s="55"/>
      <c r="VLN41" s="55"/>
      <c r="VLO41" s="55"/>
      <c r="VLP41" s="55"/>
      <c r="VLQ41" s="55"/>
      <c r="VLR41" s="55"/>
      <c r="VLS41" s="55"/>
      <c r="VLT41" s="55"/>
      <c r="VLU41" s="55"/>
      <c r="VLV41" s="55"/>
      <c r="VLW41" s="55"/>
      <c r="VLX41" s="55"/>
      <c r="VLY41" s="55"/>
      <c r="VLZ41" s="55"/>
      <c r="VMA41" s="55"/>
      <c r="VMB41" s="12"/>
      <c r="VMC41" s="12"/>
      <c r="VMD41" s="70"/>
      <c r="VME41" s="55"/>
      <c r="VMF41" s="55"/>
      <c r="VMG41" s="55"/>
      <c r="VMH41" s="55"/>
      <c r="VMI41" s="55"/>
      <c r="VMJ41" s="55"/>
      <c r="VMK41" s="55"/>
      <c r="VML41" s="55"/>
      <c r="VMM41" s="55"/>
      <c r="VMN41" s="55"/>
      <c r="VMO41" s="55"/>
      <c r="VMP41" s="55"/>
      <c r="VMQ41" s="55"/>
      <c r="VMR41" s="55"/>
      <c r="VMS41" s="55"/>
      <c r="VMT41" s="55"/>
      <c r="VMU41" s="55"/>
      <c r="VMV41" s="55"/>
      <c r="VMW41" s="55"/>
      <c r="VMX41" s="55"/>
      <c r="VMY41" s="55"/>
      <c r="VMZ41" s="12"/>
      <c r="VNA41" s="12"/>
      <c r="VNB41" s="70"/>
      <c r="VNC41" s="55"/>
      <c r="VND41" s="55"/>
      <c r="VNE41" s="55"/>
      <c r="VNF41" s="55"/>
      <c r="VNG41" s="55"/>
      <c r="VNH41" s="55"/>
      <c r="VNI41" s="55"/>
      <c r="VNJ41" s="55"/>
      <c r="VNK41" s="55"/>
      <c r="VNL41" s="55"/>
      <c r="VNM41" s="55"/>
      <c r="VNN41" s="55"/>
      <c r="VNO41" s="55"/>
      <c r="VNP41" s="55"/>
      <c r="VNQ41" s="55"/>
      <c r="VNR41" s="55"/>
      <c r="VNS41" s="55"/>
      <c r="VNT41" s="55"/>
      <c r="VNU41" s="55"/>
      <c r="VNV41" s="55"/>
      <c r="VNW41" s="55"/>
      <c r="VNX41" s="12"/>
      <c r="VNY41" s="12"/>
      <c r="VNZ41" s="70"/>
      <c r="VOA41" s="55"/>
      <c r="VOB41" s="55"/>
      <c r="VOC41" s="55"/>
      <c r="VOD41" s="55"/>
      <c r="VOE41" s="55"/>
      <c r="VOF41" s="55"/>
      <c r="VOG41" s="55"/>
      <c r="VOH41" s="55"/>
      <c r="VOI41" s="55"/>
      <c r="VOJ41" s="55"/>
      <c r="VOK41" s="55"/>
      <c r="VOL41" s="55"/>
      <c r="VOM41" s="55"/>
      <c r="VON41" s="55"/>
      <c r="VOO41" s="55"/>
      <c r="VOP41" s="55"/>
      <c r="VOQ41" s="55"/>
      <c r="VOR41" s="55"/>
      <c r="VOS41" s="55"/>
      <c r="VOT41" s="55"/>
      <c r="VOU41" s="55"/>
      <c r="VOV41" s="12"/>
      <c r="VOW41" s="12"/>
      <c r="VOX41" s="70"/>
      <c r="VOY41" s="55"/>
      <c r="VOZ41" s="55"/>
      <c r="VPA41" s="55"/>
      <c r="VPB41" s="55"/>
      <c r="VPC41" s="55"/>
      <c r="VPD41" s="55"/>
      <c r="VPE41" s="55"/>
      <c r="VPF41" s="55"/>
      <c r="VPG41" s="55"/>
      <c r="VPH41" s="55"/>
      <c r="VPI41" s="55"/>
      <c r="VPJ41" s="55"/>
      <c r="VPK41" s="55"/>
      <c r="VPL41" s="55"/>
      <c r="VPM41" s="55"/>
      <c r="VPN41" s="55"/>
      <c r="VPO41" s="55"/>
      <c r="VPP41" s="55"/>
      <c r="VPQ41" s="55"/>
      <c r="VPR41" s="55"/>
      <c r="VPS41" s="55"/>
      <c r="VPT41" s="12"/>
      <c r="VPU41" s="12"/>
      <c r="VPV41" s="70"/>
      <c r="VPW41" s="55"/>
      <c r="VPX41" s="55"/>
      <c r="VPY41" s="55"/>
      <c r="VPZ41" s="55"/>
      <c r="VQA41" s="55"/>
      <c r="VQB41" s="55"/>
      <c r="VQC41" s="55"/>
      <c r="VQD41" s="55"/>
      <c r="VQE41" s="55"/>
      <c r="VQF41" s="55"/>
      <c r="VQG41" s="55"/>
      <c r="VQH41" s="55"/>
      <c r="VQI41" s="55"/>
      <c r="VQJ41" s="55"/>
      <c r="VQK41" s="55"/>
      <c r="VQL41" s="55"/>
      <c r="VQM41" s="55"/>
      <c r="VQN41" s="55"/>
      <c r="VQO41" s="55"/>
      <c r="VQP41" s="55"/>
      <c r="VQQ41" s="55"/>
      <c r="VQR41" s="12"/>
      <c r="VQS41" s="12"/>
      <c r="VQT41" s="70"/>
      <c r="VQU41" s="55"/>
      <c r="VQV41" s="55"/>
      <c r="VQW41" s="55"/>
      <c r="VQX41" s="55"/>
      <c r="VQY41" s="55"/>
      <c r="VQZ41" s="55"/>
      <c r="VRA41" s="55"/>
      <c r="VRB41" s="55"/>
      <c r="VRC41" s="55"/>
      <c r="VRD41" s="55"/>
      <c r="VRE41" s="55"/>
      <c r="VRF41" s="55"/>
      <c r="VRG41" s="55"/>
      <c r="VRH41" s="55"/>
      <c r="VRI41" s="55"/>
      <c r="VRJ41" s="55"/>
      <c r="VRK41" s="55"/>
      <c r="VRL41" s="55"/>
      <c r="VRM41" s="55"/>
      <c r="VRN41" s="55"/>
      <c r="VRO41" s="55"/>
      <c r="VRP41" s="12"/>
      <c r="VRQ41" s="12"/>
      <c r="VRR41" s="70"/>
      <c r="VRS41" s="55"/>
      <c r="VRT41" s="55"/>
      <c r="VRU41" s="55"/>
      <c r="VRV41" s="55"/>
      <c r="VRW41" s="55"/>
      <c r="VRX41" s="55"/>
      <c r="VRY41" s="55"/>
      <c r="VRZ41" s="55"/>
      <c r="VSA41" s="55"/>
      <c r="VSB41" s="55"/>
      <c r="VSC41" s="55"/>
      <c r="VSD41" s="55"/>
      <c r="VSE41" s="55"/>
      <c r="VSF41" s="55"/>
      <c r="VSG41" s="55"/>
      <c r="VSH41" s="55"/>
      <c r="VSI41" s="55"/>
      <c r="VSJ41" s="55"/>
      <c r="VSK41" s="55"/>
      <c r="VSL41" s="55"/>
      <c r="VSM41" s="55"/>
      <c r="VSN41" s="12"/>
      <c r="VSO41" s="12"/>
      <c r="VSP41" s="70"/>
      <c r="VSQ41" s="55"/>
      <c r="VSR41" s="55"/>
      <c r="VSS41" s="55"/>
      <c r="VST41" s="55"/>
      <c r="VSU41" s="55"/>
      <c r="VSV41" s="55"/>
      <c r="VSW41" s="55"/>
      <c r="VSX41" s="55"/>
      <c r="VSY41" s="55"/>
      <c r="VSZ41" s="55"/>
      <c r="VTA41" s="55"/>
      <c r="VTB41" s="55"/>
      <c r="VTC41" s="55"/>
      <c r="VTD41" s="55"/>
      <c r="VTE41" s="55"/>
      <c r="VTF41" s="55"/>
      <c r="VTG41" s="55"/>
      <c r="VTH41" s="55"/>
      <c r="VTI41" s="55"/>
      <c r="VTJ41" s="55"/>
      <c r="VTK41" s="55"/>
      <c r="VTL41" s="12"/>
      <c r="VTM41" s="12"/>
      <c r="VTN41" s="70"/>
      <c r="VTO41" s="55"/>
      <c r="VTP41" s="55"/>
      <c r="VTQ41" s="55"/>
      <c r="VTR41" s="55"/>
      <c r="VTS41" s="55"/>
      <c r="VTT41" s="55"/>
      <c r="VTU41" s="55"/>
      <c r="VTV41" s="55"/>
      <c r="VTW41" s="55"/>
      <c r="VTX41" s="55"/>
      <c r="VTY41" s="55"/>
      <c r="VTZ41" s="55"/>
      <c r="VUA41" s="55"/>
      <c r="VUB41" s="55"/>
      <c r="VUC41" s="55"/>
      <c r="VUD41" s="55"/>
      <c r="VUE41" s="55"/>
      <c r="VUF41" s="55"/>
      <c r="VUG41" s="55"/>
      <c r="VUH41" s="55"/>
      <c r="VUI41" s="55"/>
      <c r="VUJ41" s="12"/>
      <c r="VUK41" s="12"/>
      <c r="VUL41" s="70"/>
      <c r="VUM41" s="55"/>
      <c r="VUN41" s="55"/>
      <c r="VUO41" s="55"/>
      <c r="VUP41" s="55"/>
      <c r="VUQ41" s="55"/>
      <c r="VUR41" s="55"/>
      <c r="VUS41" s="55"/>
      <c r="VUT41" s="55"/>
      <c r="VUU41" s="55"/>
      <c r="VUV41" s="55"/>
      <c r="VUW41" s="55"/>
      <c r="VUX41" s="55"/>
      <c r="VUY41" s="55"/>
      <c r="VUZ41" s="55"/>
      <c r="VVA41" s="55"/>
      <c r="VVB41" s="55"/>
      <c r="VVC41" s="55"/>
      <c r="VVD41" s="55"/>
      <c r="VVE41" s="55"/>
      <c r="VVF41" s="55"/>
      <c r="VVG41" s="55"/>
      <c r="VVH41" s="12"/>
      <c r="VVI41" s="12"/>
      <c r="VVJ41" s="70"/>
      <c r="VVK41" s="55"/>
      <c r="VVL41" s="55"/>
      <c r="VVM41" s="55"/>
      <c r="VVN41" s="55"/>
      <c r="VVO41" s="55"/>
      <c r="VVP41" s="55"/>
      <c r="VVQ41" s="55"/>
      <c r="VVR41" s="55"/>
      <c r="VVS41" s="55"/>
      <c r="VVT41" s="55"/>
      <c r="VVU41" s="55"/>
      <c r="VVV41" s="55"/>
      <c r="VVW41" s="55"/>
      <c r="VVX41" s="55"/>
      <c r="VVY41" s="55"/>
      <c r="VVZ41" s="55"/>
      <c r="VWA41" s="55"/>
      <c r="VWB41" s="55"/>
      <c r="VWC41" s="55"/>
      <c r="VWD41" s="55"/>
      <c r="VWE41" s="55"/>
      <c r="VWF41" s="12"/>
      <c r="VWG41" s="12"/>
      <c r="VWH41" s="70"/>
      <c r="VWI41" s="55"/>
      <c r="VWJ41" s="55"/>
      <c r="VWK41" s="55"/>
      <c r="VWL41" s="55"/>
      <c r="VWM41" s="55"/>
      <c r="VWN41" s="55"/>
      <c r="VWO41" s="55"/>
      <c r="VWP41" s="55"/>
      <c r="VWQ41" s="55"/>
      <c r="VWR41" s="55"/>
      <c r="VWS41" s="55"/>
      <c r="VWT41" s="55"/>
      <c r="VWU41" s="55"/>
      <c r="VWV41" s="55"/>
      <c r="VWW41" s="55"/>
      <c r="VWX41" s="55"/>
      <c r="VWY41" s="55"/>
      <c r="VWZ41" s="55"/>
      <c r="VXA41" s="55"/>
      <c r="VXB41" s="55"/>
      <c r="VXC41" s="55"/>
      <c r="VXD41" s="12"/>
      <c r="VXE41" s="12"/>
      <c r="VXF41" s="70"/>
      <c r="VXG41" s="55"/>
      <c r="VXH41" s="55"/>
      <c r="VXI41" s="55"/>
      <c r="VXJ41" s="55"/>
      <c r="VXK41" s="55"/>
      <c r="VXL41" s="55"/>
      <c r="VXM41" s="55"/>
      <c r="VXN41" s="55"/>
      <c r="VXO41" s="55"/>
      <c r="VXP41" s="55"/>
      <c r="VXQ41" s="55"/>
      <c r="VXR41" s="55"/>
      <c r="VXS41" s="55"/>
      <c r="VXT41" s="55"/>
      <c r="VXU41" s="55"/>
      <c r="VXV41" s="55"/>
      <c r="VXW41" s="55"/>
      <c r="VXX41" s="55"/>
      <c r="VXY41" s="55"/>
      <c r="VXZ41" s="55"/>
      <c r="VYA41" s="55"/>
      <c r="VYB41" s="12"/>
      <c r="VYC41" s="12"/>
      <c r="VYD41" s="70"/>
      <c r="VYE41" s="55"/>
      <c r="VYF41" s="55"/>
      <c r="VYG41" s="55"/>
      <c r="VYH41" s="55"/>
      <c r="VYI41" s="55"/>
      <c r="VYJ41" s="55"/>
      <c r="VYK41" s="55"/>
      <c r="VYL41" s="55"/>
      <c r="VYM41" s="55"/>
      <c r="VYN41" s="55"/>
      <c r="VYO41" s="55"/>
      <c r="VYP41" s="55"/>
      <c r="VYQ41" s="55"/>
      <c r="VYR41" s="55"/>
      <c r="VYS41" s="55"/>
      <c r="VYT41" s="55"/>
      <c r="VYU41" s="55"/>
      <c r="VYV41" s="55"/>
      <c r="VYW41" s="55"/>
      <c r="VYX41" s="55"/>
      <c r="VYY41" s="55"/>
      <c r="VYZ41" s="12"/>
      <c r="VZA41" s="12"/>
      <c r="VZB41" s="70"/>
      <c r="VZC41" s="55"/>
      <c r="VZD41" s="55"/>
      <c r="VZE41" s="55"/>
      <c r="VZF41" s="55"/>
      <c r="VZG41" s="55"/>
      <c r="VZH41" s="55"/>
      <c r="VZI41" s="55"/>
      <c r="VZJ41" s="55"/>
      <c r="VZK41" s="55"/>
      <c r="VZL41" s="55"/>
      <c r="VZM41" s="55"/>
      <c r="VZN41" s="55"/>
      <c r="VZO41" s="55"/>
      <c r="VZP41" s="55"/>
      <c r="VZQ41" s="55"/>
      <c r="VZR41" s="55"/>
      <c r="VZS41" s="55"/>
      <c r="VZT41" s="55"/>
      <c r="VZU41" s="55"/>
      <c r="VZV41" s="55"/>
      <c r="VZW41" s="55"/>
      <c r="VZX41" s="12"/>
      <c r="VZY41" s="12"/>
      <c r="VZZ41" s="70"/>
      <c r="WAA41" s="55"/>
      <c r="WAB41" s="55"/>
      <c r="WAC41" s="55"/>
      <c r="WAD41" s="55"/>
      <c r="WAE41" s="55"/>
      <c r="WAF41" s="55"/>
      <c r="WAG41" s="55"/>
      <c r="WAH41" s="55"/>
      <c r="WAI41" s="55"/>
      <c r="WAJ41" s="55"/>
      <c r="WAK41" s="55"/>
      <c r="WAL41" s="55"/>
      <c r="WAM41" s="55"/>
      <c r="WAN41" s="55"/>
      <c r="WAO41" s="55"/>
      <c r="WAP41" s="55"/>
      <c r="WAQ41" s="55"/>
      <c r="WAR41" s="55"/>
      <c r="WAS41" s="55"/>
      <c r="WAT41" s="55"/>
      <c r="WAU41" s="55"/>
      <c r="WAV41" s="12"/>
      <c r="WAW41" s="12"/>
      <c r="WAX41" s="70"/>
      <c r="WAY41" s="55"/>
      <c r="WAZ41" s="55"/>
      <c r="WBA41" s="55"/>
      <c r="WBB41" s="55"/>
      <c r="WBC41" s="55"/>
      <c r="WBD41" s="55"/>
      <c r="WBE41" s="55"/>
      <c r="WBF41" s="55"/>
      <c r="WBG41" s="55"/>
      <c r="WBH41" s="55"/>
      <c r="WBI41" s="55"/>
      <c r="WBJ41" s="55"/>
      <c r="WBK41" s="55"/>
      <c r="WBL41" s="55"/>
      <c r="WBM41" s="55"/>
      <c r="WBN41" s="55"/>
      <c r="WBO41" s="55"/>
      <c r="WBP41" s="55"/>
      <c r="WBQ41" s="55"/>
      <c r="WBR41" s="55"/>
      <c r="WBS41" s="55"/>
      <c r="WBT41" s="12"/>
      <c r="WBU41" s="12"/>
      <c r="WBV41" s="70"/>
      <c r="WBW41" s="55"/>
      <c r="WBX41" s="55"/>
      <c r="WBY41" s="55"/>
      <c r="WBZ41" s="55"/>
      <c r="WCA41" s="55"/>
      <c r="WCB41" s="55"/>
      <c r="WCC41" s="55"/>
      <c r="WCD41" s="55"/>
      <c r="WCE41" s="55"/>
      <c r="WCF41" s="55"/>
      <c r="WCG41" s="55"/>
      <c r="WCH41" s="55"/>
      <c r="WCI41" s="55"/>
      <c r="WCJ41" s="55"/>
      <c r="WCK41" s="55"/>
      <c r="WCL41" s="55"/>
      <c r="WCM41" s="55"/>
      <c r="WCN41" s="55"/>
      <c r="WCO41" s="55"/>
      <c r="WCP41" s="55"/>
      <c r="WCQ41" s="55"/>
      <c r="WCR41" s="12"/>
      <c r="WCS41" s="12"/>
      <c r="WCT41" s="70"/>
      <c r="WCU41" s="55"/>
      <c r="WCV41" s="55"/>
      <c r="WCW41" s="55"/>
      <c r="WCX41" s="55"/>
      <c r="WCY41" s="55"/>
      <c r="WCZ41" s="55"/>
      <c r="WDA41" s="55"/>
      <c r="WDB41" s="55"/>
      <c r="WDC41" s="55"/>
      <c r="WDD41" s="55"/>
      <c r="WDE41" s="55"/>
      <c r="WDF41" s="55"/>
      <c r="WDG41" s="55"/>
      <c r="WDH41" s="55"/>
      <c r="WDI41" s="55"/>
      <c r="WDJ41" s="55"/>
      <c r="WDK41" s="55"/>
      <c r="WDL41" s="55"/>
      <c r="WDM41" s="55"/>
      <c r="WDN41" s="55"/>
      <c r="WDO41" s="55"/>
      <c r="WDP41" s="12"/>
      <c r="WDQ41" s="12"/>
      <c r="WDR41" s="70"/>
      <c r="WDS41" s="55"/>
      <c r="WDT41" s="55"/>
      <c r="WDU41" s="55"/>
      <c r="WDV41" s="55"/>
      <c r="WDW41" s="55"/>
      <c r="WDX41" s="55"/>
      <c r="WDY41" s="55"/>
      <c r="WDZ41" s="55"/>
      <c r="WEA41" s="55"/>
      <c r="WEB41" s="55"/>
      <c r="WEC41" s="55"/>
      <c r="WED41" s="55"/>
      <c r="WEE41" s="55"/>
      <c r="WEF41" s="55"/>
      <c r="WEG41" s="55"/>
      <c r="WEH41" s="55"/>
      <c r="WEI41" s="55"/>
      <c r="WEJ41" s="55"/>
      <c r="WEK41" s="55"/>
      <c r="WEL41" s="55"/>
      <c r="WEM41" s="55"/>
      <c r="WEN41" s="12"/>
      <c r="WEO41" s="12"/>
      <c r="WEP41" s="70"/>
      <c r="WEQ41" s="55"/>
      <c r="WER41" s="55"/>
      <c r="WES41" s="55"/>
      <c r="WET41" s="55"/>
      <c r="WEU41" s="55"/>
      <c r="WEV41" s="55"/>
      <c r="WEW41" s="55"/>
      <c r="WEX41" s="55"/>
      <c r="WEY41" s="55"/>
      <c r="WEZ41" s="55"/>
      <c r="WFA41" s="55"/>
      <c r="WFB41" s="55"/>
      <c r="WFC41" s="55"/>
      <c r="WFD41" s="55"/>
      <c r="WFE41" s="55"/>
      <c r="WFF41" s="55"/>
      <c r="WFG41" s="55"/>
      <c r="WFH41" s="55"/>
      <c r="WFI41" s="55"/>
      <c r="WFJ41" s="55"/>
      <c r="WFK41" s="55"/>
      <c r="WFL41" s="12"/>
      <c r="WFM41" s="12"/>
      <c r="WFN41" s="70"/>
      <c r="WFO41" s="55"/>
      <c r="WFP41" s="55"/>
      <c r="WFQ41" s="55"/>
      <c r="WFR41" s="55"/>
      <c r="WFS41" s="55"/>
      <c r="WFT41" s="55"/>
      <c r="WFU41" s="55"/>
      <c r="WFV41" s="55"/>
      <c r="WFW41" s="55"/>
      <c r="WFX41" s="55"/>
      <c r="WFY41" s="55"/>
      <c r="WFZ41" s="55"/>
      <c r="WGA41" s="55"/>
      <c r="WGB41" s="55"/>
      <c r="WGC41" s="55"/>
      <c r="WGD41" s="55"/>
      <c r="WGE41" s="55"/>
      <c r="WGF41" s="55"/>
      <c r="WGG41" s="55"/>
      <c r="WGH41" s="55"/>
      <c r="WGI41" s="55"/>
      <c r="WGJ41" s="12"/>
      <c r="WGK41" s="12"/>
      <c r="WGL41" s="70"/>
      <c r="WGM41" s="55"/>
      <c r="WGN41" s="55"/>
      <c r="WGO41" s="55"/>
      <c r="WGP41" s="55"/>
      <c r="WGQ41" s="55"/>
      <c r="WGR41" s="55"/>
      <c r="WGS41" s="55"/>
      <c r="WGT41" s="55"/>
      <c r="WGU41" s="55"/>
      <c r="WGV41" s="55"/>
      <c r="WGW41" s="55"/>
      <c r="WGX41" s="55"/>
      <c r="WGY41" s="55"/>
      <c r="WGZ41" s="55"/>
      <c r="WHA41" s="55"/>
      <c r="WHB41" s="55"/>
      <c r="WHC41" s="55"/>
      <c r="WHD41" s="55"/>
      <c r="WHE41" s="55"/>
      <c r="WHF41" s="55"/>
      <c r="WHG41" s="55"/>
      <c r="WHH41" s="12"/>
      <c r="WHI41" s="12"/>
      <c r="WHJ41" s="70"/>
      <c r="WHK41" s="55"/>
      <c r="WHL41" s="55"/>
      <c r="WHM41" s="55"/>
      <c r="WHN41" s="55"/>
      <c r="WHO41" s="55"/>
      <c r="WHP41" s="55"/>
      <c r="WHQ41" s="55"/>
      <c r="WHR41" s="55"/>
      <c r="WHS41" s="55"/>
      <c r="WHT41" s="55"/>
      <c r="WHU41" s="55"/>
      <c r="WHV41" s="55"/>
      <c r="WHW41" s="55"/>
      <c r="WHX41" s="55"/>
      <c r="WHY41" s="55"/>
      <c r="WHZ41" s="55"/>
      <c r="WIA41" s="55"/>
      <c r="WIB41" s="55"/>
      <c r="WIC41" s="55"/>
      <c r="WID41" s="55"/>
      <c r="WIE41" s="55"/>
      <c r="WIF41" s="12"/>
      <c r="WIG41" s="12"/>
      <c r="WIH41" s="70"/>
      <c r="WII41" s="55"/>
      <c r="WIJ41" s="55"/>
      <c r="WIK41" s="55"/>
      <c r="WIL41" s="55"/>
      <c r="WIM41" s="55"/>
      <c r="WIN41" s="55"/>
      <c r="WIO41" s="55"/>
      <c r="WIP41" s="55"/>
      <c r="WIQ41" s="55"/>
      <c r="WIR41" s="55"/>
      <c r="WIS41" s="55"/>
      <c r="WIT41" s="55"/>
      <c r="WIU41" s="55"/>
      <c r="WIV41" s="55"/>
      <c r="WIW41" s="55"/>
      <c r="WIX41" s="55"/>
      <c r="WIY41" s="55"/>
      <c r="WIZ41" s="55"/>
      <c r="WJA41" s="55"/>
      <c r="WJB41" s="55"/>
      <c r="WJC41" s="55"/>
      <c r="WJD41" s="12"/>
      <c r="WJE41" s="12"/>
      <c r="WJF41" s="70"/>
      <c r="WJG41" s="55"/>
      <c r="WJH41" s="55"/>
      <c r="WJI41" s="55"/>
      <c r="WJJ41" s="55"/>
      <c r="WJK41" s="55"/>
      <c r="WJL41" s="55"/>
      <c r="WJM41" s="55"/>
      <c r="WJN41" s="55"/>
      <c r="WJO41" s="55"/>
      <c r="WJP41" s="55"/>
      <c r="WJQ41" s="55"/>
      <c r="WJR41" s="55"/>
      <c r="WJS41" s="55"/>
      <c r="WJT41" s="55"/>
      <c r="WJU41" s="55"/>
      <c r="WJV41" s="55"/>
      <c r="WJW41" s="55"/>
      <c r="WJX41" s="55"/>
      <c r="WJY41" s="55"/>
      <c r="WJZ41" s="55"/>
      <c r="WKA41" s="55"/>
      <c r="WKB41" s="12"/>
      <c r="WKC41" s="12"/>
      <c r="WKD41" s="70"/>
      <c r="WKE41" s="55"/>
      <c r="WKF41" s="55"/>
      <c r="WKG41" s="55"/>
      <c r="WKH41" s="55"/>
      <c r="WKI41" s="55"/>
      <c r="WKJ41" s="55"/>
      <c r="WKK41" s="55"/>
      <c r="WKL41" s="55"/>
      <c r="WKM41" s="55"/>
      <c r="WKN41" s="55"/>
      <c r="WKO41" s="55"/>
      <c r="WKP41" s="55"/>
      <c r="WKQ41" s="55"/>
      <c r="WKR41" s="55"/>
      <c r="WKS41" s="55"/>
      <c r="WKT41" s="55"/>
      <c r="WKU41" s="55"/>
      <c r="WKV41" s="55"/>
      <c r="WKW41" s="55"/>
      <c r="WKX41" s="55"/>
      <c r="WKY41" s="55"/>
      <c r="WKZ41" s="12"/>
      <c r="WLA41" s="12"/>
      <c r="WLB41" s="70"/>
      <c r="WLC41" s="55"/>
      <c r="WLD41" s="55"/>
      <c r="WLE41" s="55"/>
      <c r="WLF41" s="55"/>
      <c r="WLG41" s="55"/>
      <c r="WLH41" s="55"/>
      <c r="WLI41" s="55"/>
      <c r="WLJ41" s="55"/>
      <c r="WLK41" s="55"/>
      <c r="WLL41" s="55"/>
      <c r="WLM41" s="55"/>
      <c r="WLN41" s="55"/>
      <c r="WLO41" s="55"/>
      <c r="WLP41" s="55"/>
      <c r="WLQ41" s="55"/>
      <c r="WLR41" s="55"/>
      <c r="WLS41" s="55"/>
      <c r="WLT41" s="55"/>
      <c r="WLU41" s="55"/>
      <c r="WLV41" s="55"/>
      <c r="WLW41" s="55"/>
      <c r="WLX41" s="12"/>
      <c r="WLY41" s="12"/>
      <c r="WLZ41" s="70"/>
      <c r="WMA41" s="55"/>
      <c r="WMB41" s="55"/>
      <c r="WMC41" s="55"/>
      <c r="WMD41" s="55"/>
      <c r="WME41" s="55"/>
      <c r="WMF41" s="55"/>
      <c r="WMG41" s="55"/>
      <c r="WMH41" s="55"/>
      <c r="WMI41" s="55"/>
      <c r="WMJ41" s="55"/>
      <c r="WMK41" s="55"/>
      <c r="WML41" s="55"/>
      <c r="WMM41" s="55"/>
      <c r="WMN41" s="55"/>
      <c r="WMO41" s="55"/>
      <c r="WMP41" s="55"/>
      <c r="WMQ41" s="55"/>
      <c r="WMR41" s="55"/>
      <c r="WMS41" s="55"/>
      <c r="WMT41" s="55"/>
      <c r="WMU41" s="55"/>
      <c r="WMV41" s="12"/>
      <c r="WMW41" s="12"/>
      <c r="WMX41" s="70"/>
      <c r="WMY41" s="55"/>
      <c r="WMZ41" s="55"/>
      <c r="WNA41" s="55"/>
      <c r="WNB41" s="55"/>
      <c r="WNC41" s="55"/>
      <c r="WND41" s="55"/>
      <c r="WNE41" s="55"/>
      <c r="WNF41" s="55"/>
      <c r="WNG41" s="55"/>
      <c r="WNH41" s="55"/>
      <c r="WNI41" s="55"/>
      <c r="WNJ41" s="55"/>
      <c r="WNK41" s="55"/>
      <c r="WNL41" s="55"/>
      <c r="WNM41" s="55"/>
      <c r="WNN41" s="55"/>
      <c r="WNO41" s="55"/>
      <c r="WNP41" s="55"/>
      <c r="WNQ41" s="55"/>
      <c r="WNR41" s="55"/>
      <c r="WNS41" s="55"/>
      <c r="WNT41" s="12"/>
      <c r="WNU41" s="12"/>
      <c r="WNV41" s="70"/>
      <c r="WNW41" s="55"/>
      <c r="WNX41" s="55"/>
      <c r="WNY41" s="55"/>
      <c r="WNZ41" s="55"/>
      <c r="WOA41" s="55"/>
      <c r="WOB41" s="55"/>
      <c r="WOC41" s="55"/>
      <c r="WOD41" s="55"/>
      <c r="WOE41" s="55"/>
      <c r="WOF41" s="55"/>
      <c r="WOG41" s="55"/>
      <c r="WOH41" s="55"/>
      <c r="WOI41" s="55"/>
      <c r="WOJ41" s="55"/>
      <c r="WOK41" s="55"/>
      <c r="WOL41" s="55"/>
      <c r="WOM41" s="55"/>
      <c r="WON41" s="55"/>
      <c r="WOO41" s="55"/>
      <c r="WOP41" s="55"/>
      <c r="WOQ41" s="55"/>
      <c r="WOR41" s="12"/>
      <c r="WOS41" s="12"/>
      <c r="WOT41" s="70"/>
      <c r="WOU41" s="55"/>
      <c r="WOV41" s="55"/>
      <c r="WOW41" s="55"/>
      <c r="WOX41" s="55"/>
      <c r="WOY41" s="55"/>
      <c r="WOZ41" s="55"/>
      <c r="WPA41" s="55"/>
      <c r="WPB41" s="55"/>
      <c r="WPC41" s="55"/>
      <c r="WPD41" s="55"/>
      <c r="WPE41" s="55"/>
      <c r="WPF41" s="55"/>
      <c r="WPG41" s="55"/>
      <c r="WPH41" s="55"/>
      <c r="WPI41" s="55"/>
      <c r="WPJ41" s="55"/>
      <c r="WPK41" s="55"/>
      <c r="WPL41" s="55"/>
      <c r="WPM41" s="55"/>
      <c r="WPN41" s="55"/>
      <c r="WPO41" s="55"/>
      <c r="WPP41" s="12"/>
      <c r="WPQ41" s="12"/>
      <c r="WPR41" s="70"/>
      <c r="WPS41" s="55"/>
      <c r="WPT41" s="55"/>
      <c r="WPU41" s="55"/>
      <c r="WPV41" s="55"/>
      <c r="WPW41" s="55"/>
      <c r="WPX41" s="55"/>
      <c r="WPY41" s="55"/>
      <c r="WPZ41" s="55"/>
      <c r="WQA41" s="55"/>
      <c r="WQB41" s="55"/>
      <c r="WQC41" s="55"/>
      <c r="WQD41" s="55"/>
      <c r="WQE41" s="55"/>
      <c r="WQF41" s="55"/>
      <c r="WQG41" s="55"/>
      <c r="WQH41" s="55"/>
      <c r="WQI41" s="55"/>
      <c r="WQJ41" s="55"/>
      <c r="WQK41" s="55"/>
      <c r="WQL41" s="55"/>
      <c r="WQM41" s="55"/>
      <c r="WQN41" s="12"/>
      <c r="WQO41" s="12"/>
      <c r="WQP41" s="70"/>
      <c r="WQQ41" s="55"/>
      <c r="WQR41" s="55"/>
      <c r="WQS41" s="55"/>
      <c r="WQT41" s="55"/>
      <c r="WQU41" s="55"/>
      <c r="WQV41" s="55"/>
      <c r="WQW41" s="55"/>
      <c r="WQX41" s="55"/>
      <c r="WQY41" s="55"/>
      <c r="WQZ41" s="55"/>
      <c r="WRA41" s="55"/>
      <c r="WRB41" s="55"/>
      <c r="WRC41" s="55"/>
      <c r="WRD41" s="55"/>
      <c r="WRE41" s="55"/>
      <c r="WRF41" s="55"/>
      <c r="WRG41" s="55"/>
      <c r="WRH41" s="55"/>
      <c r="WRI41" s="55"/>
      <c r="WRJ41" s="55"/>
      <c r="WRK41" s="55"/>
      <c r="WRL41" s="12"/>
      <c r="WRM41" s="12"/>
      <c r="WRN41" s="70"/>
      <c r="WRO41" s="55"/>
      <c r="WRP41" s="55"/>
      <c r="WRQ41" s="55"/>
      <c r="WRR41" s="55"/>
      <c r="WRS41" s="55"/>
      <c r="WRT41" s="55"/>
      <c r="WRU41" s="55"/>
      <c r="WRV41" s="55"/>
      <c r="WRW41" s="55"/>
      <c r="WRX41" s="55"/>
      <c r="WRY41" s="55"/>
      <c r="WRZ41" s="55"/>
      <c r="WSA41" s="55"/>
      <c r="WSB41" s="55"/>
      <c r="WSC41" s="55"/>
      <c r="WSD41" s="55"/>
      <c r="WSE41" s="55"/>
      <c r="WSF41" s="55"/>
      <c r="WSG41" s="55"/>
      <c r="WSH41" s="55"/>
      <c r="WSI41" s="55"/>
      <c r="WSJ41" s="12"/>
      <c r="WSK41" s="12"/>
      <c r="WSL41" s="70"/>
      <c r="WSM41" s="55"/>
      <c r="WSN41" s="55"/>
      <c r="WSO41" s="55"/>
      <c r="WSP41" s="55"/>
      <c r="WSQ41" s="55"/>
      <c r="WSR41" s="55"/>
      <c r="WSS41" s="55"/>
      <c r="WST41" s="55"/>
      <c r="WSU41" s="55"/>
      <c r="WSV41" s="55"/>
      <c r="WSW41" s="55"/>
      <c r="WSX41" s="55"/>
      <c r="WSY41" s="55"/>
      <c r="WSZ41" s="55"/>
      <c r="WTA41" s="55"/>
      <c r="WTB41" s="55"/>
      <c r="WTC41" s="55"/>
      <c r="WTD41" s="55"/>
      <c r="WTE41" s="55"/>
      <c r="WTF41" s="55"/>
      <c r="WTG41" s="55"/>
      <c r="WTH41" s="12"/>
      <c r="WTI41" s="12"/>
      <c r="WTJ41" s="70"/>
      <c r="WTK41" s="55"/>
      <c r="WTL41" s="55"/>
      <c r="WTM41" s="55"/>
      <c r="WTN41" s="55"/>
      <c r="WTO41" s="55"/>
      <c r="WTP41" s="55"/>
      <c r="WTQ41" s="55"/>
      <c r="WTR41" s="55"/>
      <c r="WTS41" s="55"/>
      <c r="WTT41" s="55"/>
      <c r="WTU41" s="55"/>
      <c r="WTV41" s="55"/>
      <c r="WTW41" s="55"/>
      <c r="WTX41" s="55"/>
      <c r="WTY41" s="55"/>
      <c r="WTZ41" s="55"/>
      <c r="WUA41" s="55"/>
      <c r="WUB41" s="55"/>
      <c r="WUC41" s="55"/>
      <c r="WUD41" s="55"/>
      <c r="WUE41" s="55"/>
      <c r="WUF41" s="12"/>
      <c r="WUG41" s="12"/>
      <c r="WUH41" s="70"/>
      <c r="WUI41" s="55"/>
      <c r="WUJ41" s="55"/>
      <c r="WUK41" s="55"/>
      <c r="WUL41" s="55"/>
      <c r="WUM41" s="55"/>
      <c r="WUN41" s="55"/>
      <c r="WUO41" s="55"/>
      <c r="WUP41" s="55"/>
      <c r="WUQ41" s="55"/>
      <c r="WUR41" s="55"/>
      <c r="WUS41" s="55"/>
      <c r="WUT41" s="55"/>
      <c r="WUU41" s="55"/>
      <c r="WUV41" s="55"/>
      <c r="WUW41" s="55"/>
      <c r="WUX41" s="55"/>
      <c r="WUY41" s="55"/>
      <c r="WUZ41" s="55"/>
      <c r="WVA41" s="55"/>
      <c r="WVB41" s="55"/>
      <c r="WVC41" s="55"/>
      <c r="WVD41" s="12"/>
      <c r="WVE41" s="12"/>
      <c r="WVF41" s="70"/>
      <c r="WVG41" s="55"/>
      <c r="WVH41" s="55"/>
      <c r="WVI41" s="55"/>
      <c r="WVJ41" s="55"/>
      <c r="WVK41" s="55"/>
      <c r="WVL41" s="55"/>
      <c r="WVM41" s="55"/>
      <c r="WVN41" s="55"/>
      <c r="WVO41" s="55"/>
      <c r="WVP41" s="55"/>
      <c r="WVQ41" s="55"/>
      <c r="WVR41" s="55"/>
      <c r="WVS41" s="55"/>
      <c r="WVT41" s="55"/>
      <c r="WVU41" s="55"/>
      <c r="WVV41" s="55"/>
      <c r="WVW41" s="55"/>
      <c r="WVX41" s="55"/>
      <c r="WVY41" s="55"/>
      <c r="WVZ41" s="55"/>
      <c r="WWA41" s="55"/>
      <c r="WWB41" s="12"/>
      <c r="WWC41" s="12"/>
      <c r="WWD41" s="70"/>
      <c r="WWE41" s="55"/>
      <c r="WWF41" s="55"/>
      <c r="WWG41" s="55"/>
      <c r="WWH41" s="55"/>
      <c r="WWI41" s="55"/>
      <c r="WWJ41" s="55"/>
      <c r="WWK41" s="55"/>
      <c r="WWL41" s="55"/>
      <c r="WWM41" s="55"/>
      <c r="WWN41" s="55"/>
      <c r="WWO41" s="55"/>
      <c r="WWP41" s="55"/>
      <c r="WWQ41" s="55"/>
      <c r="WWR41" s="55"/>
      <c r="WWS41" s="55"/>
      <c r="WWT41" s="55"/>
      <c r="WWU41" s="55"/>
      <c r="WWV41" s="55"/>
      <c r="WWW41" s="55"/>
      <c r="WWX41" s="55"/>
      <c r="WWY41" s="55"/>
      <c r="WWZ41" s="12"/>
      <c r="WXA41" s="12"/>
      <c r="WXB41" s="70"/>
      <c r="WXC41" s="55"/>
      <c r="WXD41" s="55"/>
      <c r="WXE41" s="55"/>
      <c r="WXF41" s="55"/>
      <c r="WXG41" s="55"/>
      <c r="WXH41" s="55"/>
      <c r="WXI41" s="55"/>
      <c r="WXJ41" s="55"/>
      <c r="WXK41" s="55"/>
      <c r="WXL41" s="55"/>
      <c r="WXM41" s="55"/>
      <c r="WXN41" s="55"/>
      <c r="WXO41" s="55"/>
      <c r="WXP41" s="55"/>
      <c r="WXQ41" s="55"/>
      <c r="WXR41" s="55"/>
      <c r="WXS41" s="55"/>
      <c r="WXT41" s="55"/>
      <c r="WXU41" s="55"/>
      <c r="WXV41" s="55"/>
      <c r="WXW41" s="55"/>
      <c r="WXX41" s="12"/>
      <c r="WXY41" s="12"/>
      <c r="WXZ41" s="70"/>
      <c r="WYA41" s="55"/>
      <c r="WYB41" s="55"/>
      <c r="WYC41" s="55"/>
      <c r="WYD41" s="55"/>
      <c r="WYE41" s="55"/>
      <c r="WYF41" s="55"/>
      <c r="WYG41" s="55"/>
      <c r="WYH41" s="55"/>
      <c r="WYI41" s="55"/>
      <c r="WYJ41" s="55"/>
      <c r="WYK41" s="55"/>
      <c r="WYL41" s="55"/>
      <c r="WYM41" s="55"/>
      <c r="WYN41" s="55"/>
      <c r="WYO41" s="55"/>
      <c r="WYP41" s="55"/>
      <c r="WYQ41" s="55"/>
      <c r="WYR41" s="55"/>
      <c r="WYS41" s="55"/>
      <c r="WYT41" s="55"/>
      <c r="WYU41" s="55"/>
      <c r="WYV41" s="12"/>
      <c r="WYW41" s="12"/>
      <c r="WYX41" s="70"/>
      <c r="WYY41" s="55"/>
      <c r="WYZ41" s="55"/>
      <c r="WZA41" s="55"/>
      <c r="WZB41" s="55"/>
      <c r="WZC41" s="55"/>
      <c r="WZD41" s="55"/>
      <c r="WZE41" s="55"/>
      <c r="WZF41" s="55"/>
      <c r="WZG41" s="55"/>
      <c r="WZH41" s="55"/>
      <c r="WZI41" s="55"/>
      <c r="WZJ41" s="55"/>
      <c r="WZK41" s="55"/>
      <c r="WZL41" s="55"/>
      <c r="WZM41" s="55"/>
      <c r="WZN41" s="55"/>
      <c r="WZO41" s="55"/>
      <c r="WZP41" s="55"/>
      <c r="WZQ41" s="55"/>
      <c r="WZR41" s="55"/>
      <c r="WZS41" s="55"/>
      <c r="WZT41" s="12"/>
      <c r="WZU41" s="12"/>
      <c r="WZV41" s="70"/>
      <c r="WZW41" s="55"/>
      <c r="WZX41" s="55"/>
      <c r="WZY41" s="55"/>
      <c r="WZZ41" s="55"/>
      <c r="XAA41" s="55"/>
      <c r="XAB41" s="55"/>
      <c r="XAC41" s="55"/>
      <c r="XAD41" s="55"/>
      <c r="XAE41" s="55"/>
      <c r="XAF41" s="55"/>
      <c r="XAG41" s="55"/>
      <c r="XAH41" s="55"/>
      <c r="XAI41" s="55"/>
      <c r="XAJ41" s="55"/>
      <c r="XAK41" s="55"/>
      <c r="XAL41" s="55"/>
      <c r="XAM41" s="55"/>
      <c r="XAN41" s="55"/>
      <c r="XAO41" s="55"/>
      <c r="XAP41" s="55"/>
      <c r="XAQ41" s="55"/>
      <c r="XAR41" s="12"/>
      <c r="XAS41" s="12"/>
      <c r="XAT41" s="70"/>
      <c r="XAU41" s="55"/>
      <c r="XAV41" s="55"/>
      <c r="XAW41" s="55"/>
      <c r="XAX41" s="55"/>
      <c r="XAY41" s="55"/>
      <c r="XAZ41" s="55"/>
      <c r="XBA41" s="55"/>
      <c r="XBB41" s="55"/>
      <c r="XBC41" s="55"/>
      <c r="XBD41" s="55"/>
      <c r="XBE41" s="55"/>
      <c r="XBF41" s="55"/>
      <c r="XBG41" s="55"/>
      <c r="XBH41" s="55"/>
      <c r="XBI41" s="55"/>
      <c r="XBJ41" s="55"/>
      <c r="XBK41" s="55"/>
      <c r="XBL41" s="55"/>
      <c r="XBM41" s="55"/>
      <c r="XBN41" s="55"/>
      <c r="XBO41" s="55"/>
      <c r="XBP41" s="12"/>
      <c r="XBQ41" s="12"/>
      <c r="XBR41" s="70"/>
      <c r="XBS41" s="55"/>
      <c r="XBT41" s="55"/>
      <c r="XBU41" s="55"/>
      <c r="XBV41" s="55"/>
      <c r="XBW41" s="55"/>
      <c r="XBX41" s="55"/>
      <c r="XBY41" s="55"/>
      <c r="XBZ41" s="55"/>
      <c r="XCA41" s="55"/>
      <c r="XCB41" s="55"/>
      <c r="XCC41" s="55"/>
      <c r="XCD41" s="55"/>
      <c r="XCE41" s="55"/>
      <c r="XCF41" s="55"/>
      <c r="XCG41" s="55"/>
      <c r="XCH41" s="55"/>
      <c r="XCI41" s="55"/>
      <c r="XCJ41" s="55"/>
      <c r="XCK41" s="55"/>
      <c r="XCL41" s="55"/>
      <c r="XCM41" s="55"/>
      <c r="XCN41" s="12"/>
      <c r="XCO41" s="12"/>
      <c r="XCP41" s="70"/>
      <c r="XCQ41" s="55"/>
      <c r="XCR41" s="55"/>
      <c r="XCS41" s="55"/>
      <c r="XCT41" s="55"/>
      <c r="XCU41" s="55"/>
      <c r="XCV41" s="55"/>
      <c r="XCW41" s="55"/>
      <c r="XCX41" s="55"/>
      <c r="XCY41" s="55"/>
      <c r="XCZ41" s="55"/>
      <c r="XDA41" s="55"/>
      <c r="XDB41" s="55"/>
      <c r="XDC41" s="55"/>
      <c r="XDD41" s="55"/>
      <c r="XDE41" s="55"/>
      <c r="XDF41" s="55"/>
      <c r="XDG41" s="55"/>
      <c r="XDH41" s="55"/>
      <c r="XDI41" s="55"/>
      <c r="XDJ41" s="55"/>
      <c r="XDK41" s="55"/>
      <c r="XDL41" s="12"/>
      <c r="XDM41" s="12"/>
      <c r="XDN41" s="70"/>
      <c r="XDO41" s="55"/>
      <c r="XDP41" s="55"/>
      <c r="XDQ41" s="55"/>
      <c r="XDR41" s="55"/>
      <c r="XDS41" s="55"/>
      <c r="XDT41" s="55"/>
      <c r="XDU41" s="55"/>
      <c r="XDV41" s="55"/>
      <c r="XDW41" s="55"/>
      <c r="XDX41" s="55"/>
      <c r="XDY41" s="55"/>
      <c r="XDZ41" s="55"/>
      <c r="XEA41" s="55"/>
      <c r="XEB41" s="55"/>
      <c r="XEC41" s="55"/>
      <c r="XED41" s="55"/>
      <c r="XEE41" s="55"/>
      <c r="XEF41" s="55"/>
      <c r="XEG41" s="55"/>
      <c r="XEH41" s="55"/>
      <c r="XEI41" s="55"/>
      <c r="XEJ41" s="12"/>
      <c r="XEK41" s="12"/>
      <c r="XEL41" s="70"/>
      <c r="XEM41" s="55"/>
      <c r="XEN41" s="55"/>
      <c r="XEO41" s="55"/>
      <c r="XEP41" s="55"/>
      <c r="XEQ41" s="55"/>
      <c r="XER41" s="55"/>
      <c r="XES41" s="55"/>
      <c r="XET41" s="55"/>
      <c r="XEU41" s="55"/>
      <c r="XEV41" s="55"/>
      <c r="XEW41" s="55"/>
      <c r="XEX41" s="55"/>
      <c r="XEY41" s="55"/>
    </row>
    <row r="42" spans="1:16379" ht="18" customHeight="1" x14ac:dyDescent="0.25">
      <c r="A42" s="12">
        <v>1</v>
      </c>
      <c r="B42" s="12"/>
      <c r="C42" s="69"/>
      <c r="D42" s="28"/>
      <c r="E42" s="28"/>
      <c r="F42" s="28"/>
      <c r="G42" s="28"/>
      <c r="H42" s="28"/>
      <c r="I42" s="28"/>
      <c r="J42" s="28"/>
      <c r="K42" s="28"/>
      <c r="L42" s="28"/>
      <c r="M42" s="28"/>
      <c r="N42" s="28"/>
      <c r="O42" s="28"/>
      <c r="P42" s="28"/>
      <c r="Q42" s="28"/>
      <c r="R42" s="28"/>
      <c r="S42" s="28"/>
      <c r="U42">
        <f t="shared" si="4"/>
        <v>0</v>
      </c>
      <c r="V42">
        <f t="shared" si="0"/>
        <v>0</v>
      </c>
    </row>
    <row r="43" spans="1:16379" x14ac:dyDescent="0.25">
      <c r="A43" s="12"/>
      <c r="B43" s="12"/>
      <c r="C43" s="70" t="s">
        <v>56</v>
      </c>
      <c r="D43" s="55"/>
      <c r="E43" s="55"/>
      <c r="F43" s="55"/>
      <c r="G43" s="55"/>
      <c r="H43" s="55"/>
      <c r="I43" s="55"/>
      <c r="J43" s="55"/>
      <c r="K43" s="55"/>
      <c r="L43" s="55"/>
      <c r="M43" s="55"/>
      <c r="N43" s="55"/>
      <c r="O43" s="55"/>
      <c r="P43" s="55"/>
      <c r="Q43" s="55"/>
      <c r="R43" s="55"/>
      <c r="S43" s="55"/>
      <c r="U43">
        <f t="shared" si="3"/>
        <v>0</v>
      </c>
      <c r="V43">
        <f t="shared" si="0"/>
        <v>0</v>
      </c>
    </row>
    <row r="44" spans="1:16379" x14ac:dyDescent="0.25">
      <c r="A44" s="167" t="s">
        <v>70</v>
      </c>
      <c r="B44" s="168"/>
      <c r="C44" s="168"/>
      <c r="D44" s="168"/>
      <c r="E44" s="168"/>
      <c r="F44" s="168"/>
      <c r="G44" s="168"/>
      <c r="H44" s="168"/>
      <c r="I44" s="168"/>
      <c r="J44" s="168"/>
      <c r="K44" s="168"/>
      <c r="L44" s="168"/>
      <c r="M44" s="168"/>
      <c r="N44" s="168"/>
      <c r="O44" s="168"/>
      <c r="P44" s="168"/>
      <c r="Q44" s="168"/>
      <c r="R44" s="168"/>
      <c r="S44" s="169"/>
      <c r="T44" s="12"/>
      <c r="U44" s="12">
        <f t="shared" si="4"/>
        <v>0</v>
      </c>
      <c r="V44" s="70">
        <f t="shared" si="0"/>
        <v>0</v>
      </c>
      <c r="W44" s="55"/>
      <c r="X44" s="55"/>
      <c r="Y44" s="55"/>
      <c r="Z44" s="55"/>
      <c r="AA44" s="55"/>
      <c r="AB44" s="55"/>
      <c r="AC44" s="55"/>
      <c r="AD44" s="55"/>
      <c r="AE44" s="55"/>
      <c r="AF44" s="55"/>
      <c r="AG44" s="55"/>
      <c r="AH44" s="55"/>
      <c r="AI44" s="55"/>
      <c r="AJ44" s="55"/>
      <c r="AK44" s="55"/>
      <c r="AL44" s="55"/>
      <c r="AM44" s="55"/>
      <c r="AN44" s="55"/>
      <c r="AO44" s="55"/>
      <c r="AP44" s="55"/>
      <c r="AQ44" s="55"/>
      <c r="AR44" s="12"/>
      <c r="AS44" s="12"/>
      <c r="AT44" s="70"/>
      <c r="AU44" s="55"/>
      <c r="AV44" s="55"/>
      <c r="AW44" s="55"/>
      <c r="AX44" s="55"/>
      <c r="AY44" s="55"/>
      <c r="AZ44" s="55"/>
      <c r="BA44" s="55"/>
      <c r="BB44" s="55"/>
      <c r="BC44" s="55"/>
      <c r="BD44" s="55"/>
      <c r="BE44" s="55"/>
      <c r="BF44" s="55"/>
      <c r="BG44" s="55"/>
      <c r="BH44" s="55"/>
      <c r="BI44" s="55"/>
      <c r="BJ44" s="55"/>
      <c r="BK44" s="55"/>
      <c r="BL44" s="55"/>
      <c r="BM44" s="55"/>
      <c r="BN44" s="55"/>
      <c r="BO44" s="55"/>
      <c r="BP44" s="12"/>
      <c r="BQ44" s="12"/>
      <c r="BR44" s="70"/>
      <c r="BS44" s="55"/>
      <c r="BT44" s="55"/>
      <c r="BU44" s="55"/>
      <c r="BV44" s="55"/>
      <c r="BW44" s="55"/>
      <c r="BX44" s="55"/>
      <c r="BY44" s="55"/>
      <c r="BZ44" s="55"/>
      <c r="CA44" s="55"/>
      <c r="CB44" s="55"/>
      <c r="CC44" s="55"/>
      <c r="CD44" s="55"/>
      <c r="CE44" s="55"/>
      <c r="CF44" s="55"/>
      <c r="CG44" s="55"/>
      <c r="CH44" s="55"/>
      <c r="CI44" s="55"/>
      <c r="CJ44" s="55"/>
      <c r="CK44" s="55"/>
      <c r="CL44" s="55"/>
      <c r="CM44" s="55"/>
      <c r="CN44" s="12"/>
      <c r="CO44" s="12"/>
      <c r="CP44" s="70"/>
      <c r="CQ44" s="55"/>
      <c r="CR44" s="55"/>
      <c r="CS44" s="55"/>
      <c r="CT44" s="55"/>
      <c r="CU44" s="55"/>
      <c r="CV44" s="55"/>
      <c r="CW44" s="55"/>
      <c r="CX44" s="55"/>
      <c r="CY44" s="55"/>
      <c r="CZ44" s="55"/>
      <c r="DA44" s="55"/>
      <c r="DB44" s="55"/>
      <c r="DC44" s="55"/>
      <c r="DD44" s="55"/>
      <c r="DE44" s="55"/>
      <c r="DF44" s="55"/>
      <c r="DG44" s="55"/>
      <c r="DH44" s="55"/>
      <c r="DI44" s="55"/>
      <c r="DJ44" s="55"/>
      <c r="DK44" s="55"/>
      <c r="DL44" s="12"/>
      <c r="DM44" s="12"/>
      <c r="DN44" s="70"/>
      <c r="DO44" s="55"/>
      <c r="DP44" s="55"/>
      <c r="DQ44" s="55"/>
      <c r="DR44" s="55"/>
      <c r="DS44" s="55"/>
      <c r="DT44" s="55"/>
      <c r="DU44" s="55"/>
      <c r="DV44" s="55"/>
      <c r="DW44" s="55"/>
      <c r="DX44" s="55"/>
      <c r="DY44" s="55"/>
      <c r="DZ44" s="55"/>
      <c r="EA44" s="55"/>
      <c r="EB44" s="55"/>
      <c r="EC44" s="55"/>
      <c r="ED44" s="55"/>
      <c r="EE44" s="55"/>
      <c r="EF44" s="55"/>
      <c r="EG44" s="55"/>
      <c r="EH44" s="55"/>
      <c r="EI44" s="55"/>
      <c r="EJ44" s="12"/>
      <c r="EK44" s="12"/>
      <c r="EL44" s="70"/>
      <c r="EM44" s="55"/>
      <c r="EN44" s="55"/>
      <c r="EO44" s="55"/>
      <c r="EP44" s="55"/>
      <c r="EQ44" s="55"/>
      <c r="ER44" s="55"/>
      <c r="ES44" s="55"/>
      <c r="ET44" s="55"/>
      <c r="EU44" s="55"/>
      <c r="EV44" s="55"/>
      <c r="EW44" s="55"/>
      <c r="EX44" s="55"/>
      <c r="EY44" s="55"/>
      <c r="EZ44" s="55"/>
      <c r="FA44" s="55"/>
      <c r="FB44" s="55"/>
      <c r="FC44" s="55"/>
      <c r="FD44" s="55"/>
      <c r="FE44" s="55"/>
      <c r="FF44" s="55"/>
      <c r="FG44" s="55"/>
      <c r="FH44" s="12"/>
      <c r="FI44" s="12"/>
      <c r="FJ44" s="70"/>
      <c r="FK44" s="55"/>
      <c r="FL44" s="55"/>
      <c r="FM44" s="55"/>
      <c r="FN44" s="55"/>
      <c r="FO44" s="55"/>
      <c r="FP44" s="55"/>
      <c r="FQ44" s="55"/>
      <c r="FR44" s="55"/>
      <c r="FS44" s="55"/>
      <c r="FT44" s="55"/>
      <c r="FU44" s="55"/>
      <c r="FV44" s="55"/>
      <c r="FW44" s="55"/>
      <c r="FX44" s="55"/>
      <c r="FY44" s="55"/>
      <c r="FZ44" s="55"/>
      <c r="GA44" s="55"/>
      <c r="GB44" s="55"/>
      <c r="GC44" s="55"/>
      <c r="GD44" s="55"/>
      <c r="GE44" s="55"/>
      <c r="GF44" s="12"/>
      <c r="GG44" s="12"/>
      <c r="GH44" s="70"/>
      <c r="GI44" s="55"/>
      <c r="GJ44" s="55"/>
      <c r="GK44" s="55"/>
      <c r="GL44" s="55"/>
      <c r="GM44" s="55"/>
      <c r="GN44" s="55"/>
      <c r="GO44" s="55"/>
      <c r="GP44" s="55"/>
      <c r="GQ44" s="55"/>
      <c r="GR44" s="55"/>
      <c r="GS44" s="55"/>
      <c r="GT44" s="55"/>
      <c r="GU44" s="55"/>
      <c r="GV44" s="55"/>
      <c r="GW44" s="55"/>
      <c r="GX44" s="55"/>
      <c r="GY44" s="55"/>
      <c r="GZ44" s="55"/>
      <c r="HA44" s="55"/>
      <c r="HB44" s="55"/>
      <c r="HC44" s="55"/>
      <c r="HD44" s="12"/>
      <c r="HE44" s="12"/>
      <c r="HF44" s="70"/>
      <c r="HG44" s="55"/>
      <c r="HH44" s="55"/>
      <c r="HI44" s="55"/>
      <c r="HJ44" s="55"/>
      <c r="HK44" s="55"/>
      <c r="HL44" s="55"/>
      <c r="HM44" s="55"/>
      <c r="HN44" s="55"/>
      <c r="HO44" s="55"/>
      <c r="HP44" s="55"/>
      <c r="HQ44" s="55"/>
      <c r="HR44" s="55"/>
      <c r="HS44" s="55"/>
      <c r="HT44" s="55"/>
      <c r="HU44" s="55"/>
      <c r="HV44" s="55"/>
      <c r="HW44" s="55"/>
      <c r="HX44" s="55"/>
      <c r="HY44" s="55"/>
      <c r="HZ44" s="55"/>
      <c r="IA44" s="55"/>
      <c r="IB44" s="12"/>
      <c r="IC44" s="12"/>
      <c r="ID44" s="70"/>
      <c r="IE44" s="55"/>
      <c r="IF44" s="55"/>
      <c r="IG44" s="55"/>
      <c r="IH44" s="55"/>
      <c r="II44" s="55"/>
      <c r="IJ44" s="55"/>
      <c r="IK44" s="55"/>
      <c r="IL44" s="55"/>
      <c r="IM44" s="55"/>
      <c r="IN44" s="55"/>
      <c r="IO44" s="55"/>
      <c r="IP44" s="55"/>
      <c r="IQ44" s="55"/>
      <c r="IR44" s="55"/>
      <c r="IS44" s="55"/>
      <c r="IT44" s="55"/>
      <c r="IU44" s="55"/>
      <c r="IV44" s="55"/>
      <c r="IW44" s="55"/>
      <c r="IX44" s="55"/>
      <c r="IY44" s="55"/>
      <c r="IZ44" s="12"/>
      <c r="JA44" s="12"/>
      <c r="JB44" s="70"/>
      <c r="JC44" s="55"/>
      <c r="JD44" s="55"/>
      <c r="JE44" s="55"/>
      <c r="JF44" s="55"/>
      <c r="JG44" s="55"/>
      <c r="JH44" s="55"/>
      <c r="JI44" s="55"/>
      <c r="JJ44" s="55"/>
      <c r="JK44" s="55"/>
      <c r="JL44" s="55"/>
      <c r="JM44" s="55"/>
      <c r="JN44" s="55"/>
      <c r="JO44" s="55"/>
      <c r="JP44" s="55"/>
      <c r="JQ44" s="55"/>
      <c r="JR44" s="55"/>
      <c r="JS44" s="55"/>
      <c r="JT44" s="55"/>
      <c r="JU44" s="55"/>
      <c r="JV44" s="55"/>
      <c r="JW44" s="55"/>
      <c r="JX44" s="12"/>
      <c r="JY44" s="12"/>
      <c r="JZ44" s="70"/>
      <c r="KA44" s="55"/>
      <c r="KB44" s="55"/>
      <c r="KC44" s="55"/>
      <c r="KD44" s="55"/>
      <c r="KE44" s="55"/>
      <c r="KF44" s="55"/>
      <c r="KG44" s="55"/>
      <c r="KH44" s="55"/>
      <c r="KI44" s="55"/>
      <c r="KJ44" s="55"/>
      <c r="KK44" s="55"/>
      <c r="KL44" s="55"/>
      <c r="KM44" s="55"/>
      <c r="KN44" s="55"/>
      <c r="KO44" s="55"/>
      <c r="KP44" s="55"/>
      <c r="KQ44" s="55"/>
      <c r="KR44" s="55"/>
      <c r="KS44" s="55"/>
      <c r="KT44" s="55"/>
      <c r="KU44" s="55"/>
      <c r="KV44" s="12"/>
      <c r="KW44" s="12"/>
      <c r="KX44" s="70"/>
      <c r="KY44" s="55"/>
      <c r="KZ44" s="55"/>
      <c r="LA44" s="55"/>
      <c r="LB44" s="55"/>
      <c r="LC44" s="55"/>
      <c r="LD44" s="55"/>
      <c r="LE44" s="55"/>
      <c r="LF44" s="55"/>
      <c r="LG44" s="55"/>
      <c r="LH44" s="55"/>
      <c r="LI44" s="55"/>
      <c r="LJ44" s="55"/>
      <c r="LK44" s="55"/>
      <c r="LL44" s="55"/>
      <c r="LM44" s="55"/>
      <c r="LN44" s="55"/>
      <c r="LO44" s="55"/>
      <c r="LP44" s="55"/>
      <c r="LQ44" s="55"/>
      <c r="LR44" s="55"/>
      <c r="LS44" s="55"/>
      <c r="LT44" s="12"/>
      <c r="LU44" s="12"/>
      <c r="LV44" s="70"/>
      <c r="LW44" s="55"/>
      <c r="LX44" s="55"/>
      <c r="LY44" s="55"/>
      <c r="LZ44" s="55"/>
      <c r="MA44" s="55"/>
      <c r="MB44" s="55"/>
      <c r="MC44" s="55"/>
      <c r="MD44" s="55"/>
      <c r="ME44" s="55"/>
      <c r="MF44" s="55"/>
      <c r="MG44" s="55"/>
      <c r="MH44" s="55"/>
      <c r="MI44" s="55"/>
      <c r="MJ44" s="55"/>
      <c r="MK44" s="55"/>
      <c r="ML44" s="55"/>
      <c r="MM44" s="55"/>
      <c r="MN44" s="55"/>
      <c r="MO44" s="55"/>
      <c r="MP44" s="55"/>
      <c r="MQ44" s="55"/>
      <c r="MR44" s="12"/>
      <c r="MS44" s="12"/>
      <c r="MT44" s="70"/>
      <c r="MU44" s="55"/>
      <c r="MV44" s="55"/>
      <c r="MW44" s="55"/>
      <c r="MX44" s="55"/>
      <c r="MY44" s="55"/>
      <c r="MZ44" s="55"/>
      <c r="NA44" s="55"/>
      <c r="NB44" s="55"/>
      <c r="NC44" s="55"/>
      <c r="ND44" s="55"/>
      <c r="NE44" s="55"/>
      <c r="NF44" s="55"/>
      <c r="NG44" s="55"/>
      <c r="NH44" s="55"/>
      <c r="NI44" s="55"/>
      <c r="NJ44" s="55"/>
      <c r="NK44" s="55"/>
      <c r="NL44" s="55"/>
      <c r="NM44" s="55"/>
      <c r="NN44" s="55"/>
      <c r="NO44" s="55"/>
      <c r="NP44" s="12"/>
      <c r="NQ44" s="12"/>
      <c r="NR44" s="70"/>
      <c r="NS44" s="55"/>
      <c r="NT44" s="55"/>
      <c r="NU44" s="55"/>
      <c r="NV44" s="55"/>
      <c r="NW44" s="55"/>
      <c r="NX44" s="55"/>
      <c r="NY44" s="55"/>
      <c r="NZ44" s="55"/>
      <c r="OA44" s="55"/>
      <c r="OB44" s="55"/>
      <c r="OC44" s="55"/>
      <c r="OD44" s="55"/>
      <c r="OE44" s="55"/>
      <c r="OF44" s="55"/>
      <c r="OG44" s="55"/>
      <c r="OH44" s="55"/>
      <c r="OI44" s="55"/>
      <c r="OJ44" s="55"/>
      <c r="OK44" s="55"/>
      <c r="OL44" s="55"/>
      <c r="OM44" s="55"/>
      <c r="ON44" s="12"/>
      <c r="OO44" s="12"/>
      <c r="OP44" s="70"/>
      <c r="OQ44" s="55"/>
      <c r="OR44" s="55"/>
      <c r="OS44" s="55"/>
      <c r="OT44" s="55"/>
      <c r="OU44" s="55"/>
      <c r="OV44" s="55"/>
      <c r="OW44" s="55"/>
      <c r="OX44" s="55"/>
      <c r="OY44" s="55"/>
      <c r="OZ44" s="55"/>
      <c r="PA44" s="55"/>
      <c r="PB44" s="55"/>
      <c r="PC44" s="55"/>
      <c r="PD44" s="55"/>
      <c r="PE44" s="55"/>
      <c r="PF44" s="55"/>
      <c r="PG44" s="55"/>
      <c r="PH44" s="55"/>
      <c r="PI44" s="55"/>
      <c r="PJ44" s="55"/>
      <c r="PK44" s="55"/>
      <c r="PL44" s="12"/>
      <c r="PM44" s="12"/>
      <c r="PN44" s="70"/>
      <c r="PO44" s="55"/>
      <c r="PP44" s="55"/>
      <c r="PQ44" s="55"/>
      <c r="PR44" s="55"/>
      <c r="PS44" s="55"/>
      <c r="PT44" s="55"/>
      <c r="PU44" s="55"/>
      <c r="PV44" s="55"/>
      <c r="PW44" s="55"/>
      <c r="PX44" s="55"/>
      <c r="PY44" s="55"/>
      <c r="PZ44" s="55"/>
      <c r="QA44" s="55"/>
      <c r="QB44" s="55"/>
      <c r="QC44" s="55"/>
      <c r="QD44" s="55"/>
      <c r="QE44" s="55"/>
      <c r="QF44" s="55"/>
      <c r="QG44" s="55"/>
      <c r="QH44" s="55"/>
      <c r="QI44" s="55"/>
      <c r="QJ44" s="12"/>
      <c r="QK44" s="12"/>
      <c r="QL44" s="70"/>
      <c r="QM44" s="55"/>
      <c r="QN44" s="55"/>
      <c r="QO44" s="55"/>
      <c r="QP44" s="55"/>
      <c r="QQ44" s="55"/>
      <c r="QR44" s="55"/>
      <c r="QS44" s="55"/>
      <c r="QT44" s="55"/>
      <c r="QU44" s="55"/>
      <c r="QV44" s="55"/>
      <c r="QW44" s="55"/>
      <c r="QX44" s="55"/>
      <c r="QY44" s="55"/>
      <c r="QZ44" s="55"/>
      <c r="RA44" s="55"/>
      <c r="RB44" s="55"/>
      <c r="RC44" s="55"/>
      <c r="RD44" s="55"/>
      <c r="RE44" s="55"/>
      <c r="RF44" s="55"/>
      <c r="RG44" s="55"/>
      <c r="RH44" s="12"/>
      <c r="RI44" s="12"/>
      <c r="RJ44" s="70"/>
      <c r="RK44" s="55"/>
      <c r="RL44" s="55"/>
      <c r="RM44" s="55"/>
      <c r="RN44" s="55"/>
      <c r="RO44" s="55"/>
      <c r="RP44" s="55"/>
      <c r="RQ44" s="55"/>
      <c r="RR44" s="55"/>
      <c r="RS44" s="55"/>
      <c r="RT44" s="55"/>
      <c r="RU44" s="55"/>
      <c r="RV44" s="55"/>
      <c r="RW44" s="55"/>
      <c r="RX44" s="55"/>
      <c r="RY44" s="55"/>
      <c r="RZ44" s="55"/>
      <c r="SA44" s="55"/>
      <c r="SB44" s="55"/>
      <c r="SC44" s="55"/>
      <c r="SD44" s="55"/>
      <c r="SE44" s="55"/>
      <c r="SF44" s="12"/>
      <c r="SG44" s="12"/>
      <c r="SH44" s="70"/>
      <c r="SI44" s="55"/>
      <c r="SJ44" s="55"/>
      <c r="SK44" s="55"/>
      <c r="SL44" s="55"/>
      <c r="SM44" s="55"/>
      <c r="SN44" s="55"/>
      <c r="SO44" s="55"/>
      <c r="SP44" s="55"/>
      <c r="SQ44" s="55"/>
      <c r="SR44" s="55"/>
      <c r="SS44" s="55"/>
      <c r="ST44" s="55"/>
      <c r="SU44" s="55"/>
      <c r="SV44" s="55"/>
      <c r="SW44" s="55"/>
      <c r="SX44" s="55"/>
      <c r="SY44" s="55"/>
      <c r="SZ44" s="55"/>
      <c r="TA44" s="55"/>
      <c r="TB44" s="55"/>
      <c r="TC44" s="55"/>
      <c r="TD44" s="12"/>
      <c r="TE44" s="12"/>
      <c r="TF44" s="70"/>
      <c r="TG44" s="55"/>
      <c r="TH44" s="55"/>
      <c r="TI44" s="55"/>
      <c r="TJ44" s="55"/>
      <c r="TK44" s="55"/>
      <c r="TL44" s="55"/>
      <c r="TM44" s="55"/>
      <c r="TN44" s="55"/>
      <c r="TO44" s="55"/>
      <c r="TP44" s="55"/>
      <c r="TQ44" s="55"/>
      <c r="TR44" s="55"/>
      <c r="TS44" s="55"/>
      <c r="TT44" s="55"/>
      <c r="TU44" s="55"/>
      <c r="TV44" s="55"/>
      <c r="TW44" s="55"/>
      <c r="TX44" s="55"/>
      <c r="TY44" s="55"/>
      <c r="TZ44" s="55"/>
      <c r="UA44" s="55"/>
      <c r="UB44" s="12"/>
      <c r="UC44" s="12"/>
      <c r="UD44" s="70"/>
      <c r="UE44" s="55"/>
      <c r="UF44" s="55"/>
      <c r="UG44" s="55"/>
      <c r="UH44" s="55"/>
      <c r="UI44" s="55"/>
      <c r="UJ44" s="55"/>
      <c r="UK44" s="55"/>
      <c r="UL44" s="55"/>
      <c r="UM44" s="55"/>
      <c r="UN44" s="55"/>
      <c r="UO44" s="55"/>
      <c r="UP44" s="55"/>
      <c r="UQ44" s="55"/>
      <c r="UR44" s="55"/>
      <c r="US44" s="55"/>
      <c r="UT44" s="55"/>
      <c r="UU44" s="55"/>
      <c r="UV44" s="55"/>
      <c r="UW44" s="55"/>
      <c r="UX44" s="55"/>
      <c r="UY44" s="55"/>
      <c r="UZ44" s="12"/>
      <c r="VA44" s="12"/>
      <c r="VB44" s="70"/>
      <c r="VC44" s="55"/>
      <c r="VD44" s="55"/>
      <c r="VE44" s="55"/>
      <c r="VF44" s="55"/>
      <c r="VG44" s="55"/>
      <c r="VH44" s="55"/>
      <c r="VI44" s="55"/>
      <c r="VJ44" s="55"/>
      <c r="VK44" s="55"/>
      <c r="VL44" s="55"/>
      <c r="VM44" s="55"/>
      <c r="VN44" s="55"/>
      <c r="VO44" s="55"/>
      <c r="VP44" s="55"/>
      <c r="VQ44" s="55"/>
      <c r="VR44" s="55"/>
      <c r="VS44" s="55"/>
      <c r="VT44" s="55"/>
      <c r="VU44" s="55"/>
      <c r="VV44" s="55"/>
      <c r="VW44" s="55"/>
      <c r="VX44" s="12"/>
      <c r="VY44" s="12"/>
      <c r="VZ44" s="70"/>
      <c r="WA44" s="55"/>
      <c r="WB44" s="55"/>
      <c r="WC44" s="55"/>
      <c r="WD44" s="55"/>
      <c r="WE44" s="55"/>
      <c r="WF44" s="55"/>
      <c r="WG44" s="55"/>
      <c r="WH44" s="55"/>
      <c r="WI44" s="55"/>
      <c r="WJ44" s="55"/>
      <c r="WK44" s="55"/>
      <c r="WL44" s="55"/>
      <c r="WM44" s="55"/>
      <c r="WN44" s="55"/>
      <c r="WO44" s="55"/>
      <c r="WP44" s="55"/>
      <c r="WQ44" s="55"/>
      <c r="WR44" s="55"/>
      <c r="WS44" s="55"/>
      <c r="WT44" s="55"/>
      <c r="WU44" s="55"/>
      <c r="WV44" s="12"/>
      <c r="WW44" s="12"/>
      <c r="WX44" s="70"/>
      <c r="WY44" s="55"/>
      <c r="WZ44" s="55"/>
      <c r="XA44" s="55"/>
      <c r="XB44" s="55"/>
      <c r="XC44" s="55"/>
      <c r="XD44" s="55"/>
      <c r="XE44" s="55"/>
      <c r="XF44" s="55"/>
      <c r="XG44" s="55"/>
      <c r="XH44" s="55"/>
      <c r="XI44" s="55"/>
      <c r="XJ44" s="55"/>
      <c r="XK44" s="55"/>
      <c r="XL44" s="55"/>
      <c r="XM44" s="55"/>
      <c r="XN44" s="55"/>
      <c r="XO44" s="55"/>
      <c r="XP44" s="55"/>
      <c r="XQ44" s="55"/>
      <c r="XR44" s="55"/>
      <c r="XS44" s="55"/>
      <c r="XT44" s="12"/>
      <c r="XU44" s="12"/>
      <c r="XV44" s="70"/>
      <c r="XW44" s="55"/>
      <c r="XX44" s="55"/>
      <c r="XY44" s="55"/>
      <c r="XZ44" s="55"/>
      <c r="YA44" s="55"/>
      <c r="YB44" s="55"/>
      <c r="YC44" s="55"/>
      <c r="YD44" s="55"/>
      <c r="YE44" s="55"/>
      <c r="YF44" s="55"/>
      <c r="YG44" s="55"/>
      <c r="YH44" s="55"/>
      <c r="YI44" s="55"/>
      <c r="YJ44" s="55"/>
      <c r="YK44" s="55"/>
      <c r="YL44" s="55"/>
      <c r="YM44" s="55"/>
      <c r="YN44" s="55"/>
      <c r="YO44" s="55"/>
      <c r="YP44" s="55"/>
      <c r="YQ44" s="55"/>
      <c r="YR44" s="12"/>
      <c r="YS44" s="12"/>
      <c r="YT44" s="70"/>
      <c r="YU44" s="55"/>
      <c r="YV44" s="55"/>
      <c r="YW44" s="55"/>
      <c r="YX44" s="55"/>
      <c r="YY44" s="55"/>
      <c r="YZ44" s="55"/>
      <c r="ZA44" s="55"/>
      <c r="ZB44" s="55"/>
      <c r="ZC44" s="55"/>
      <c r="ZD44" s="55"/>
      <c r="ZE44" s="55"/>
      <c r="ZF44" s="55"/>
      <c r="ZG44" s="55"/>
      <c r="ZH44" s="55"/>
      <c r="ZI44" s="55"/>
      <c r="ZJ44" s="55"/>
      <c r="ZK44" s="55"/>
      <c r="ZL44" s="55"/>
      <c r="ZM44" s="55"/>
      <c r="ZN44" s="55"/>
      <c r="ZO44" s="55"/>
      <c r="ZP44" s="12"/>
      <c r="ZQ44" s="12"/>
      <c r="ZR44" s="70"/>
      <c r="ZS44" s="55"/>
      <c r="ZT44" s="55"/>
      <c r="ZU44" s="55"/>
      <c r="ZV44" s="55"/>
      <c r="ZW44" s="55"/>
      <c r="ZX44" s="55"/>
      <c r="ZY44" s="55"/>
      <c r="ZZ44" s="55"/>
      <c r="AAA44" s="55"/>
      <c r="AAB44" s="55"/>
      <c r="AAC44" s="55"/>
      <c r="AAD44" s="55"/>
      <c r="AAE44" s="55"/>
      <c r="AAF44" s="55"/>
      <c r="AAG44" s="55"/>
      <c r="AAH44" s="55"/>
      <c r="AAI44" s="55"/>
      <c r="AAJ44" s="55"/>
      <c r="AAK44" s="55"/>
      <c r="AAL44" s="55"/>
      <c r="AAM44" s="55"/>
      <c r="AAN44" s="12"/>
      <c r="AAO44" s="12"/>
      <c r="AAP44" s="70"/>
      <c r="AAQ44" s="55"/>
      <c r="AAR44" s="55"/>
      <c r="AAS44" s="55"/>
      <c r="AAT44" s="55"/>
      <c r="AAU44" s="55"/>
      <c r="AAV44" s="55"/>
      <c r="AAW44" s="55"/>
      <c r="AAX44" s="55"/>
      <c r="AAY44" s="55"/>
      <c r="AAZ44" s="55"/>
      <c r="ABA44" s="55"/>
      <c r="ABB44" s="55"/>
      <c r="ABC44" s="55"/>
      <c r="ABD44" s="55"/>
      <c r="ABE44" s="55"/>
      <c r="ABF44" s="55"/>
      <c r="ABG44" s="55"/>
      <c r="ABH44" s="55"/>
      <c r="ABI44" s="55"/>
      <c r="ABJ44" s="55"/>
      <c r="ABK44" s="55"/>
      <c r="ABL44" s="12"/>
      <c r="ABM44" s="12"/>
      <c r="ABN44" s="70"/>
      <c r="ABO44" s="55"/>
      <c r="ABP44" s="55"/>
      <c r="ABQ44" s="55"/>
      <c r="ABR44" s="55"/>
      <c r="ABS44" s="55"/>
      <c r="ABT44" s="55"/>
      <c r="ABU44" s="55"/>
      <c r="ABV44" s="55"/>
      <c r="ABW44" s="55"/>
      <c r="ABX44" s="55"/>
      <c r="ABY44" s="55"/>
      <c r="ABZ44" s="55"/>
      <c r="ACA44" s="55"/>
      <c r="ACB44" s="55"/>
      <c r="ACC44" s="55"/>
      <c r="ACD44" s="55"/>
      <c r="ACE44" s="55"/>
      <c r="ACF44" s="55"/>
      <c r="ACG44" s="55"/>
      <c r="ACH44" s="55"/>
      <c r="ACI44" s="55"/>
      <c r="ACJ44" s="12"/>
      <c r="ACK44" s="12"/>
      <c r="ACL44" s="70"/>
      <c r="ACM44" s="55"/>
      <c r="ACN44" s="55"/>
      <c r="ACO44" s="55"/>
      <c r="ACP44" s="55"/>
      <c r="ACQ44" s="55"/>
      <c r="ACR44" s="55"/>
      <c r="ACS44" s="55"/>
      <c r="ACT44" s="55"/>
      <c r="ACU44" s="55"/>
      <c r="ACV44" s="55"/>
      <c r="ACW44" s="55"/>
      <c r="ACX44" s="55"/>
      <c r="ACY44" s="55"/>
      <c r="ACZ44" s="55"/>
      <c r="ADA44" s="55"/>
      <c r="ADB44" s="55"/>
      <c r="ADC44" s="55"/>
      <c r="ADD44" s="55"/>
      <c r="ADE44" s="55"/>
      <c r="ADF44" s="55"/>
      <c r="ADG44" s="55"/>
      <c r="ADH44" s="12"/>
      <c r="ADI44" s="12"/>
      <c r="ADJ44" s="70"/>
      <c r="ADK44" s="55"/>
      <c r="ADL44" s="55"/>
      <c r="ADM44" s="55"/>
      <c r="ADN44" s="55"/>
      <c r="ADO44" s="55"/>
      <c r="ADP44" s="55"/>
      <c r="ADQ44" s="55"/>
      <c r="ADR44" s="55"/>
      <c r="ADS44" s="55"/>
      <c r="ADT44" s="55"/>
      <c r="ADU44" s="55"/>
      <c r="ADV44" s="55"/>
      <c r="ADW44" s="55"/>
      <c r="ADX44" s="55"/>
      <c r="ADY44" s="55"/>
      <c r="ADZ44" s="55"/>
      <c r="AEA44" s="55"/>
      <c r="AEB44" s="55"/>
      <c r="AEC44" s="55"/>
      <c r="AED44" s="55"/>
      <c r="AEE44" s="55"/>
      <c r="AEF44" s="12"/>
      <c r="AEG44" s="12"/>
      <c r="AEH44" s="70"/>
      <c r="AEI44" s="55"/>
      <c r="AEJ44" s="55"/>
      <c r="AEK44" s="55"/>
      <c r="AEL44" s="55"/>
      <c r="AEM44" s="55"/>
      <c r="AEN44" s="55"/>
      <c r="AEO44" s="55"/>
      <c r="AEP44" s="55"/>
      <c r="AEQ44" s="55"/>
      <c r="AER44" s="55"/>
      <c r="AES44" s="55"/>
      <c r="AET44" s="55"/>
      <c r="AEU44" s="55"/>
      <c r="AEV44" s="55"/>
      <c r="AEW44" s="55"/>
      <c r="AEX44" s="55"/>
      <c r="AEY44" s="55"/>
      <c r="AEZ44" s="55"/>
      <c r="AFA44" s="55"/>
      <c r="AFB44" s="55"/>
      <c r="AFC44" s="55"/>
      <c r="AFD44" s="12"/>
      <c r="AFE44" s="12"/>
      <c r="AFF44" s="70"/>
      <c r="AFG44" s="55"/>
      <c r="AFH44" s="55"/>
      <c r="AFI44" s="55"/>
      <c r="AFJ44" s="55"/>
      <c r="AFK44" s="55"/>
      <c r="AFL44" s="55"/>
      <c r="AFM44" s="55"/>
      <c r="AFN44" s="55"/>
      <c r="AFO44" s="55"/>
      <c r="AFP44" s="55"/>
      <c r="AFQ44" s="55"/>
      <c r="AFR44" s="55"/>
      <c r="AFS44" s="55"/>
      <c r="AFT44" s="55"/>
      <c r="AFU44" s="55"/>
      <c r="AFV44" s="55"/>
      <c r="AFW44" s="55"/>
      <c r="AFX44" s="55"/>
      <c r="AFY44" s="55"/>
      <c r="AFZ44" s="55"/>
      <c r="AGA44" s="55"/>
      <c r="AGB44" s="12"/>
      <c r="AGC44" s="12"/>
      <c r="AGD44" s="70"/>
      <c r="AGE44" s="55"/>
      <c r="AGF44" s="55"/>
      <c r="AGG44" s="55"/>
      <c r="AGH44" s="55"/>
      <c r="AGI44" s="55"/>
      <c r="AGJ44" s="55"/>
      <c r="AGK44" s="55"/>
      <c r="AGL44" s="55"/>
      <c r="AGM44" s="55"/>
      <c r="AGN44" s="55"/>
      <c r="AGO44" s="55"/>
      <c r="AGP44" s="55"/>
      <c r="AGQ44" s="55"/>
      <c r="AGR44" s="55"/>
      <c r="AGS44" s="55"/>
      <c r="AGT44" s="55"/>
      <c r="AGU44" s="55"/>
      <c r="AGV44" s="55"/>
      <c r="AGW44" s="55"/>
      <c r="AGX44" s="55"/>
      <c r="AGY44" s="55"/>
      <c r="AGZ44" s="12"/>
      <c r="AHA44" s="12"/>
      <c r="AHB44" s="70"/>
      <c r="AHC44" s="55"/>
      <c r="AHD44" s="55"/>
      <c r="AHE44" s="55"/>
      <c r="AHF44" s="55"/>
      <c r="AHG44" s="55"/>
      <c r="AHH44" s="55"/>
      <c r="AHI44" s="55"/>
      <c r="AHJ44" s="55"/>
      <c r="AHK44" s="55"/>
      <c r="AHL44" s="55"/>
      <c r="AHM44" s="55"/>
      <c r="AHN44" s="55"/>
      <c r="AHO44" s="55"/>
      <c r="AHP44" s="55"/>
      <c r="AHQ44" s="55"/>
      <c r="AHR44" s="55"/>
      <c r="AHS44" s="55"/>
      <c r="AHT44" s="55"/>
      <c r="AHU44" s="55"/>
      <c r="AHV44" s="55"/>
      <c r="AHW44" s="55"/>
      <c r="AHX44" s="12"/>
      <c r="AHY44" s="12"/>
      <c r="AHZ44" s="70"/>
      <c r="AIA44" s="55"/>
      <c r="AIB44" s="55"/>
      <c r="AIC44" s="55"/>
      <c r="AID44" s="55"/>
      <c r="AIE44" s="55"/>
      <c r="AIF44" s="55"/>
      <c r="AIG44" s="55"/>
      <c r="AIH44" s="55"/>
      <c r="AII44" s="55"/>
      <c r="AIJ44" s="55"/>
      <c r="AIK44" s="55"/>
      <c r="AIL44" s="55"/>
      <c r="AIM44" s="55"/>
      <c r="AIN44" s="55"/>
      <c r="AIO44" s="55"/>
      <c r="AIP44" s="55"/>
      <c r="AIQ44" s="55"/>
      <c r="AIR44" s="55"/>
      <c r="AIS44" s="55"/>
      <c r="AIT44" s="55"/>
      <c r="AIU44" s="55"/>
      <c r="AIV44" s="12"/>
      <c r="AIW44" s="12"/>
      <c r="AIX44" s="70"/>
      <c r="AIY44" s="55"/>
      <c r="AIZ44" s="55"/>
      <c r="AJA44" s="55"/>
      <c r="AJB44" s="55"/>
      <c r="AJC44" s="55"/>
      <c r="AJD44" s="55"/>
      <c r="AJE44" s="55"/>
      <c r="AJF44" s="55"/>
      <c r="AJG44" s="55"/>
      <c r="AJH44" s="55"/>
      <c r="AJI44" s="55"/>
      <c r="AJJ44" s="55"/>
      <c r="AJK44" s="55"/>
      <c r="AJL44" s="55"/>
      <c r="AJM44" s="55"/>
      <c r="AJN44" s="55"/>
      <c r="AJO44" s="55"/>
      <c r="AJP44" s="55"/>
      <c r="AJQ44" s="55"/>
      <c r="AJR44" s="55"/>
      <c r="AJS44" s="55"/>
      <c r="AJT44" s="12"/>
      <c r="AJU44" s="12"/>
      <c r="AJV44" s="70"/>
      <c r="AJW44" s="55"/>
      <c r="AJX44" s="55"/>
      <c r="AJY44" s="55"/>
      <c r="AJZ44" s="55"/>
      <c r="AKA44" s="55"/>
      <c r="AKB44" s="55"/>
      <c r="AKC44" s="55"/>
      <c r="AKD44" s="55"/>
      <c r="AKE44" s="55"/>
      <c r="AKF44" s="55"/>
      <c r="AKG44" s="55"/>
      <c r="AKH44" s="55"/>
      <c r="AKI44" s="55"/>
      <c r="AKJ44" s="55"/>
      <c r="AKK44" s="55"/>
      <c r="AKL44" s="55"/>
      <c r="AKM44" s="55"/>
      <c r="AKN44" s="55"/>
      <c r="AKO44" s="55"/>
      <c r="AKP44" s="55"/>
      <c r="AKQ44" s="55"/>
      <c r="AKR44" s="12"/>
      <c r="AKS44" s="12"/>
      <c r="AKT44" s="70"/>
      <c r="AKU44" s="55"/>
      <c r="AKV44" s="55"/>
      <c r="AKW44" s="55"/>
      <c r="AKX44" s="55"/>
      <c r="AKY44" s="55"/>
      <c r="AKZ44" s="55"/>
      <c r="ALA44" s="55"/>
      <c r="ALB44" s="55"/>
      <c r="ALC44" s="55"/>
      <c r="ALD44" s="55"/>
      <c r="ALE44" s="55"/>
      <c r="ALF44" s="55"/>
      <c r="ALG44" s="55"/>
      <c r="ALH44" s="55"/>
      <c r="ALI44" s="55"/>
      <c r="ALJ44" s="55"/>
      <c r="ALK44" s="55"/>
      <c r="ALL44" s="55"/>
      <c r="ALM44" s="55"/>
      <c r="ALN44" s="55"/>
      <c r="ALO44" s="55"/>
      <c r="ALP44" s="12"/>
      <c r="ALQ44" s="12"/>
      <c r="ALR44" s="70"/>
      <c r="ALS44" s="55"/>
      <c r="ALT44" s="55"/>
      <c r="ALU44" s="55"/>
      <c r="ALV44" s="55"/>
      <c r="ALW44" s="55"/>
      <c r="ALX44" s="55"/>
      <c r="ALY44" s="55"/>
      <c r="ALZ44" s="55"/>
      <c r="AMA44" s="55"/>
      <c r="AMB44" s="55"/>
      <c r="AMC44" s="55"/>
      <c r="AMD44" s="55"/>
      <c r="AME44" s="55"/>
      <c r="AMF44" s="55"/>
      <c r="AMG44" s="55"/>
      <c r="AMH44" s="55"/>
      <c r="AMI44" s="55"/>
      <c r="AMJ44" s="55"/>
      <c r="AMK44" s="55"/>
      <c r="AML44" s="55"/>
      <c r="AMM44" s="55"/>
      <c r="AMN44" s="12"/>
      <c r="AMO44" s="12"/>
      <c r="AMP44" s="70"/>
      <c r="AMQ44" s="55"/>
      <c r="AMR44" s="55"/>
      <c r="AMS44" s="55"/>
      <c r="AMT44" s="55"/>
      <c r="AMU44" s="55"/>
      <c r="AMV44" s="55"/>
      <c r="AMW44" s="55"/>
      <c r="AMX44" s="55"/>
      <c r="AMY44" s="55"/>
      <c r="AMZ44" s="55"/>
      <c r="ANA44" s="55"/>
      <c r="ANB44" s="55"/>
      <c r="ANC44" s="55"/>
      <c r="AND44" s="55"/>
      <c r="ANE44" s="55"/>
      <c r="ANF44" s="55"/>
      <c r="ANG44" s="55"/>
      <c r="ANH44" s="55"/>
      <c r="ANI44" s="55"/>
      <c r="ANJ44" s="55"/>
      <c r="ANK44" s="55"/>
      <c r="ANL44" s="12"/>
      <c r="ANM44" s="12"/>
      <c r="ANN44" s="70"/>
      <c r="ANO44" s="55"/>
      <c r="ANP44" s="55"/>
      <c r="ANQ44" s="55"/>
      <c r="ANR44" s="55"/>
      <c r="ANS44" s="55"/>
      <c r="ANT44" s="55"/>
      <c r="ANU44" s="55"/>
      <c r="ANV44" s="55"/>
      <c r="ANW44" s="55"/>
      <c r="ANX44" s="55"/>
      <c r="ANY44" s="55"/>
      <c r="ANZ44" s="55"/>
      <c r="AOA44" s="55"/>
      <c r="AOB44" s="55"/>
      <c r="AOC44" s="55"/>
      <c r="AOD44" s="55"/>
      <c r="AOE44" s="55"/>
      <c r="AOF44" s="55"/>
      <c r="AOG44" s="55"/>
      <c r="AOH44" s="55"/>
      <c r="AOI44" s="55"/>
      <c r="AOJ44" s="12"/>
      <c r="AOK44" s="12"/>
      <c r="AOL44" s="70"/>
      <c r="AOM44" s="55"/>
      <c r="AON44" s="55"/>
      <c r="AOO44" s="55"/>
      <c r="AOP44" s="55"/>
      <c r="AOQ44" s="55"/>
      <c r="AOR44" s="55"/>
      <c r="AOS44" s="55"/>
      <c r="AOT44" s="55"/>
      <c r="AOU44" s="55"/>
      <c r="AOV44" s="55"/>
      <c r="AOW44" s="55"/>
      <c r="AOX44" s="55"/>
      <c r="AOY44" s="55"/>
      <c r="AOZ44" s="55"/>
      <c r="APA44" s="55"/>
      <c r="APB44" s="55"/>
      <c r="APC44" s="55"/>
      <c r="APD44" s="55"/>
      <c r="APE44" s="55"/>
      <c r="APF44" s="55"/>
      <c r="APG44" s="55"/>
      <c r="APH44" s="12"/>
      <c r="API44" s="12"/>
      <c r="APJ44" s="70"/>
      <c r="APK44" s="55"/>
      <c r="APL44" s="55"/>
      <c r="APM44" s="55"/>
      <c r="APN44" s="55"/>
      <c r="APO44" s="55"/>
      <c r="APP44" s="55"/>
      <c r="APQ44" s="55"/>
      <c r="APR44" s="55"/>
      <c r="APS44" s="55"/>
      <c r="APT44" s="55"/>
      <c r="APU44" s="55"/>
      <c r="APV44" s="55"/>
      <c r="APW44" s="55"/>
      <c r="APX44" s="55"/>
      <c r="APY44" s="55"/>
      <c r="APZ44" s="55"/>
      <c r="AQA44" s="55"/>
      <c r="AQB44" s="55"/>
      <c r="AQC44" s="55"/>
      <c r="AQD44" s="55"/>
      <c r="AQE44" s="55"/>
      <c r="AQF44" s="12"/>
      <c r="AQG44" s="12"/>
      <c r="AQH44" s="70"/>
      <c r="AQI44" s="55"/>
      <c r="AQJ44" s="55"/>
      <c r="AQK44" s="55"/>
      <c r="AQL44" s="55"/>
      <c r="AQM44" s="55"/>
      <c r="AQN44" s="55"/>
      <c r="AQO44" s="55"/>
      <c r="AQP44" s="55"/>
      <c r="AQQ44" s="55"/>
      <c r="AQR44" s="55"/>
      <c r="AQS44" s="55"/>
      <c r="AQT44" s="55"/>
      <c r="AQU44" s="55"/>
      <c r="AQV44" s="55"/>
      <c r="AQW44" s="55"/>
      <c r="AQX44" s="55"/>
      <c r="AQY44" s="55"/>
      <c r="AQZ44" s="55"/>
      <c r="ARA44" s="55"/>
      <c r="ARB44" s="55"/>
      <c r="ARC44" s="55"/>
      <c r="ARD44" s="12"/>
      <c r="ARE44" s="12"/>
      <c r="ARF44" s="70"/>
      <c r="ARG44" s="55"/>
      <c r="ARH44" s="55"/>
      <c r="ARI44" s="55"/>
      <c r="ARJ44" s="55"/>
      <c r="ARK44" s="55"/>
      <c r="ARL44" s="55"/>
      <c r="ARM44" s="55"/>
      <c r="ARN44" s="55"/>
      <c r="ARO44" s="55"/>
      <c r="ARP44" s="55"/>
      <c r="ARQ44" s="55"/>
      <c r="ARR44" s="55"/>
      <c r="ARS44" s="55"/>
      <c r="ART44" s="55"/>
      <c r="ARU44" s="55"/>
      <c r="ARV44" s="55"/>
      <c r="ARW44" s="55"/>
      <c r="ARX44" s="55"/>
      <c r="ARY44" s="55"/>
      <c r="ARZ44" s="55"/>
      <c r="ASA44" s="55"/>
      <c r="ASB44" s="12"/>
      <c r="ASC44" s="12"/>
      <c r="ASD44" s="70"/>
      <c r="ASE44" s="55"/>
      <c r="ASF44" s="55"/>
      <c r="ASG44" s="55"/>
      <c r="ASH44" s="55"/>
      <c r="ASI44" s="55"/>
      <c r="ASJ44" s="55"/>
      <c r="ASK44" s="55"/>
      <c r="ASL44" s="55"/>
      <c r="ASM44" s="55"/>
      <c r="ASN44" s="55"/>
      <c r="ASO44" s="55"/>
      <c r="ASP44" s="55"/>
      <c r="ASQ44" s="55"/>
      <c r="ASR44" s="55"/>
      <c r="ASS44" s="55"/>
      <c r="AST44" s="55"/>
      <c r="ASU44" s="55"/>
      <c r="ASV44" s="55"/>
      <c r="ASW44" s="55"/>
      <c r="ASX44" s="55"/>
      <c r="ASY44" s="55"/>
      <c r="ASZ44" s="12"/>
      <c r="ATA44" s="12"/>
      <c r="ATB44" s="70"/>
      <c r="ATC44" s="55"/>
      <c r="ATD44" s="55"/>
      <c r="ATE44" s="55"/>
      <c r="ATF44" s="55"/>
      <c r="ATG44" s="55"/>
      <c r="ATH44" s="55"/>
      <c r="ATI44" s="55"/>
      <c r="ATJ44" s="55"/>
      <c r="ATK44" s="55"/>
      <c r="ATL44" s="55"/>
      <c r="ATM44" s="55"/>
      <c r="ATN44" s="55"/>
      <c r="ATO44" s="55"/>
      <c r="ATP44" s="55"/>
      <c r="ATQ44" s="55"/>
      <c r="ATR44" s="55"/>
      <c r="ATS44" s="55"/>
      <c r="ATT44" s="55"/>
      <c r="ATU44" s="55"/>
      <c r="ATV44" s="55"/>
      <c r="ATW44" s="55"/>
      <c r="ATX44" s="12"/>
      <c r="ATY44" s="12"/>
      <c r="ATZ44" s="70"/>
      <c r="AUA44" s="55"/>
      <c r="AUB44" s="55"/>
      <c r="AUC44" s="55"/>
      <c r="AUD44" s="55"/>
      <c r="AUE44" s="55"/>
      <c r="AUF44" s="55"/>
      <c r="AUG44" s="55"/>
      <c r="AUH44" s="55"/>
      <c r="AUI44" s="55"/>
      <c r="AUJ44" s="55"/>
      <c r="AUK44" s="55"/>
      <c r="AUL44" s="55"/>
      <c r="AUM44" s="55"/>
      <c r="AUN44" s="55"/>
      <c r="AUO44" s="55"/>
      <c r="AUP44" s="55"/>
      <c r="AUQ44" s="55"/>
      <c r="AUR44" s="55"/>
      <c r="AUS44" s="55"/>
      <c r="AUT44" s="55"/>
      <c r="AUU44" s="55"/>
      <c r="AUV44" s="12"/>
      <c r="AUW44" s="12"/>
      <c r="AUX44" s="70"/>
      <c r="AUY44" s="55"/>
      <c r="AUZ44" s="55"/>
      <c r="AVA44" s="55"/>
      <c r="AVB44" s="55"/>
      <c r="AVC44" s="55"/>
      <c r="AVD44" s="55"/>
      <c r="AVE44" s="55"/>
      <c r="AVF44" s="55"/>
      <c r="AVG44" s="55"/>
      <c r="AVH44" s="55"/>
      <c r="AVI44" s="55"/>
      <c r="AVJ44" s="55"/>
      <c r="AVK44" s="55"/>
      <c r="AVL44" s="55"/>
      <c r="AVM44" s="55"/>
      <c r="AVN44" s="55"/>
      <c r="AVO44" s="55"/>
      <c r="AVP44" s="55"/>
      <c r="AVQ44" s="55"/>
      <c r="AVR44" s="55"/>
      <c r="AVS44" s="55"/>
      <c r="AVT44" s="12"/>
      <c r="AVU44" s="12"/>
      <c r="AVV44" s="70"/>
      <c r="AVW44" s="55"/>
      <c r="AVX44" s="55"/>
      <c r="AVY44" s="55"/>
      <c r="AVZ44" s="55"/>
      <c r="AWA44" s="55"/>
      <c r="AWB44" s="55"/>
      <c r="AWC44" s="55"/>
      <c r="AWD44" s="55"/>
      <c r="AWE44" s="55"/>
      <c r="AWF44" s="55"/>
      <c r="AWG44" s="55"/>
      <c r="AWH44" s="55"/>
      <c r="AWI44" s="55"/>
      <c r="AWJ44" s="55"/>
      <c r="AWK44" s="55"/>
      <c r="AWL44" s="55"/>
      <c r="AWM44" s="55"/>
      <c r="AWN44" s="55"/>
      <c r="AWO44" s="55"/>
      <c r="AWP44" s="55"/>
      <c r="AWQ44" s="55"/>
      <c r="AWR44" s="12"/>
      <c r="AWS44" s="12"/>
      <c r="AWT44" s="70"/>
      <c r="AWU44" s="55"/>
      <c r="AWV44" s="55"/>
      <c r="AWW44" s="55"/>
      <c r="AWX44" s="55"/>
      <c r="AWY44" s="55"/>
      <c r="AWZ44" s="55"/>
      <c r="AXA44" s="55"/>
      <c r="AXB44" s="55"/>
      <c r="AXC44" s="55"/>
      <c r="AXD44" s="55"/>
      <c r="AXE44" s="55"/>
      <c r="AXF44" s="55"/>
      <c r="AXG44" s="55"/>
      <c r="AXH44" s="55"/>
      <c r="AXI44" s="55"/>
      <c r="AXJ44" s="55"/>
      <c r="AXK44" s="55"/>
      <c r="AXL44" s="55"/>
      <c r="AXM44" s="55"/>
      <c r="AXN44" s="55"/>
      <c r="AXO44" s="55"/>
      <c r="AXP44" s="12"/>
      <c r="AXQ44" s="12"/>
      <c r="AXR44" s="70"/>
      <c r="AXS44" s="55"/>
      <c r="AXT44" s="55"/>
      <c r="AXU44" s="55"/>
      <c r="AXV44" s="55"/>
      <c r="AXW44" s="55"/>
      <c r="AXX44" s="55"/>
      <c r="AXY44" s="55"/>
      <c r="AXZ44" s="55"/>
      <c r="AYA44" s="55"/>
      <c r="AYB44" s="55"/>
      <c r="AYC44" s="55"/>
      <c r="AYD44" s="55"/>
      <c r="AYE44" s="55"/>
      <c r="AYF44" s="55"/>
      <c r="AYG44" s="55"/>
      <c r="AYH44" s="55"/>
      <c r="AYI44" s="55"/>
      <c r="AYJ44" s="55"/>
      <c r="AYK44" s="55"/>
      <c r="AYL44" s="55"/>
      <c r="AYM44" s="55"/>
      <c r="AYN44" s="12"/>
      <c r="AYO44" s="12"/>
      <c r="AYP44" s="70"/>
      <c r="AYQ44" s="55"/>
      <c r="AYR44" s="55"/>
      <c r="AYS44" s="55"/>
      <c r="AYT44" s="55"/>
      <c r="AYU44" s="55"/>
      <c r="AYV44" s="55"/>
      <c r="AYW44" s="55"/>
      <c r="AYX44" s="55"/>
      <c r="AYY44" s="55"/>
      <c r="AYZ44" s="55"/>
      <c r="AZA44" s="55"/>
      <c r="AZB44" s="55"/>
      <c r="AZC44" s="55"/>
      <c r="AZD44" s="55"/>
      <c r="AZE44" s="55"/>
      <c r="AZF44" s="55"/>
      <c r="AZG44" s="55"/>
      <c r="AZH44" s="55"/>
      <c r="AZI44" s="55"/>
      <c r="AZJ44" s="55"/>
      <c r="AZK44" s="55"/>
      <c r="AZL44" s="12"/>
      <c r="AZM44" s="12"/>
      <c r="AZN44" s="70"/>
      <c r="AZO44" s="55"/>
      <c r="AZP44" s="55"/>
      <c r="AZQ44" s="55"/>
      <c r="AZR44" s="55"/>
      <c r="AZS44" s="55"/>
      <c r="AZT44" s="55"/>
      <c r="AZU44" s="55"/>
      <c r="AZV44" s="55"/>
      <c r="AZW44" s="55"/>
      <c r="AZX44" s="55"/>
      <c r="AZY44" s="55"/>
      <c r="AZZ44" s="55"/>
      <c r="BAA44" s="55"/>
      <c r="BAB44" s="55"/>
      <c r="BAC44" s="55"/>
      <c r="BAD44" s="55"/>
      <c r="BAE44" s="55"/>
      <c r="BAF44" s="55"/>
      <c r="BAG44" s="55"/>
      <c r="BAH44" s="55"/>
      <c r="BAI44" s="55"/>
      <c r="BAJ44" s="12"/>
      <c r="BAK44" s="12"/>
      <c r="BAL44" s="70"/>
      <c r="BAM44" s="55"/>
      <c r="BAN44" s="55"/>
      <c r="BAO44" s="55"/>
      <c r="BAP44" s="55"/>
      <c r="BAQ44" s="55"/>
      <c r="BAR44" s="55"/>
      <c r="BAS44" s="55"/>
      <c r="BAT44" s="55"/>
      <c r="BAU44" s="55"/>
      <c r="BAV44" s="55"/>
      <c r="BAW44" s="55"/>
      <c r="BAX44" s="55"/>
      <c r="BAY44" s="55"/>
      <c r="BAZ44" s="55"/>
      <c r="BBA44" s="55"/>
      <c r="BBB44" s="55"/>
      <c r="BBC44" s="55"/>
      <c r="BBD44" s="55"/>
      <c r="BBE44" s="55"/>
      <c r="BBF44" s="55"/>
      <c r="BBG44" s="55"/>
      <c r="BBH44" s="12"/>
      <c r="BBI44" s="12"/>
      <c r="BBJ44" s="70"/>
      <c r="BBK44" s="55"/>
      <c r="BBL44" s="55"/>
      <c r="BBM44" s="55"/>
      <c r="BBN44" s="55"/>
      <c r="BBO44" s="55"/>
      <c r="BBP44" s="55"/>
      <c r="BBQ44" s="55"/>
      <c r="BBR44" s="55"/>
      <c r="BBS44" s="55"/>
      <c r="BBT44" s="55"/>
      <c r="BBU44" s="55"/>
      <c r="BBV44" s="55"/>
      <c r="BBW44" s="55"/>
      <c r="BBX44" s="55"/>
      <c r="BBY44" s="55"/>
      <c r="BBZ44" s="55"/>
      <c r="BCA44" s="55"/>
      <c r="BCB44" s="55"/>
      <c r="BCC44" s="55"/>
      <c r="BCD44" s="55"/>
      <c r="BCE44" s="55"/>
      <c r="BCF44" s="12"/>
      <c r="BCG44" s="12"/>
      <c r="BCH44" s="70"/>
      <c r="BCI44" s="55"/>
      <c r="BCJ44" s="55"/>
      <c r="BCK44" s="55"/>
      <c r="BCL44" s="55"/>
      <c r="BCM44" s="55"/>
      <c r="BCN44" s="55"/>
      <c r="BCO44" s="55"/>
      <c r="BCP44" s="55"/>
      <c r="BCQ44" s="55"/>
      <c r="BCR44" s="55"/>
      <c r="BCS44" s="55"/>
      <c r="BCT44" s="55"/>
      <c r="BCU44" s="55"/>
      <c r="BCV44" s="55"/>
      <c r="BCW44" s="55"/>
      <c r="BCX44" s="55"/>
      <c r="BCY44" s="55"/>
      <c r="BCZ44" s="55"/>
      <c r="BDA44" s="55"/>
      <c r="BDB44" s="55"/>
      <c r="BDC44" s="55"/>
      <c r="BDD44" s="12"/>
      <c r="BDE44" s="12"/>
      <c r="BDF44" s="70"/>
      <c r="BDG44" s="55"/>
      <c r="BDH44" s="55"/>
      <c r="BDI44" s="55"/>
      <c r="BDJ44" s="55"/>
      <c r="BDK44" s="55"/>
      <c r="BDL44" s="55"/>
      <c r="BDM44" s="55"/>
      <c r="BDN44" s="55"/>
      <c r="BDO44" s="55"/>
      <c r="BDP44" s="55"/>
      <c r="BDQ44" s="55"/>
      <c r="BDR44" s="55"/>
      <c r="BDS44" s="55"/>
      <c r="BDT44" s="55"/>
      <c r="BDU44" s="55"/>
      <c r="BDV44" s="55"/>
      <c r="BDW44" s="55"/>
      <c r="BDX44" s="55"/>
      <c r="BDY44" s="55"/>
      <c r="BDZ44" s="55"/>
      <c r="BEA44" s="55"/>
      <c r="BEB44" s="12"/>
      <c r="BEC44" s="12"/>
      <c r="BED44" s="70"/>
      <c r="BEE44" s="55"/>
      <c r="BEF44" s="55"/>
      <c r="BEG44" s="55"/>
      <c r="BEH44" s="55"/>
      <c r="BEI44" s="55"/>
      <c r="BEJ44" s="55"/>
      <c r="BEK44" s="55"/>
      <c r="BEL44" s="55"/>
      <c r="BEM44" s="55"/>
      <c r="BEN44" s="55"/>
      <c r="BEO44" s="55"/>
      <c r="BEP44" s="55"/>
      <c r="BEQ44" s="55"/>
      <c r="BER44" s="55"/>
      <c r="BES44" s="55"/>
      <c r="BET44" s="55"/>
      <c r="BEU44" s="55"/>
      <c r="BEV44" s="55"/>
      <c r="BEW44" s="55"/>
      <c r="BEX44" s="55"/>
      <c r="BEY44" s="55"/>
      <c r="BEZ44" s="12"/>
      <c r="BFA44" s="12"/>
      <c r="BFB44" s="70"/>
      <c r="BFC44" s="55"/>
      <c r="BFD44" s="55"/>
      <c r="BFE44" s="55"/>
      <c r="BFF44" s="55"/>
      <c r="BFG44" s="55"/>
      <c r="BFH44" s="55"/>
      <c r="BFI44" s="55"/>
      <c r="BFJ44" s="55"/>
      <c r="BFK44" s="55"/>
      <c r="BFL44" s="55"/>
      <c r="BFM44" s="55"/>
      <c r="BFN44" s="55"/>
      <c r="BFO44" s="55"/>
      <c r="BFP44" s="55"/>
      <c r="BFQ44" s="55"/>
      <c r="BFR44" s="55"/>
      <c r="BFS44" s="55"/>
      <c r="BFT44" s="55"/>
      <c r="BFU44" s="55"/>
      <c r="BFV44" s="55"/>
      <c r="BFW44" s="55"/>
      <c r="BFX44" s="12"/>
      <c r="BFY44" s="12"/>
      <c r="BFZ44" s="70"/>
      <c r="BGA44" s="55"/>
      <c r="BGB44" s="55"/>
      <c r="BGC44" s="55"/>
      <c r="BGD44" s="55"/>
      <c r="BGE44" s="55"/>
      <c r="BGF44" s="55"/>
      <c r="BGG44" s="55"/>
      <c r="BGH44" s="55"/>
      <c r="BGI44" s="55"/>
      <c r="BGJ44" s="55"/>
      <c r="BGK44" s="55"/>
      <c r="BGL44" s="55"/>
      <c r="BGM44" s="55"/>
      <c r="BGN44" s="55"/>
      <c r="BGO44" s="55"/>
      <c r="BGP44" s="55"/>
      <c r="BGQ44" s="55"/>
      <c r="BGR44" s="55"/>
      <c r="BGS44" s="55"/>
      <c r="BGT44" s="55"/>
      <c r="BGU44" s="55"/>
      <c r="BGV44" s="12"/>
      <c r="BGW44" s="12"/>
      <c r="BGX44" s="70"/>
      <c r="BGY44" s="55"/>
      <c r="BGZ44" s="55"/>
      <c r="BHA44" s="55"/>
      <c r="BHB44" s="55"/>
      <c r="BHC44" s="55"/>
      <c r="BHD44" s="55"/>
      <c r="BHE44" s="55"/>
      <c r="BHF44" s="55"/>
      <c r="BHG44" s="55"/>
      <c r="BHH44" s="55"/>
      <c r="BHI44" s="55"/>
      <c r="BHJ44" s="55"/>
      <c r="BHK44" s="55"/>
      <c r="BHL44" s="55"/>
      <c r="BHM44" s="55"/>
      <c r="BHN44" s="55"/>
      <c r="BHO44" s="55"/>
      <c r="BHP44" s="55"/>
      <c r="BHQ44" s="55"/>
      <c r="BHR44" s="55"/>
      <c r="BHS44" s="55"/>
      <c r="BHT44" s="12"/>
      <c r="BHU44" s="12"/>
      <c r="BHV44" s="70"/>
      <c r="BHW44" s="55"/>
      <c r="BHX44" s="55"/>
      <c r="BHY44" s="55"/>
      <c r="BHZ44" s="55"/>
      <c r="BIA44" s="55"/>
      <c r="BIB44" s="55"/>
      <c r="BIC44" s="55"/>
      <c r="BID44" s="55"/>
      <c r="BIE44" s="55"/>
      <c r="BIF44" s="55"/>
      <c r="BIG44" s="55"/>
      <c r="BIH44" s="55"/>
      <c r="BII44" s="55"/>
      <c r="BIJ44" s="55"/>
      <c r="BIK44" s="55"/>
      <c r="BIL44" s="55"/>
      <c r="BIM44" s="55"/>
      <c r="BIN44" s="55"/>
      <c r="BIO44" s="55"/>
      <c r="BIP44" s="55"/>
      <c r="BIQ44" s="55"/>
      <c r="BIR44" s="12"/>
      <c r="BIS44" s="12"/>
      <c r="BIT44" s="70"/>
      <c r="BIU44" s="55"/>
      <c r="BIV44" s="55"/>
      <c r="BIW44" s="55"/>
      <c r="BIX44" s="55"/>
      <c r="BIY44" s="55"/>
      <c r="BIZ44" s="55"/>
      <c r="BJA44" s="55"/>
      <c r="BJB44" s="55"/>
      <c r="BJC44" s="55"/>
      <c r="BJD44" s="55"/>
      <c r="BJE44" s="55"/>
      <c r="BJF44" s="55"/>
      <c r="BJG44" s="55"/>
      <c r="BJH44" s="55"/>
      <c r="BJI44" s="55"/>
      <c r="BJJ44" s="55"/>
      <c r="BJK44" s="55"/>
      <c r="BJL44" s="55"/>
      <c r="BJM44" s="55"/>
      <c r="BJN44" s="55"/>
      <c r="BJO44" s="55"/>
      <c r="BJP44" s="12"/>
      <c r="BJQ44" s="12"/>
      <c r="BJR44" s="70"/>
      <c r="BJS44" s="55"/>
      <c r="BJT44" s="55"/>
      <c r="BJU44" s="55"/>
      <c r="BJV44" s="55"/>
      <c r="BJW44" s="55"/>
      <c r="BJX44" s="55"/>
      <c r="BJY44" s="55"/>
      <c r="BJZ44" s="55"/>
      <c r="BKA44" s="55"/>
      <c r="BKB44" s="55"/>
      <c r="BKC44" s="55"/>
      <c r="BKD44" s="55"/>
      <c r="BKE44" s="55"/>
      <c r="BKF44" s="55"/>
      <c r="BKG44" s="55"/>
      <c r="BKH44" s="55"/>
      <c r="BKI44" s="55"/>
      <c r="BKJ44" s="55"/>
      <c r="BKK44" s="55"/>
      <c r="BKL44" s="55"/>
      <c r="BKM44" s="55"/>
      <c r="BKN44" s="12"/>
      <c r="BKO44" s="12"/>
      <c r="BKP44" s="70"/>
      <c r="BKQ44" s="55"/>
      <c r="BKR44" s="55"/>
      <c r="BKS44" s="55"/>
      <c r="BKT44" s="55"/>
      <c r="BKU44" s="55"/>
      <c r="BKV44" s="55"/>
      <c r="BKW44" s="55"/>
      <c r="BKX44" s="55"/>
      <c r="BKY44" s="55"/>
      <c r="BKZ44" s="55"/>
      <c r="BLA44" s="55"/>
      <c r="BLB44" s="55"/>
      <c r="BLC44" s="55"/>
      <c r="BLD44" s="55"/>
      <c r="BLE44" s="55"/>
      <c r="BLF44" s="55"/>
      <c r="BLG44" s="55"/>
      <c r="BLH44" s="55"/>
      <c r="BLI44" s="55"/>
      <c r="BLJ44" s="55"/>
      <c r="BLK44" s="55"/>
      <c r="BLL44" s="12"/>
      <c r="BLM44" s="12"/>
      <c r="BLN44" s="70"/>
      <c r="BLO44" s="55"/>
      <c r="BLP44" s="55"/>
      <c r="BLQ44" s="55"/>
      <c r="BLR44" s="55"/>
      <c r="BLS44" s="55"/>
      <c r="BLT44" s="55"/>
      <c r="BLU44" s="55"/>
      <c r="BLV44" s="55"/>
      <c r="BLW44" s="55"/>
      <c r="BLX44" s="55"/>
      <c r="BLY44" s="55"/>
      <c r="BLZ44" s="55"/>
      <c r="BMA44" s="55"/>
      <c r="BMB44" s="55"/>
      <c r="BMC44" s="55"/>
      <c r="BMD44" s="55"/>
      <c r="BME44" s="55"/>
      <c r="BMF44" s="55"/>
      <c r="BMG44" s="55"/>
      <c r="BMH44" s="55"/>
      <c r="BMI44" s="55"/>
      <c r="BMJ44" s="12"/>
      <c r="BMK44" s="12"/>
      <c r="BML44" s="70"/>
      <c r="BMM44" s="55"/>
      <c r="BMN44" s="55"/>
      <c r="BMO44" s="55"/>
      <c r="BMP44" s="55"/>
      <c r="BMQ44" s="55"/>
      <c r="BMR44" s="55"/>
      <c r="BMS44" s="55"/>
      <c r="BMT44" s="55"/>
      <c r="BMU44" s="55"/>
      <c r="BMV44" s="55"/>
      <c r="BMW44" s="55"/>
      <c r="BMX44" s="55"/>
      <c r="BMY44" s="55"/>
      <c r="BMZ44" s="55"/>
      <c r="BNA44" s="55"/>
      <c r="BNB44" s="55"/>
      <c r="BNC44" s="55"/>
      <c r="BND44" s="55"/>
      <c r="BNE44" s="55"/>
      <c r="BNF44" s="55"/>
      <c r="BNG44" s="55"/>
      <c r="BNH44" s="12"/>
      <c r="BNI44" s="12"/>
      <c r="BNJ44" s="70"/>
      <c r="BNK44" s="55"/>
      <c r="BNL44" s="55"/>
      <c r="BNM44" s="55"/>
      <c r="BNN44" s="55"/>
      <c r="BNO44" s="55"/>
      <c r="BNP44" s="55"/>
      <c r="BNQ44" s="55"/>
      <c r="BNR44" s="55"/>
      <c r="BNS44" s="55"/>
      <c r="BNT44" s="55"/>
      <c r="BNU44" s="55"/>
      <c r="BNV44" s="55"/>
      <c r="BNW44" s="55"/>
      <c r="BNX44" s="55"/>
      <c r="BNY44" s="55"/>
      <c r="BNZ44" s="55"/>
      <c r="BOA44" s="55"/>
      <c r="BOB44" s="55"/>
      <c r="BOC44" s="55"/>
      <c r="BOD44" s="55"/>
      <c r="BOE44" s="55"/>
      <c r="BOF44" s="12"/>
      <c r="BOG44" s="12"/>
      <c r="BOH44" s="70"/>
      <c r="BOI44" s="55"/>
      <c r="BOJ44" s="55"/>
      <c r="BOK44" s="55"/>
      <c r="BOL44" s="55"/>
      <c r="BOM44" s="55"/>
      <c r="BON44" s="55"/>
      <c r="BOO44" s="55"/>
      <c r="BOP44" s="55"/>
      <c r="BOQ44" s="55"/>
      <c r="BOR44" s="55"/>
      <c r="BOS44" s="55"/>
      <c r="BOT44" s="55"/>
      <c r="BOU44" s="55"/>
      <c r="BOV44" s="55"/>
      <c r="BOW44" s="55"/>
      <c r="BOX44" s="55"/>
      <c r="BOY44" s="55"/>
      <c r="BOZ44" s="55"/>
      <c r="BPA44" s="55"/>
      <c r="BPB44" s="55"/>
      <c r="BPC44" s="55"/>
      <c r="BPD44" s="12"/>
      <c r="BPE44" s="12"/>
      <c r="BPF44" s="70"/>
      <c r="BPG44" s="55"/>
      <c r="BPH44" s="55"/>
      <c r="BPI44" s="55"/>
      <c r="BPJ44" s="55"/>
      <c r="BPK44" s="55"/>
      <c r="BPL44" s="55"/>
      <c r="BPM44" s="55"/>
      <c r="BPN44" s="55"/>
      <c r="BPO44" s="55"/>
      <c r="BPP44" s="55"/>
      <c r="BPQ44" s="55"/>
      <c r="BPR44" s="55"/>
      <c r="BPS44" s="55"/>
      <c r="BPT44" s="55"/>
      <c r="BPU44" s="55"/>
      <c r="BPV44" s="55"/>
      <c r="BPW44" s="55"/>
      <c r="BPX44" s="55"/>
      <c r="BPY44" s="55"/>
      <c r="BPZ44" s="55"/>
      <c r="BQA44" s="55"/>
      <c r="BQB44" s="12"/>
      <c r="BQC44" s="12"/>
      <c r="BQD44" s="70"/>
      <c r="BQE44" s="55"/>
      <c r="BQF44" s="55"/>
      <c r="BQG44" s="55"/>
      <c r="BQH44" s="55"/>
      <c r="BQI44" s="55"/>
      <c r="BQJ44" s="55"/>
      <c r="BQK44" s="55"/>
      <c r="BQL44" s="55"/>
      <c r="BQM44" s="55"/>
      <c r="BQN44" s="55"/>
      <c r="BQO44" s="55"/>
      <c r="BQP44" s="55"/>
      <c r="BQQ44" s="55"/>
      <c r="BQR44" s="55"/>
      <c r="BQS44" s="55"/>
      <c r="BQT44" s="55"/>
      <c r="BQU44" s="55"/>
      <c r="BQV44" s="55"/>
      <c r="BQW44" s="55"/>
      <c r="BQX44" s="55"/>
      <c r="BQY44" s="55"/>
      <c r="BQZ44" s="12"/>
      <c r="BRA44" s="12"/>
      <c r="BRB44" s="70"/>
      <c r="BRC44" s="55"/>
      <c r="BRD44" s="55"/>
      <c r="BRE44" s="55"/>
      <c r="BRF44" s="55"/>
      <c r="BRG44" s="55"/>
      <c r="BRH44" s="55"/>
      <c r="BRI44" s="55"/>
      <c r="BRJ44" s="55"/>
      <c r="BRK44" s="55"/>
      <c r="BRL44" s="55"/>
      <c r="BRM44" s="55"/>
      <c r="BRN44" s="55"/>
      <c r="BRO44" s="55"/>
      <c r="BRP44" s="55"/>
      <c r="BRQ44" s="55"/>
      <c r="BRR44" s="55"/>
      <c r="BRS44" s="55"/>
      <c r="BRT44" s="55"/>
      <c r="BRU44" s="55"/>
      <c r="BRV44" s="55"/>
      <c r="BRW44" s="55"/>
      <c r="BRX44" s="12"/>
      <c r="BRY44" s="12"/>
      <c r="BRZ44" s="70"/>
      <c r="BSA44" s="55"/>
      <c r="BSB44" s="55"/>
      <c r="BSC44" s="55"/>
      <c r="BSD44" s="55"/>
      <c r="BSE44" s="55"/>
      <c r="BSF44" s="55"/>
      <c r="BSG44" s="55"/>
      <c r="BSH44" s="55"/>
      <c r="BSI44" s="55"/>
      <c r="BSJ44" s="55"/>
      <c r="BSK44" s="55"/>
      <c r="BSL44" s="55"/>
      <c r="BSM44" s="55"/>
      <c r="BSN44" s="55"/>
      <c r="BSO44" s="55"/>
      <c r="BSP44" s="55"/>
      <c r="BSQ44" s="55"/>
      <c r="BSR44" s="55"/>
      <c r="BSS44" s="55"/>
      <c r="BST44" s="55"/>
      <c r="BSU44" s="55"/>
      <c r="BSV44" s="12"/>
      <c r="BSW44" s="12"/>
      <c r="BSX44" s="70"/>
      <c r="BSY44" s="55"/>
      <c r="BSZ44" s="55"/>
      <c r="BTA44" s="55"/>
      <c r="BTB44" s="55"/>
      <c r="BTC44" s="55"/>
      <c r="BTD44" s="55"/>
      <c r="BTE44" s="55"/>
      <c r="BTF44" s="55"/>
      <c r="BTG44" s="55"/>
      <c r="BTH44" s="55"/>
      <c r="BTI44" s="55"/>
      <c r="BTJ44" s="55"/>
      <c r="BTK44" s="55"/>
      <c r="BTL44" s="55"/>
      <c r="BTM44" s="55"/>
      <c r="BTN44" s="55"/>
      <c r="BTO44" s="55"/>
      <c r="BTP44" s="55"/>
      <c r="BTQ44" s="55"/>
      <c r="BTR44" s="55"/>
      <c r="BTS44" s="55"/>
      <c r="BTT44" s="12"/>
      <c r="BTU44" s="12"/>
      <c r="BTV44" s="70"/>
      <c r="BTW44" s="55"/>
      <c r="BTX44" s="55"/>
      <c r="BTY44" s="55"/>
      <c r="BTZ44" s="55"/>
      <c r="BUA44" s="55"/>
      <c r="BUB44" s="55"/>
      <c r="BUC44" s="55"/>
      <c r="BUD44" s="55"/>
      <c r="BUE44" s="55"/>
      <c r="BUF44" s="55"/>
      <c r="BUG44" s="55"/>
      <c r="BUH44" s="55"/>
      <c r="BUI44" s="55"/>
      <c r="BUJ44" s="55"/>
      <c r="BUK44" s="55"/>
      <c r="BUL44" s="55"/>
      <c r="BUM44" s="55"/>
      <c r="BUN44" s="55"/>
      <c r="BUO44" s="55"/>
      <c r="BUP44" s="55"/>
      <c r="BUQ44" s="55"/>
      <c r="BUR44" s="12"/>
      <c r="BUS44" s="12"/>
      <c r="BUT44" s="70"/>
      <c r="BUU44" s="55"/>
      <c r="BUV44" s="55"/>
      <c r="BUW44" s="55"/>
      <c r="BUX44" s="55"/>
      <c r="BUY44" s="55"/>
      <c r="BUZ44" s="55"/>
      <c r="BVA44" s="55"/>
      <c r="BVB44" s="55"/>
      <c r="BVC44" s="55"/>
      <c r="BVD44" s="55"/>
      <c r="BVE44" s="55"/>
      <c r="BVF44" s="55"/>
      <c r="BVG44" s="55"/>
      <c r="BVH44" s="55"/>
      <c r="BVI44" s="55"/>
      <c r="BVJ44" s="55"/>
      <c r="BVK44" s="55"/>
      <c r="BVL44" s="55"/>
      <c r="BVM44" s="55"/>
      <c r="BVN44" s="55"/>
      <c r="BVO44" s="55"/>
      <c r="BVP44" s="12"/>
      <c r="BVQ44" s="12"/>
      <c r="BVR44" s="70"/>
      <c r="BVS44" s="55"/>
      <c r="BVT44" s="55"/>
      <c r="BVU44" s="55"/>
      <c r="BVV44" s="55"/>
      <c r="BVW44" s="55"/>
      <c r="BVX44" s="55"/>
      <c r="BVY44" s="55"/>
      <c r="BVZ44" s="55"/>
      <c r="BWA44" s="55"/>
      <c r="BWB44" s="55"/>
      <c r="BWC44" s="55"/>
      <c r="BWD44" s="55"/>
      <c r="BWE44" s="55"/>
      <c r="BWF44" s="55"/>
      <c r="BWG44" s="55"/>
      <c r="BWH44" s="55"/>
      <c r="BWI44" s="55"/>
      <c r="BWJ44" s="55"/>
      <c r="BWK44" s="55"/>
      <c r="BWL44" s="55"/>
      <c r="BWM44" s="55"/>
      <c r="BWN44" s="12"/>
      <c r="BWO44" s="12"/>
      <c r="BWP44" s="70"/>
      <c r="BWQ44" s="55"/>
      <c r="BWR44" s="55"/>
      <c r="BWS44" s="55"/>
      <c r="BWT44" s="55"/>
      <c r="BWU44" s="55"/>
      <c r="BWV44" s="55"/>
      <c r="BWW44" s="55"/>
      <c r="BWX44" s="55"/>
      <c r="BWY44" s="55"/>
      <c r="BWZ44" s="55"/>
      <c r="BXA44" s="55"/>
      <c r="BXB44" s="55"/>
      <c r="BXC44" s="55"/>
      <c r="BXD44" s="55"/>
      <c r="BXE44" s="55"/>
      <c r="BXF44" s="55"/>
      <c r="BXG44" s="55"/>
      <c r="BXH44" s="55"/>
      <c r="BXI44" s="55"/>
      <c r="BXJ44" s="55"/>
      <c r="BXK44" s="55"/>
      <c r="BXL44" s="12"/>
      <c r="BXM44" s="12"/>
      <c r="BXN44" s="70"/>
      <c r="BXO44" s="55"/>
      <c r="BXP44" s="55"/>
      <c r="BXQ44" s="55"/>
      <c r="BXR44" s="55"/>
      <c r="BXS44" s="55"/>
      <c r="BXT44" s="55"/>
      <c r="BXU44" s="55"/>
      <c r="BXV44" s="55"/>
      <c r="BXW44" s="55"/>
      <c r="BXX44" s="55"/>
      <c r="BXY44" s="55"/>
      <c r="BXZ44" s="55"/>
      <c r="BYA44" s="55"/>
      <c r="BYB44" s="55"/>
      <c r="BYC44" s="55"/>
      <c r="BYD44" s="55"/>
      <c r="BYE44" s="55"/>
      <c r="BYF44" s="55"/>
      <c r="BYG44" s="55"/>
      <c r="BYH44" s="55"/>
      <c r="BYI44" s="55"/>
      <c r="BYJ44" s="12"/>
      <c r="BYK44" s="12"/>
      <c r="BYL44" s="70"/>
      <c r="BYM44" s="55"/>
      <c r="BYN44" s="55"/>
      <c r="BYO44" s="55"/>
      <c r="BYP44" s="55"/>
      <c r="BYQ44" s="55"/>
      <c r="BYR44" s="55"/>
      <c r="BYS44" s="55"/>
      <c r="BYT44" s="55"/>
      <c r="BYU44" s="55"/>
      <c r="BYV44" s="55"/>
      <c r="BYW44" s="55"/>
      <c r="BYX44" s="55"/>
      <c r="BYY44" s="55"/>
      <c r="BYZ44" s="55"/>
      <c r="BZA44" s="55"/>
      <c r="BZB44" s="55"/>
      <c r="BZC44" s="55"/>
      <c r="BZD44" s="55"/>
      <c r="BZE44" s="55"/>
      <c r="BZF44" s="55"/>
      <c r="BZG44" s="55"/>
      <c r="BZH44" s="12"/>
      <c r="BZI44" s="12"/>
      <c r="BZJ44" s="70"/>
      <c r="BZK44" s="55"/>
      <c r="BZL44" s="55"/>
      <c r="BZM44" s="55"/>
      <c r="BZN44" s="55"/>
      <c r="BZO44" s="55"/>
      <c r="BZP44" s="55"/>
      <c r="BZQ44" s="55"/>
      <c r="BZR44" s="55"/>
      <c r="BZS44" s="55"/>
      <c r="BZT44" s="55"/>
      <c r="BZU44" s="55"/>
      <c r="BZV44" s="55"/>
      <c r="BZW44" s="55"/>
      <c r="BZX44" s="55"/>
      <c r="BZY44" s="55"/>
      <c r="BZZ44" s="55"/>
      <c r="CAA44" s="55"/>
      <c r="CAB44" s="55"/>
      <c r="CAC44" s="55"/>
      <c r="CAD44" s="55"/>
      <c r="CAE44" s="55"/>
      <c r="CAF44" s="12"/>
      <c r="CAG44" s="12"/>
      <c r="CAH44" s="70"/>
      <c r="CAI44" s="55"/>
      <c r="CAJ44" s="55"/>
      <c r="CAK44" s="55"/>
      <c r="CAL44" s="55"/>
      <c r="CAM44" s="55"/>
      <c r="CAN44" s="55"/>
      <c r="CAO44" s="55"/>
      <c r="CAP44" s="55"/>
      <c r="CAQ44" s="55"/>
      <c r="CAR44" s="55"/>
      <c r="CAS44" s="55"/>
      <c r="CAT44" s="55"/>
      <c r="CAU44" s="55"/>
      <c r="CAV44" s="55"/>
      <c r="CAW44" s="55"/>
      <c r="CAX44" s="55"/>
      <c r="CAY44" s="55"/>
      <c r="CAZ44" s="55"/>
      <c r="CBA44" s="55"/>
      <c r="CBB44" s="55"/>
      <c r="CBC44" s="55"/>
      <c r="CBD44" s="12"/>
      <c r="CBE44" s="12"/>
      <c r="CBF44" s="70"/>
      <c r="CBG44" s="55"/>
      <c r="CBH44" s="55"/>
      <c r="CBI44" s="55"/>
      <c r="CBJ44" s="55"/>
      <c r="CBK44" s="55"/>
      <c r="CBL44" s="55"/>
      <c r="CBM44" s="55"/>
      <c r="CBN44" s="55"/>
      <c r="CBO44" s="55"/>
      <c r="CBP44" s="55"/>
      <c r="CBQ44" s="55"/>
      <c r="CBR44" s="55"/>
      <c r="CBS44" s="55"/>
      <c r="CBT44" s="55"/>
      <c r="CBU44" s="55"/>
      <c r="CBV44" s="55"/>
      <c r="CBW44" s="55"/>
      <c r="CBX44" s="55"/>
      <c r="CBY44" s="55"/>
      <c r="CBZ44" s="55"/>
      <c r="CCA44" s="55"/>
      <c r="CCB44" s="12"/>
      <c r="CCC44" s="12"/>
      <c r="CCD44" s="70"/>
      <c r="CCE44" s="55"/>
      <c r="CCF44" s="55"/>
      <c r="CCG44" s="55"/>
      <c r="CCH44" s="55"/>
      <c r="CCI44" s="55"/>
      <c r="CCJ44" s="55"/>
      <c r="CCK44" s="55"/>
      <c r="CCL44" s="55"/>
      <c r="CCM44" s="55"/>
      <c r="CCN44" s="55"/>
      <c r="CCO44" s="55"/>
      <c r="CCP44" s="55"/>
      <c r="CCQ44" s="55"/>
      <c r="CCR44" s="55"/>
      <c r="CCS44" s="55"/>
      <c r="CCT44" s="55"/>
      <c r="CCU44" s="55"/>
      <c r="CCV44" s="55"/>
      <c r="CCW44" s="55"/>
      <c r="CCX44" s="55"/>
      <c r="CCY44" s="55"/>
      <c r="CCZ44" s="12"/>
      <c r="CDA44" s="12"/>
      <c r="CDB44" s="70"/>
      <c r="CDC44" s="55"/>
      <c r="CDD44" s="55"/>
      <c r="CDE44" s="55"/>
      <c r="CDF44" s="55"/>
      <c r="CDG44" s="55"/>
      <c r="CDH44" s="55"/>
      <c r="CDI44" s="55"/>
      <c r="CDJ44" s="55"/>
      <c r="CDK44" s="55"/>
      <c r="CDL44" s="55"/>
      <c r="CDM44" s="55"/>
      <c r="CDN44" s="55"/>
      <c r="CDO44" s="55"/>
      <c r="CDP44" s="55"/>
      <c r="CDQ44" s="55"/>
      <c r="CDR44" s="55"/>
      <c r="CDS44" s="55"/>
      <c r="CDT44" s="55"/>
      <c r="CDU44" s="55"/>
      <c r="CDV44" s="55"/>
      <c r="CDW44" s="55"/>
      <c r="CDX44" s="12"/>
      <c r="CDY44" s="12"/>
      <c r="CDZ44" s="70"/>
      <c r="CEA44" s="55"/>
      <c r="CEB44" s="55"/>
      <c r="CEC44" s="55"/>
      <c r="CED44" s="55"/>
      <c r="CEE44" s="55"/>
      <c r="CEF44" s="55"/>
      <c r="CEG44" s="55"/>
      <c r="CEH44" s="55"/>
      <c r="CEI44" s="55"/>
      <c r="CEJ44" s="55"/>
      <c r="CEK44" s="55"/>
      <c r="CEL44" s="55"/>
      <c r="CEM44" s="55"/>
      <c r="CEN44" s="55"/>
      <c r="CEO44" s="55"/>
      <c r="CEP44" s="55"/>
      <c r="CEQ44" s="55"/>
      <c r="CER44" s="55"/>
      <c r="CES44" s="55"/>
      <c r="CET44" s="55"/>
      <c r="CEU44" s="55"/>
      <c r="CEV44" s="12"/>
      <c r="CEW44" s="12"/>
      <c r="CEX44" s="70"/>
      <c r="CEY44" s="55"/>
      <c r="CEZ44" s="55"/>
      <c r="CFA44" s="55"/>
      <c r="CFB44" s="55"/>
      <c r="CFC44" s="55"/>
      <c r="CFD44" s="55"/>
      <c r="CFE44" s="55"/>
      <c r="CFF44" s="55"/>
      <c r="CFG44" s="55"/>
      <c r="CFH44" s="55"/>
      <c r="CFI44" s="55"/>
      <c r="CFJ44" s="55"/>
      <c r="CFK44" s="55"/>
      <c r="CFL44" s="55"/>
      <c r="CFM44" s="55"/>
      <c r="CFN44" s="55"/>
      <c r="CFO44" s="55"/>
      <c r="CFP44" s="55"/>
      <c r="CFQ44" s="55"/>
      <c r="CFR44" s="55"/>
      <c r="CFS44" s="55"/>
      <c r="CFT44" s="12"/>
      <c r="CFU44" s="12"/>
      <c r="CFV44" s="70"/>
      <c r="CFW44" s="55"/>
      <c r="CFX44" s="55"/>
      <c r="CFY44" s="55"/>
      <c r="CFZ44" s="55"/>
      <c r="CGA44" s="55"/>
      <c r="CGB44" s="55"/>
      <c r="CGC44" s="55"/>
      <c r="CGD44" s="55"/>
      <c r="CGE44" s="55"/>
      <c r="CGF44" s="55"/>
      <c r="CGG44" s="55"/>
      <c r="CGH44" s="55"/>
      <c r="CGI44" s="55"/>
      <c r="CGJ44" s="55"/>
      <c r="CGK44" s="55"/>
      <c r="CGL44" s="55"/>
      <c r="CGM44" s="55"/>
      <c r="CGN44" s="55"/>
      <c r="CGO44" s="55"/>
      <c r="CGP44" s="55"/>
      <c r="CGQ44" s="55"/>
      <c r="CGR44" s="12"/>
      <c r="CGS44" s="12"/>
      <c r="CGT44" s="70"/>
      <c r="CGU44" s="55"/>
      <c r="CGV44" s="55"/>
      <c r="CGW44" s="55"/>
      <c r="CGX44" s="55"/>
      <c r="CGY44" s="55"/>
      <c r="CGZ44" s="55"/>
      <c r="CHA44" s="55"/>
      <c r="CHB44" s="55"/>
      <c r="CHC44" s="55"/>
      <c r="CHD44" s="55"/>
      <c r="CHE44" s="55"/>
      <c r="CHF44" s="55"/>
      <c r="CHG44" s="55"/>
      <c r="CHH44" s="55"/>
      <c r="CHI44" s="55"/>
      <c r="CHJ44" s="55"/>
      <c r="CHK44" s="55"/>
      <c r="CHL44" s="55"/>
      <c r="CHM44" s="55"/>
      <c r="CHN44" s="55"/>
      <c r="CHO44" s="55"/>
      <c r="CHP44" s="12"/>
      <c r="CHQ44" s="12"/>
      <c r="CHR44" s="70"/>
      <c r="CHS44" s="55"/>
      <c r="CHT44" s="55"/>
      <c r="CHU44" s="55"/>
      <c r="CHV44" s="55"/>
      <c r="CHW44" s="55"/>
      <c r="CHX44" s="55"/>
      <c r="CHY44" s="55"/>
      <c r="CHZ44" s="55"/>
      <c r="CIA44" s="55"/>
      <c r="CIB44" s="55"/>
      <c r="CIC44" s="55"/>
      <c r="CID44" s="55"/>
      <c r="CIE44" s="55"/>
      <c r="CIF44" s="55"/>
      <c r="CIG44" s="55"/>
      <c r="CIH44" s="55"/>
      <c r="CII44" s="55"/>
      <c r="CIJ44" s="55"/>
      <c r="CIK44" s="55"/>
      <c r="CIL44" s="55"/>
      <c r="CIM44" s="55"/>
      <c r="CIN44" s="12"/>
      <c r="CIO44" s="12"/>
      <c r="CIP44" s="70"/>
      <c r="CIQ44" s="55"/>
      <c r="CIR44" s="55"/>
      <c r="CIS44" s="55"/>
      <c r="CIT44" s="55"/>
      <c r="CIU44" s="55"/>
      <c r="CIV44" s="55"/>
      <c r="CIW44" s="55"/>
      <c r="CIX44" s="55"/>
      <c r="CIY44" s="55"/>
      <c r="CIZ44" s="55"/>
      <c r="CJA44" s="55"/>
      <c r="CJB44" s="55"/>
      <c r="CJC44" s="55"/>
      <c r="CJD44" s="55"/>
      <c r="CJE44" s="55"/>
      <c r="CJF44" s="55"/>
      <c r="CJG44" s="55"/>
      <c r="CJH44" s="55"/>
      <c r="CJI44" s="55"/>
      <c r="CJJ44" s="55"/>
      <c r="CJK44" s="55"/>
      <c r="CJL44" s="12"/>
      <c r="CJM44" s="12"/>
      <c r="CJN44" s="70"/>
      <c r="CJO44" s="55"/>
      <c r="CJP44" s="55"/>
      <c r="CJQ44" s="55"/>
      <c r="CJR44" s="55"/>
      <c r="CJS44" s="55"/>
      <c r="CJT44" s="55"/>
      <c r="CJU44" s="55"/>
      <c r="CJV44" s="55"/>
      <c r="CJW44" s="55"/>
      <c r="CJX44" s="55"/>
      <c r="CJY44" s="55"/>
      <c r="CJZ44" s="55"/>
      <c r="CKA44" s="55"/>
      <c r="CKB44" s="55"/>
      <c r="CKC44" s="55"/>
      <c r="CKD44" s="55"/>
      <c r="CKE44" s="55"/>
      <c r="CKF44" s="55"/>
      <c r="CKG44" s="55"/>
      <c r="CKH44" s="55"/>
      <c r="CKI44" s="55"/>
      <c r="CKJ44" s="12"/>
      <c r="CKK44" s="12"/>
      <c r="CKL44" s="70"/>
      <c r="CKM44" s="55"/>
      <c r="CKN44" s="55"/>
      <c r="CKO44" s="55"/>
      <c r="CKP44" s="55"/>
      <c r="CKQ44" s="55"/>
      <c r="CKR44" s="55"/>
      <c r="CKS44" s="55"/>
      <c r="CKT44" s="55"/>
      <c r="CKU44" s="55"/>
      <c r="CKV44" s="55"/>
      <c r="CKW44" s="55"/>
      <c r="CKX44" s="55"/>
      <c r="CKY44" s="55"/>
      <c r="CKZ44" s="55"/>
      <c r="CLA44" s="55"/>
      <c r="CLB44" s="55"/>
      <c r="CLC44" s="55"/>
      <c r="CLD44" s="55"/>
      <c r="CLE44" s="55"/>
      <c r="CLF44" s="55"/>
      <c r="CLG44" s="55"/>
      <c r="CLH44" s="12"/>
      <c r="CLI44" s="12"/>
      <c r="CLJ44" s="70"/>
      <c r="CLK44" s="55"/>
      <c r="CLL44" s="55"/>
      <c r="CLM44" s="55"/>
      <c r="CLN44" s="55"/>
      <c r="CLO44" s="55"/>
      <c r="CLP44" s="55"/>
      <c r="CLQ44" s="55"/>
      <c r="CLR44" s="55"/>
      <c r="CLS44" s="55"/>
      <c r="CLT44" s="55"/>
      <c r="CLU44" s="55"/>
      <c r="CLV44" s="55"/>
      <c r="CLW44" s="55"/>
      <c r="CLX44" s="55"/>
      <c r="CLY44" s="55"/>
      <c r="CLZ44" s="55"/>
      <c r="CMA44" s="55"/>
      <c r="CMB44" s="55"/>
      <c r="CMC44" s="55"/>
      <c r="CMD44" s="55"/>
      <c r="CME44" s="55"/>
      <c r="CMF44" s="12"/>
      <c r="CMG44" s="12"/>
      <c r="CMH44" s="70"/>
      <c r="CMI44" s="55"/>
      <c r="CMJ44" s="55"/>
      <c r="CMK44" s="55"/>
      <c r="CML44" s="55"/>
      <c r="CMM44" s="55"/>
      <c r="CMN44" s="55"/>
      <c r="CMO44" s="55"/>
      <c r="CMP44" s="55"/>
      <c r="CMQ44" s="55"/>
      <c r="CMR44" s="55"/>
      <c r="CMS44" s="55"/>
      <c r="CMT44" s="55"/>
      <c r="CMU44" s="55"/>
      <c r="CMV44" s="55"/>
      <c r="CMW44" s="55"/>
      <c r="CMX44" s="55"/>
      <c r="CMY44" s="55"/>
      <c r="CMZ44" s="55"/>
      <c r="CNA44" s="55"/>
      <c r="CNB44" s="55"/>
      <c r="CNC44" s="55"/>
      <c r="CND44" s="12"/>
      <c r="CNE44" s="12"/>
      <c r="CNF44" s="70"/>
      <c r="CNG44" s="55"/>
      <c r="CNH44" s="55"/>
      <c r="CNI44" s="55"/>
      <c r="CNJ44" s="55"/>
      <c r="CNK44" s="55"/>
      <c r="CNL44" s="55"/>
      <c r="CNM44" s="55"/>
      <c r="CNN44" s="55"/>
      <c r="CNO44" s="55"/>
      <c r="CNP44" s="55"/>
      <c r="CNQ44" s="55"/>
      <c r="CNR44" s="55"/>
      <c r="CNS44" s="55"/>
      <c r="CNT44" s="55"/>
      <c r="CNU44" s="55"/>
      <c r="CNV44" s="55"/>
      <c r="CNW44" s="55"/>
      <c r="CNX44" s="55"/>
      <c r="CNY44" s="55"/>
      <c r="CNZ44" s="55"/>
      <c r="COA44" s="55"/>
      <c r="COB44" s="12"/>
      <c r="COC44" s="12"/>
      <c r="COD44" s="70"/>
      <c r="COE44" s="55"/>
      <c r="COF44" s="55"/>
      <c r="COG44" s="55"/>
      <c r="COH44" s="55"/>
      <c r="COI44" s="55"/>
      <c r="COJ44" s="55"/>
      <c r="COK44" s="55"/>
      <c r="COL44" s="55"/>
      <c r="COM44" s="55"/>
      <c r="CON44" s="55"/>
      <c r="COO44" s="55"/>
      <c r="COP44" s="55"/>
      <c r="COQ44" s="55"/>
      <c r="COR44" s="55"/>
      <c r="COS44" s="55"/>
      <c r="COT44" s="55"/>
      <c r="COU44" s="55"/>
      <c r="COV44" s="55"/>
      <c r="COW44" s="55"/>
      <c r="COX44" s="55"/>
      <c r="COY44" s="55"/>
      <c r="COZ44" s="12"/>
      <c r="CPA44" s="12"/>
      <c r="CPB44" s="70"/>
      <c r="CPC44" s="55"/>
      <c r="CPD44" s="55"/>
      <c r="CPE44" s="55"/>
      <c r="CPF44" s="55"/>
      <c r="CPG44" s="55"/>
      <c r="CPH44" s="55"/>
      <c r="CPI44" s="55"/>
      <c r="CPJ44" s="55"/>
      <c r="CPK44" s="55"/>
      <c r="CPL44" s="55"/>
      <c r="CPM44" s="55"/>
      <c r="CPN44" s="55"/>
      <c r="CPO44" s="55"/>
      <c r="CPP44" s="55"/>
      <c r="CPQ44" s="55"/>
      <c r="CPR44" s="55"/>
      <c r="CPS44" s="55"/>
      <c r="CPT44" s="55"/>
      <c r="CPU44" s="55"/>
      <c r="CPV44" s="55"/>
      <c r="CPW44" s="55"/>
      <c r="CPX44" s="12"/>
      <c r="CPY44" s="12"/>
      <c r="CPZ44" s="70"/>
      <c r="CQA44" s="55"/>
      <c r="CQB44" s="55"/>
      <c r="CQC44" s="55"/>
      <c r="CQD44" s="55"/>
      <c r="CQE44" s="55"/>
      <c r="CQF44" s="55"/>
      <c r="CQG44" s="55"/>
      <c r="CQH44" s="55"/>
      <c r="CQI44" s="55"/>
      <c r="CQJ44" s="55"/>
      <c r="CQK44" s="55"/>
      <c r="CQL44" s="55"/>
      <c r="CQM44" s="55"/>
      <c r="CQN44" s="55"/>
      <c r="CQO44" s="55"/>
      <c r="CQP44" s="55"/>
      <c r="CQQ44" s="55"/>
      <c r="CQR44" s="55"/>
      <c r="CQS44" s="55"/>
      <c r="CQT44" s="55"/>
      <c r="CQU44" s="55"/>
      <c r="CQV44" s="12"/>
      <c r="CQW44" s="12"/>
      <c r="CQX44" s="70"/>
      <c r="CQY44" s="55"/>
      <c r="CQZ44" s="55"/>
      <c r="CRA44" s="55"/>
      <c r="CRB44" s="55"/>
      <c r="CRC44" s="55"/>
      <c r="CRD44" s="55"/>
      <c r="CRE44" s="55"/>
      <c r="CRF44" s="55"/>
      <c r="CRG44" s="55"/>
      <c r="CRH44" s="55"/>
      <c r="CRI44" s="55"/>
      <c r="CRJ44" s="55"/>
      <c r="CRK44" s="55"/>
      <c r="CRL44" s="55"/>
      <c r="CRM44" s="55"/>
      <c r="CRN44" s="55"/>
      <c r="CRO44" s="55"/>
      <c r="CRP44" s="55"/>
      <c r="CRQ44" s="55"/>
      <c r="CRR44" s="55"/>
      <c r="CRS44" s="55"/>
      <c r="CRT44" s="12"/>
      <c r="CRU44" s="12"/>
      <c r="CRV44" s="70"/>
      <c r="CRW44" s="55"/>
      <c r="CRX44" s="55"/>
      <c r="CRY44" s="55"/>
      <c r="CRZ44" s="55"/>
      <c r="CSA44" s="55"/>
      <c r="CSB44" s="55"/>
      <c r="CSC44" s="55"/>
      <c r="CSD44" s="55"/>
      <c r="CSE44" s="55"/>
      <c r="CSF44" s="55"/>
      <c r="CSG44" s="55"/>
      <c r="CSH44" s="55"/>
      <c r="CSI44" s="55"/>
      <c r="CSJ44" s="55"/>
      <c r="CSK44" s="55"/>
      <c r="CSL44" s="55"/>
      <c r="CSM44" s="55"/>
      <c r="CSN44" s="55"/>
      <c r="CSO44" s="55"/>
      <c r="CSP44" s="55"/>
      <c r="CSQ44" s="55"/>
      <c r="CSR44" s="12"/>
      <c r="CSS44" s="12"/>
      <c r="CST44" s="70"/>
      <c r="CSU44" s="55"/>
      <c r="CSV44" s="55"/>
      <c r="CSW44" s="55"/>
      <c r="CSX44" s="55"/>
      <c r="CSY44" s="55"/>
      <c r="CSZ44" s="55"/>
      <c r="CTA44" s="55"/>
      <c r="CTB44" s="55"/>
      <c r="CTC44" s="55"/>
      <c r="CTD44" s="55"/>
      <c r="CTE44" s="55"/>
      <c r="CTF44" s="55"/>
      <c r="CTG44" s="55"/>
      <c r="CTH44" s="55"/>
      <c r="CTI44" s="55"/>
      <c r="CTJ44" s="55"/>
      <c r="CTK44" s="55"/>
      <c r="CTL44" s="55"/>
      <c r="CTM44" s="55"/>
      <c r="CTN44" s="55"/>
      <c r="CTO44" s="55"/>
      <c r="CTP44" s="12"/>
      <c r="CTQ44" s="12"/>
      <c r="CTR44" s="70"/>
      <c r="CTS44" s="55"/>
      <c r="CTT44" s="55"/>
      <c r="CTU44" s="55"/>
      <c r="CTV44" s="55"/>
      <c r="CTW44" s="55"/>
      <c r="CTX44" s="55"/>
      <c r="CTY44" s="55"/>
      <c r="CTZ44" s="55"/>
      <c r="CUA44" s="55"/>
      <c r="CUB44" s="55"/>
      <c r="CUC44" s="55"/>
      <c r="CUD44" s="55"/>
      <c r="CUE44" s="55"/>
      <c r="CUF44" s="55"/>
      <c r="CUG44" s="55"/>
      <c r="CUH44" s="55"/>
      <c r="CUI44" s="55"/>
      <c r="CUJ44" s="55"/>
      <c r="CUK44" s="55"/>
      <c r="CUL44" s="55"/>
      <c r="CUM44" s="55"/>
      <c r="CUN44" s="12"/>
      <c r="CUO44" s="12"/>
      <c r="CUP44" s="70"/>
      <c r="CUQ44" s="55"/>
      <c r="CUR44" s="55"/>
      <c r="CUS44" s="55"/>
      <c r="CUT44" s="55"/>
      <c r="CUU44" s="55"/>
      <c r="CUV44" s="55"/>
      <c r="CUW44" s="55"/>
      <c r="CUX44" s="55"/>
      <c r="CUY44" s="55"/>
      <c r="CUZ44" s="55"/>
      <c r="CVA44" s="55"/>
      <c r="CVB44" s="55"/>
      <c r="CVC44" s="55"/>
      <c r="CVD44" s="55"/>
      <c r="CVE44" s="55"/>
      <c r="CVF44" s="55"/>
      <c r="CVG44" s="55"/>
      <c r="CVH44" s="55"/>
      <c r="CVI44" s="55"/>
      <c r="CVJ44" s="55"/>
      <c r="CVK44" s="55"/>
      <c r="CVL44" s="12"/>
      <c r="CVM44" s="12"/>
      <c r="CVN44" s="70"/>
      <c r="CVO44" s="55"/>
      <c r="CVP44" s="55"/>
      <c r="CVQ44" s="55"/>
      <c r="CVR44" s="55"/>
      <c r="CVS44" s="55"/>
      <c r="CVT44" s="55"/>
      <c r="CVU44" s="55"/>
      <c r="CVV44" s="55"/>
      <c r="CVW44" s="55"/>
      <c r="CVX44" s="55"/>
      <c r="CVY44" s="55"/>
      <c r="CVZ44" s="55"/>
      <c r="CWA44" s="55"/>
      <c r="CWB44" s="55"/>
      <c r="CWC44" s="55"/>
      <c r="CWD44" s="55"/>
      <c r="CWE44" s="55"/>
      <c r="CWF44" s="55"/>
      <c r="CWG44" s="55"/>
      <c r="CWH44" s="55"/>
      <c r="CWI44" s="55"/>
      <c r="CWJ44" s="12"/>
      <c r="CWK44" s="12"/>
      <c r="CWL44" s="70"/>
      <c r="CWM44" s="55"/>
      <c r="CWN44" s="55"/>
      <c r="CWO44" s="55"/>
      <c r="CWP44" s="55"/>
      <c r="CWQ44" s="55"/>
      <c r="CWR44" s="55"/>
      <c r="CWS44" s="55"/>
      <c r="CWT44" s="55"/>
      <c r="CWU44" s="55"/>
      <c r="CWV44" s="55"/>
      <c r="CWW44" s="55"/>
      <c r="CWX44" s="55"/>
      <c r="CWY44" s="55"/>
      <c r="CWZ44" s="55"/>
      <c r="CXA44" s="55"/>
      <c r="CXB44" s="55"/>
      <c r="CXC44" s="55"/>
      <c r="CXD44" s="55"/>
      <c r="CXE44" s="55"/>
      <c r="CXF44" s="55"/>
      <c r="CXG44" s="55"/>
      <c r="CXH44" s="12"/>
      <c r="CXI44" s="12"/>
      <c r="CXJ44" s="70"/>
      <c r="CXK44" s="55"/>
      <c r="CXL44" s="55"/>
      <c r="CXM44" s="55"/>
      <c r="CXN44" s="55"/>
      <c r="CXO44" s="55"/>
      <c r="CXP44" s="55"/>
      <c r="CXQ44" s="55"/>
      <c r="CXR44" s="55"/>
      <c r="CXS44" s="55"/>
      <c r="CXT44" s="55"/>
      <c r="CXU44" s="55"/>
      <c r="CXV44" s="55"/>
      <c r="CXW44" s="55"/>
      <c r="CXX44" s="55"/>
      <c r="CXY44" s="55"/>
      <c r="CXZ44" s="55"/>
      <c r="CYA44" s="55"/>
      <c r="CYB44" s="55"/>
      <c r="CYC44" s="55"/>
      <c r="CYD44" s="55"/>
      <c r="CYE44" s="55"/>
      <c r="CYF44" s="12"/>
      <c r="CYG44" s="12"/>
      <c r="CYH44" s="70"/>
      <c r="CYI44" s="55"/>
      <c r="CYJ44" s="55"/>
      <c r="CYK44" s="55"/>
      <c r="CYL44" s="55"/>
      <c r="CYM44" s="55"/>
      <c r="CYN44" s="55"/>
      <c r="CYO44" s="55"/>
      <c r="CYP44" s="55"/>
      <c r="CYQ44" s="55"/>
      <c r="CYR44" s="55"/>
      <c r="CYS44" s="55"/>
      <c r="CYT44" s="55"/>
      <c r="CYU44" s="55"/>
      <c r="CYV44" s="55"/>
      <c r="CYW44" s="55"/>
      <c r="CYX44" s="55"/>
      <c r="CYY44" s="55"/>
      <c r="CYZ44" s="55"/>
      <c r="CZA44" s="55"/>
      <c r="CZB44" s="55"/>
      <c r="CZC44" s="55"/>
      <c r="CZD44" s="12"/>
      <c r="CZE44" s="12"/>
      <c r="CZF44" s="70"/>
      <c r="CZG44" s="55"/>
      <c r="CZH44" s="55"/>
      <c r="CZI44" s="55"/>
      <c r="CZJ44" s="55"/>
      <c r="CZK44" s="55"/>
      <c r="CZL44" s="55"/>
      <c r="CZM44" s="55"/>
      <c r="CZN44" s="55"/>
      <c r="CZO44" s="55"/>
      <c r="CZP44" s="55"/>
      <c r="CZQ44" s="55"/>
      <c r="CZR44" s="55"/>
      <c r="CZS44" s="55"/>
      <c r="CZT44" s="55"/>
      <c r="CZU44" s="55"/>
      <c r="CZV44" s="55"/>
      <c r="CZW44" s="55"/>
      <c r="CZX44" s="55"/>
      <c r="CZY44" s="55"/>
      <c r="CZZ44" s="55"/>
      <c r="DAA44" s="55"/>
      <c r="DAB44" s="12"/>
      <c r="DAC44" s="12"/>
      <c r="DAD44" s="70"/>
      <c r="DAE44" s="55"/>
      <c r="DAF44" s="55"/>
      <c r="DAG44" s="55"/>
      <c r="DAH44" s="55"/>
      <c r="DAI44" s="55"/>
      <c r="DAJ44" s="55"/>
      <c r="DAK44" s="55"/>
      <c r="DAL44" s="55"/>
      <c r="DAM44" s="55"/>
      <c r="DAN44" s="55"/>
      <c r="DAO44" s="55"/>
      <c r="DAP44" s="55"/>
      <c r="DAQ44" s="55"/>
      <c r="DAR44" s="55"/>
      <c r="DAS44" s="55"/>
      <c r="DAT44" s="55"/>
      <c r="DAU44" s="55"/>
      <c r="DAV44" s="55"/>
      <c r="DAW44" s="55"/>
      <c r="DAX44" s="55"/>
      <c r="DAY44" s="55"/>
      <c r="DAZ44" s="12"/>
      <c r="DBA44" s="12"/>
      <c r="DBB44" s="70"/>
      <c r="DBC44" s="55"/>
      <c r="DBD44" s="55"/>
      <c r="DBE44" s="55"/>
      <c r="DBF44" s="55"/>
      <c r="DBG44" s="55"/>
      <c r="DBH44" s="55"/>
      <c r="DBI44" s="55"/>
      <c r="DBJ44" s="55"/>
      <c r="DBK44" s="55"/>
      <c r="DBL44" s="55"/>
      <c r="DBM44" s="55"/>
      <c r="DBN44" s="55"/>
      <c r="DBO44" s="55"/>
      <c r="DBP44" s="55"/>
      <c r="DBQ44" s="55"/>
      <c r="DBR44" s="55"/>
      <c r="DBS44" s="55"/>
      <c r="DBT44" s="55"/>
      <c r="DBU44" s="55"/>
      <c r="DBV44" s="55"/>
      <c r="DBW44" s="55"/>
      <c r="DBX44" s="12"/>
      <c r="DBY44" s="12"/>
      <c r="DBZ44" s="70"/>
      <c r="DCA44" s="55"/>
      <c r="DCB44" s="55"/>
      <c r="DCC44" s="55"/>
      <c r="DCD44" s="55"/>
      <c r="DCE44" s="55"/>
      <c r="DCF44" s="55"/>
      <c r="DCG44" s="55"/>
      <c r="DCH44" s="55"/>
      <c r="DCI44" s="55"/>
      <c r="DCJ44" s="55"/>
      <c r="DCK44" s="55"/>
      <c r="DCL44" s="55"/>
      <c r="DCM44" s="55"/>
      <c r="DCN44" s="55"/>
      <c r="DCO44" s="55"/>
      <c r="DCP44" s="55"/>
      <c r="DCQ44" s="55"/>
      <c r="DCR44" s="55"/>
      <c r="DCS44" s="55"/>
      <c r="DCT44" s="55"/>
      <c r="DCU44" s="55"/>
      <c r="DCV44" s="12"/>
      <c r="DCW44" s="12"/>
      <c r="DCX44" s="70"/>
      <c r="DCY44" s="55"/>
      <c r="DCZ44" s="55"/>
      <c r="DDA44" s="55"/>
      <c r="DDB44" s="55"/>
      <c r="DDC44" s="55"/>
      <c r="DDD44" s="55"/>
      <c r="DDE44" s="55"/>
      <c r="DDF44" s="55"/>
      <c r="DDG44" s="55"/>
      <c r="DDH44" s="55"/>
      <c r="DDI44" s="55"/>
      <c r="DDJ44" s="55"/>
      <c r="DDK44" s="55"/>
      <c r="DDL44" s="55"/>
      <c r="DDM44" s="55"/>
      <c r="DDN44" s="55"/>
      <c r="DDO44" s="55"/>
      <c r="DDP44" s="55"/>
      <c r="DDQ44" s="55"/>
      <c r="DDR44" s="55"/>
      <c r="DDS44" s="55"/>
      <c r="DDT44" s="12"/>
      <c r="DDU44" s="12"/>
      <c r="DDV44" s="70"/>
      <c r="DDW44" s="55"/>
      <c r="DDX44" s="55"/>
      <c r="DDY44" s="55"/>
      <c r="DDZ44" s="55"/>
      <c r="DEA44" s="55"/>
      <c r="DEB44" s="55"/>
      <c r="DEC44" s="55"/>
      <c r="DED44" s="55"/>
      <c r="DEE44" s="55"/>
      <c r="DEF44" s="55"/>
      <c r="DEG44" s="55"/>
      <c r="DEH44" s="55"/>
      <c r="DEI44" s="55"/>
      <c r="DEJ44" s="55"/>
      <c r="DEK44" s="55"/>
      <c r="DEL44" s="55"/>
      <c r="DEM44" s="55"/>
      <c r="DEN44" s="55"/>
      <c r="DEO44" s="55"/>
      <c r="DEP44" s="55"/>
      <c r="DEQ44" s="55"/>
      <c r="DER44" s="12"/>
      <c r="DES44" s="12"/>
      <c r="DET44" s="70"/>
      <c r="DEU44" s="55"/>
      <c r="DEV44" s="55"/>
      <c r="DEW44" s="55"/>
      <c r="DEX44" s="55"/>
      <c r="DEY44" s="55"/>
      <c r="DEZ44" s="55"/>
      <c r="DFA44" s="55"/>
      <c r="DFB44" s="55"/>
      <c r="DFC44" s="55"/>
      <c r="DFD44" s="55"/>
      <c r="DFE44" s="55"/>
      <c r="DFF44" s="55"/>
      <c r="DFG44" s="55"/>
      <c r="DFH44" s="55"/>
      <c r="DFI44" s="55"/>
      <c r="DFJ44" s="55"/>
      <c r="DFK44" s="55"/>
      <c r="DFL44" s="55"/>
      <c r="DFM44" s="55"/>
      <c r="DFN44" s="55"/>
      <c r="DFO44" s="55"/>
      <c r="DFP44" s="12"/>
      <c r="DFQ44" s="12"/>
      <c r="DFR44" s="70"/>
      <c r="DFS44" s="55"/>
      <c r="DFT44" s="55"/>
      <c r="DFU44" s="55"/>
      <c r="DFV44" s="55"/>
      <c r="DFW44" s="55"/>
      <c r="DFX44" s="55"/>
      <c r="DFY44" s="55"/>
      <c r="DFZ44" s="55"/>
      <c r="DGA44" s="55"/>
      <c r="DGB44" s="55"/>
      <c r="DGC44" s="55"/>
      <c r="DGD44" s="55"/>
      <c r="DGE44" s="55"/>
      <c r="DGF44" s="55"/>
      <c r="DGG44" s="55"/>
      <c r="DGH44" s="55"/>
      <c r="DGI44" s="55"/>
      <c r="DGJ44" s="55"/>
      <c r="DGK44" s="55"/>
      <c r="DGL44" s="55"/>
      <c r="DGM44" s="55"/>
      <c r="DGN44" s="12"/>
      <c r="DGO44" s="12"/>
      <c r="DGP44" s="70"/>
      <c r="DGQ44" s="55"/>
      <c r="DGR44" s="55"/>
      <c r="DGS44" s="55"/>
      <c r="DGT44" s="55"/>
      <c r="DGU44" s="55"/>
      <c r="DGV44" s="55"/>
      <c r="DGW44" s="55"/>
      <c r="DGX44" s="55"/>
      <c r="DGY44" s="55"/>
      <c r="DGZ44" s="55"/>
      <c r="DHA44" s="55"/>
      <c r="DHB44" s="55"/>
      <c r="DHC44" s="55"/>
      <c r="DHD44" s="55"/>
      <c r="DHE44" s="55"/>
      <c r="DHF44" s="55"/>
      <c r="DHG44" s="55"/>
      <c r="DHH44" s="55"/>
      <c r="DHI44" s="55"/>
      <c r="DHJ44" s="55"/>
      <c r="DHK44" s="55"/>
      <c r="DHL44" s="12"/>
      <c r="DHM44" s="12"/>
      <c r="DHN44" s="70"/>
      <c r="DHO44" s="55"/>
      <c r="DHP44" s="55"/>
      <c r="DHQ44" s="55"/>
      <c r="DHR44" s="55"/>
      <c r="DHS44" s="55"/>
      <c r="DHT44" s="55"/>
      <c r="DHU44" s="55"/>
      <c r="DHV44" s="55"/>
      <c r="DHW44" s="55"/>
      <c r="DHX44" s="55"/>
      <c r="DHY44" s="55"/>
      <c r="DHZ44" s="55"/>
      <c r="DIA44" s="55"/>
      <c r="DIB44" s="55"/>
      <c r="DIC44" s="55"/>
      <c r="DID44" s="55"/>
      <c r="DIE44" s="55"/>
      <c r="DIF44" s="55"/>
      <c r="DIG44" s="55"/>
      <c r="DIH44" s="55"/>
      <c r="DII44" s="55"/>
      <c r="DIJ44" s="12"/>
      <c r="DIK44" s="12"/>
      <c r="DIL44" s="70"/>
      <c r="DIM44" s="55"/>
      <c r="DIN44" s="55"/>
      <c r="DIO44" s="55"/>
      <c r="DIP44" s="55"/>
      <c r="DIQ44" s="55"/>
      <c r="DIR44" s="55"/>
      <c r="DIS44" s="55"/>
      <c r="DIT44" s="55"/>
      <c r="DIU44" s="55"/>
      <c r="DIV44" s="55"/>
      <c r="DIW44" s="55"/>
      <c r="DIX44" s="55"/>
      <c r="DIY44" s="55"/>
      <c r="DIZ44" s="55"/>
      <c r="DJA44" s="55"/>
      <c r="DJB44" s="55"/>
      <c r="DJC44" s="55"/>
      <c r="DJD44" s="55"/>
      <c r="DJE44" s="55"/>
      <c r="DJF44" s="55"/>
      <c r="DJG44" s="55"/>
      <c r="DJH44" s="12"/>
      <c r="DJI44" s="12"/>
      <c r="DJJ44" s="70"/>
      <c r="DJK44" s="55"/>
      <c r="DJL44" s="55"/>
      <c r="DJM44" s="55"/>
      <c r="DJN44" s="55"/>
      <c r="DJO44" s="55"/>
      <c r="DJP44" s="55"/>
      <c r="DJQ44" s="55"/>
      <c r="DJR44" s="55"/>
      <c r="DJS44" s="55"/>
      <c r="DJT44" s="55"/>
      <c r="DJU44" s="55"/>
      <c r="DJV44" s="55"/>
      <c r="DJW44" s="55"/>
      <c r="DJX44" s="55"/>
      <c r="DJY44" s="55"/>
      <c r="DJZ44" s="55"/>
      <c r="DKA44" s="55"/>
      <c r="DKB44" s="55"/>
      <c r="DKC44" s="55"/>
      <c r="DKD44" s="55"/>
      <c r="DKE44" s="55"/>
      <c r="DKF44" s="12"/>
      <c r="DKG44" s="12"/>
      <c r="DKH44" s="70"/>
      <c r="DKI44" s="55"/>
      <c r="DKJ44" s="55"/>
      <c r="DKK44" s="55"/>
      <c r="DKL44" s="55"/>
      <c r="DKM44" s="55"/>
      <c r="DKN44" s="55"/>
      <c r="DKO44" s="55"/>
      <c r="DKP44" s="55"/>
      <c r="DKQ44" s="55"/>
      <c r="DKR44" s="55"/>
      <c r="DKS44" s="55"/>
      <c r="DKT44" s="55"/>
      <c r="DKU44" s="55"/>
      <c r="DKV44" s="55"/>
      <c r="DKW44" s="55"/>
      <c r="DKX44" s="55"/>
      <c r="DKY44" s="55"/>
      <c r="DKZ44" s="55"/>
      <c r="DLA44" s="55"/>
      <c r="DLB44" s="55"/>
      <c r="DLC44" s="55"/>
      <c r="DLD44" s="12"/>
      <c r="DLE44" s="12"/>
      <c r="DLF44" s="70"/>
      <c r="DLG44" s="55"/>
      <c r="DLH44" s="55"/>
      <c r="DLI44" s="55"/>
      <c r="DLJ44" s="55"/>
      <c r="DLK44" s="55"/>
      <c r="DLL44" s="55"/>
      <c r="DLM44" s="55"/>
      <c r="DLN44" s="55"/>
      <c r="DLO44" s="55"/>
      <c r="DLP44" s="55"/>
      <c r="DLQ44" s="55"/>
      <c r="DLR44" s="55"/>
      <c r="DLS44" s="55"/>
      <c r="DLT44" s="55"/>
      <c r="DLU44" s="55"/>
      <c r="DLV44" s="55"/>
      <c r="DLW44" s="55"/>
      <c r="DLX44" s="55"/>
      <c r="DLY44" s="55"/>
      <c r="DLZ44" s="55"/>
      <c r="DMA44" s="55"/>
      <c r="DMB44" s="12"/>
      <c r="DMC44" s="12"/>
      <c r="DMD44" s="70"/>
      <c r="DME44" s="55"/>
      <c r="DMF44" s="55"/>
      <c r="DMG44" s="55"/>
      <c r="DMH44" s="55"/>
      <c r="DMI44" s="55"/>
      <c r="DMJ44" s="55"/>
      <c r="DMK44" s="55"/>
      <c r="DML44" s="55"/>
      <c r="DMM44" s="55"/>
      <c r="DMN44" s="55"/>
      <c r="DMO44" s="55"/>
      <c r="DMP44" s="55"/>
      <c r="DMQ44" s="55"/>
      <c r="DMR44" s="55"/>
      <c r="DMS44" s="55"/>
      <c r="DMT44" s="55"/>
      <c r="DMU44" s="55"/>
      <c r="DMV44" s="55"/>
      <c r="DMW44" s="55"/>
      <c r="DMX44" s="55"/>
      <c r="DMY44" s="55"/>
      <c r="DMZ44" s="12"/>
      <c r="DNA44" s="12"/>
      <c r="DNB44" s="70"/>
      <c r="DNC44" s="55"/>
      <c r="DND44" s="55"/>
      <c r="DNE44" s="55"/>
      <c r="DNF44" s="55"/>
      <c r="DNG44" s="55"/>
      <c r="DNH44" s="55"/>
      <c r="DNI44" s="55"/>
      <c r="DNJ44" s="55"/>
      <c r="DNK44" s="55"/>
      <c r="DNL44" s="55"/>
      <c r="DNM44" s="55"/>
      <c r="DNN44" s="55"/>
      <c r="DNO44" s="55"/>
      <c r="DNP44" s="55"/>
      <c r="DNQ44" s="55"/>
      <c r="DNR44" s="55"/>
      <c r="DNS44" s="55"/>
      <c r="DNT44" s="55"/>
      <c r="DNU44" s="55"/>
      <c r="DNV44" s="55"/>
      <c r="DNW44" s="55"/>
      <c r="DNX44" s="12"/>
      <c r="DNY44" s="12"/>
      <c r="DNZ44" s="70"/>
      <c r="DOA44" s="55"/>
      <c r="DOB44" s="55"/>
      <c r="DOC44" s="55"/>
      <c r="DOD44" s="55"/>
      <c r="DOE44" s="55"/>
      <c r="DOF44" s="55"/>
      <c r="DOG44" s="55"/>
      <c r="DOH44" s="55"/>
      <c r="DOI44" s="55"/>
      <c r="DOJ44" s="55"/>
      <c r="DOK44" s="55"/>
      <c r="DOL44" s="55"/>
      <c r="DOM44" s="55"/>
      <c r="DON44" s="55"/>
      <c r="DOO44" s="55"/>
      <c r="DOP44" s="55"/>
      <c r="DOQ44" s="55"/>
      <c r="DOR44" s="55"/>
      <c r="DOS44" s="55"/>
      <c r="DOT44" s="55"/>
      <c r="DOU44" s="55"/>
      <c r="DOV44" s="12"/>
      <c r="DOW44" s="12"/>
      <c r="DOX44" s="70"/>
      <c r="DOY44" s="55"/>
      <c r="DOZ44" s="55"/>
      <c r="DPA44" s="55"/>
      <c r="DPB44" s="55"/>
      <c r="DPC44" s="55"/>
      <c r="DPD44" s="55"/>
      <c r="DPE44" s="55"/>
      <c r="DPF44" s="55"/>
      <c r="DPG44" s="55"/>
      <c r="DPH44" s="55"/>
      <c r="DPI44" s="55"/>
      <c r="DPJ44" s="55"/>
      <c r="DPK44" s="55"/>
      <c r="DPL44" s="55"/>
      <c r="DPM44" s="55"/>
      <c r="DPN44" s="55"/>
      <c r="DPO44" s="55"/>
      <c r="DPP44" s="55"/>
      <c r="DPQ44" s="55"/>
      <c r="DPR44" s="55"/>
      <c r="DPS44" s="55"/>
      <c r="DPT44" s="12"/>
      <c r="DPU44" s="12"/>
      <c r="DPV44" s="70"/>
      <c r="DPW44" s="55"/>
      <c r="DPX44" s="55"/>
      <c r="DPY44" s="55"/>
      <c r="DPZ44" s="55"/>
      <c r="DQA44" s="55"/>
      <c r="DQB44" s="55"/>
      <c r="DQC44" s="55"/>
      <c r="DQD44" s="55"/>
      <c r="DQE44" s="55"/>
      <c r="DQF44" s="55"/>
      <c r="DQG44" s="55"/>
      <c r="DQH44" s="55"/>
      <c r="DQI44" s="55"/>
      <c r="DQJ44" s="55"/>
      <c r="DQK44" s="55"/>
      <c r="DQL44" s="55"/>
      <c r="DQM44" s="55"/>
      <c r="DQN44" s="55"/>
      <c r="DQO44" s="55"/>
      <c r="DQP44" s="55"/>
      <c r="DQQ44" s="55"/>
      <c r="DQR44" s="12"/>
      <c r="DQS44" s="12"/>
      <c r="DQT44" s="70"/>
      <c r="DQU44" s="55"/>
      <c r="DQV44" s="55"/>
      <c r="DQW44" s="55"/>
      <c r="DQX44" s="55"/>
      <c r="DQY44" s="55"/>
      <c r="DQZ44" s="55"/>
      <c r="DRA44" s="55"/>
      <c r="DRB44" s="55"/>
      <c r="DRC44" s="55"/>
      <c r="DRD44" s="55"/>
      <c r="DRE44" s="55"/>
      <c r="DRF44" s="55"/>
      <c r="DRG44" s="55"/>
      <c r="DRH44" s="55"/>
      <c r="DRI44" s="55"/>
      <c r="DRJ44" s="55"/>
      <c r="DRK44" s="55"/>
      <c r="DRL44" s="55"/>
      <c r="DRM44" s="55"/>
      <c r="DRN44" s="55"/>
      <c r="DRO44" s="55"/>
      <c r="DRP44" s="12"/>
      <c r="DRQ44" s="12"/>
      <c r="DRR44" s="70"/>
      <c r="DRS44" s="55"/>
      <c r="DRT44" s="55"/>
      <c r="DRU44" s="55"/>
      <c r="DRV44" s="55"/>
      <c r="DRW44" s="55"/>
      <c r="DRX44" s="55"/>
      <c r="DRY44" s="55"/>
      <c r="DRZ44" s="55"/>
      <c r="DSA44" s="55"/>
      <c r="DSB44" s="55"/>
      <c r="DSC44" s="55"/>
      <c r="DSD44" s="55"/>
      <c r="DSE44" s="55"/>
      <c r="DSF44" s="55"/>
      <c r="DSG44" s="55"/>
      <c r="DSH44" s="55"/>
      <c r="DSI44" s="55"/>
      <c r="DSJ44" s="55"/>
      <c r="DSK44" s="55"/>
      <c r="DSL44" s="55"/>
      <c r="DSM44" s="55"/>
      <c r="DSN44" s="12"/>
      <c r="DSO44" s="12"/>
      <c r="DSP44" s="70"/>
      <c r="DSQ44" s="55"/>
      <c r="DSR44" s="55"/>
      <c r="DSS44" s="55"/>
      <c r="DST44" s="55"/>
      <c r="DSU44" s="55"/>
      <c r="DSV44" s="55"/>
      <c r="DSW44" s="55"/>
      <c r="DSX44" s="55"/>
      <c r="DSY44" s="55"/>
      <c r="DSZ44" s="55"/>
      <c r="DTA44" s="55"/>
      <c r="DTB44" s="55"/>
      <c r="DTC44" s="55"/>
      <c r="DTD44" s="55"/>
      <c r="DTE44" s="55"/>
      <c r="DTF44" s="55"/>
      <c r="DTG44" s="55"/>
      <c r="DTH44" s="55"/>
      <c r="DTI44" s="55"/>
      <c r="DTJ44" s="55"/>
      <c r="DTK44" s="55"/>
      <c r="DTL44" s="12"/>
      <c r="DTM44" s="12"/>
      <c r="DTN44" s="70"/>
      <c r="DTO44" s="55"/>
      <c r="DTP44" s="55"/>
      <c r="DTQ44" s="55"/>
      <c r="DTR44" s="55"/>
      <c r="DTS44" s="55"/>
      <c r="DTT44" s="55"/>
      <c r="DTU44" s="55"/>
      <c r="DTV44" s="55"/>
      <c r="DTW44" s="55"/>
      <c r="DTX44" s="55"/>
      <c r="DTY44" s="55"/>
      <c r="DTZ44" s="55"/>
      <c r="DUA44" s="55"/>
      <c r="DUB44" s="55"/>
      <c r="DUC44" s="55"/>
      <c r="DUD44" s="55"/>
      <c r="DUE44" s="55"/>
      <c r="DUF44" s="55"/>
      <c r="DUG44" s="55"/>
      <c r="DUH44" s="55"/>
      <c r="DUI44" s="55"/>
      <c r="DUJ44" s="12"/>
      <c r="DUK44" s="12"/>
      <c r="DUL44" s="70"/>
      <c r="DUM44" s="55"/>
      <c r="DUN44" s="55"/>
      <c r="DUO44" s="55"/>
      <c r="DUP44" s="55"/>
      <c r="DUQ44" s="55"/>
      <c r="DUR44" s="55"/>
      <c r="DUS44" s="55"/>
      <c r="DUT44" s="55"/>
      <c r="DUU44" s="55"/>
      <c r="DUV44" s="55"/>
      <c r="DUW44" s="55"/>
      <c r="DUX44" s="55"/>
      <c r="DUY44" s="55"/>
      <c r="DUZ44" s="55"/>
      <c r="DVA44" s="55"/>
      <c r="DVB44" s="55"/>
      <c r="DVC44" s="55"/>
      <c r="DVD44" s="55"/>
      <c r="DVE44" s="55"/>
      <c r="DVF44" s="55"/>
      <c r="DVG44" s="55"/>
      <c r="DVH44" s="12"/>
      <c r="DVI44" s="12"/>
      <c r="DVJ44" s="70"/>
      <c r="DVK44" s="55"/>
      <c r="DVL44" s="55"/>
      <c r="DVM44" s="55"/>
      <c r="DVN44" s="55"/>
      <c r="DVO44" s="55"/>
      <c r="DVP44" s="55"/>
      <c r="DVQ44" s="55"/>
      <c r="DVR44" s="55"/>
      <c r="DVS44" s="55"/>
      <c r="DVT44" s="55"/>
      <c r="DVU44" s="55"/>
      <c r="DVV44" s="55"/>
      <c r="DVW44" s="55"/>
      <c r="DVX44" s="55"/>
      <c r="DVY44" s="55"/>
      <c r="DVZ44" s="55"/>
      <c r="DWA44" s="55"/>
      <c r="DWB44" s="55"/>
      <c r="DWC44" s="55"/>
      <c r="DWD44" s="55"/>
      <c r="DWE44" s="55"/>
      <c r="DWF44" s="12"/>
      <c r="DWG44" s="12"/>
      <c r="DWH44" s="70"/>
      <c r="DWI44" s="55"/>
      <c r="DWJ44" s="55"/>
      <c r="DWK44" s="55"/>
      <c r="DWL44" s="55"/>
      <c r="DWM44" s="55"/>
      <c r="DWN44" s="55"/>
      <c r="DWO44" s="55"/>
      <c r="DWP44" s="55"/>
      <c r="DWQ44" s="55"/>
      <c r="DWR44" s="55"/>
      <c r="DWS44" s="55"/>
      <c r="DWT44" s="55"/>
      <c r="DWU44" s="55"/>
      <c r="DWV44" s="55"/>
      <c r="DWW44" s="55"/>
      <c r="DWX44" s="55"/>
      <c r="DWY44" s="55"/>
      <c r="DWZ44" s="55"/>
      <c r="DXA44" s="55"/>
      <c r="DXB44" s="55"/>
      <c r="DXC44" s="55"/>
      <c r="DXD44" s="12"/>
      <c r="DXE44" s="12"/>
      <c r="DXF44" s="70"/>
      <c r="DXG44" s="55"/>
      <c r="DXH44" s="55"/>
      <c r="DXI44" s="55"/>
      <c r="DXJ44" s="55"/>
      <c r="DXK44" s="55"/>
      <c r="DXL44" s="55"/>
      <c r="DXM44" s="55"/>
      <c r="DXN44" s="55"/>
      <c r="DXO44" s="55"/>
      <c r="DXP44" s="55"/>
      <c r="DXQ44" s="55"/>
      <c r="DXR44" s="55"/>
      <c r="DXS44" s="55"/>
      <c r="DXT44" s="55"/>
      <c r="DXU44" s="55"/>
      <c r="DXV44" s="55"/>
      <c r="DXW44" s="55"/>
      <c r="DXX44" s="55"/>
      <c r="DXY44" s="55"/>
      <c r="DXZ44" s="55"/>
      <c r="DYA44" s="55"/>
      <c r="DYB44" s="12"/>
      <c r="DYC44" s="12"/>
      <c r="DYD44" s="70"/>
      <c r="DYE44" s="55"/>
      <c r="DYF44" s="55"/>
      <c r="DYG44" s="55"/>
      <c r="DYH44" s="55"/>
      <c r="DYI44" s="55"/>
      <c r="DYJ44" s="55"/>
      <c r="DYK44" s="55"/>
      <c r="DYL44" s="55"/>
      <c r="DYM44" s="55"/>
      <c r="DYN44" s="55"/>
      <c r="DYO44" s="55"/>
      <c r="DYP44" s="55"/>
      <c r="DYQ44" s="55"/>
      <c r="DYR44" s="55"/>
      <c r="DYS44" s="55"/>
      <c r="DYT44" s="55"/>
      <c r="DYU44" s="55"/>
      <c r="DYV44" s="55"/>
      <c r="DYW44" s="55"/>
      <c r="DYX44" s="55"/>
      <c r="DYY44" s="55"/>
      <c r="DYZ44" s="12"/>
      <c r="DZA44" s="12"/>
      <c r="DZB44" s="70"/>
      <c r="DZC44" s="55"/>
      <c r="DZD44" s="55"/>
      <c r="DZE44" s="55"/>
      <c r="DZF44" s="55"/>
      <c r="DZG44" s="55"/>
      <c r="DZH44" s="55"/>
      <c r="DZI44" s="55"/>
      <c r="DZJ44" s="55"/>
      <c r="DZK44" s="55"/>
      <c r="DZL44" s="55"/>
      <c r="DZM44" s="55"/>
      <c r="DZN44" s="55"/>
      <c r="DZO44" s="55"/>
      <c r="DZP44" s="55"/>
      <c r="DZQ44" s="55"/>
      <c r="DZR44" s="55"/>
      <c r="DZS44" s="55"/>
      <c r="DZT44" s="55"/>
      <c r="DZU44" s="55"/>
      <c r="DZV44" s="55"/>
      <c r="DZW44" s="55"/>
      <c r="DZX44" s="12"/>
      <c r="DZY44" s="12"/>
      <c r="DZZ44" s="70"/>
      <c r="EAA44" s="55"/>
      <c r="EAB44" s="55"/>
      <c r="EAC44" s="55"/>
      <c r="EAD44" s="55"/>
      <c r="EAE44" s="55"/>
      <c r="EAF44" s="55"/>
      <c r="EAG44" s="55"/>
      <c r="EAH44" s="55"/>
      <c r="EAI44" s="55"/>
      <c r="EAJ44" s="55"/>
      <c r="EAK44" s="55"/>
      <c r="EAL44" s="55"/>
      <c r="EAM44" s="55"/>
      <c r="EAN44" s="55"/>
      <c r="EAO44" s="55"/>
      <c r="EAP44" s="55"/>
      <c r="EAQ44" s="55"/>
      <c r="EAR44" s="55"/>
      <c r="EAS44" s="55"/>
      <c r="EAT44" s="55"/>
      <c r="EAU44" s="55"/>
      <c r="EAV44" s="12"/>
      <c r="EAW44" s="12"/>
      <c r="EAX44" s="70"/>
      <c r="EAY44" s="55"/>
      <c r="EAZ44" s="55"/>
      <c r="EBA44" s="55"/>
      <c r="EBB44" s="55"/>
      <c r="EBC44" s="55"/>
      <c r="EBD44" s="55"/>
      <c r="EBE44" s="55"/>
      <c r="EBF44" s="55"/>
      <c r="EBG44" s="55"/>
      <c r="EBH44" s="55"/>
      <c r="EBI44" s="55"/>
      <c r="EBJ44" s="55"/>
      <c r="EBK44" s="55"/>
      <c r="EBL44" s="55"/>
      <c r="EBM44" s="55"/>
      <c r="EBN44" s="55"/>
      <c r="EBO44" s="55"/>
      <c r="EBP44" s="55"/>
      <c r="EBQ44" s="55"/>
      <c r="EBR44" s="55"/>
      <c r="EBS44" s="55"/>
      <c r="EBT44" s="12"/>
      <c r="EBU44" s="12"/>
      <c r="EBV44" s="70"/>
      <c r="EBW44" s="55"/>
      <c r="EBX44" s="55"/>
      <c r="EBY44" s="55"/>
      <c r="EBZ44" s="55"/>
      <c r="ECA44" s="55"/>
      <c r="ECB44" s="55"/>
      <c r="ECC44" s="55"/>
      <c r="ECD44" s="55"/>
      <c r="ECE44" s="55"/>
      <c r="ECF44" s="55"/>
      <c r="ECG44" s="55"/>
      <c r="ECH44" s="55"/>
      <c r="ECI44" s="55"/>
      <c r="ECJ44" s="55"/>
      <c r="ECK44" s="55"/>
      <c r="ECL44" s="55"/>
      <c r="ECM44" s="55"/>
      <c r="ECN44" s="55"/>
      <c r="ECO44" s="55"/>
      <c r="ECP44" s="55"/>
      <c r="ECQ44" s="55"/>
      <c r="ECR44" s="12"/>
      <c r="ECS44" s="12"/>
      <c r="ECT44" s="70"/>
      <c r="ECU44" s="55"/>
      <c r="ECV44" s="55"/>
      <c r="ECW44" s="55"/>
      <c r="ECX44" s="55"/>
      <c r="ECY44" s="55"/>
      <c r="ECZ44" s="55"/>
      <c r="EDA44" s="55"/>
      <c r="EDB44" s="55"/>
      <c r="EDC44" s="55"/>
      <c r="EDD44" s="55"/>
      <c r="EDE44" s="55"/>
      <c r="EDF44" s="55"/>
      <c r="EDG44" s="55"/>
      <c r="EDH44" s="55"/>
      <c r="EDI44" s="55"/>
      <c r="EDJ44" s="55"/>
      <c r="EDK44" s="55"/>
      <c r="EDL44" s="55"/>
      <c r="EDM44" s="55"/>
      <c r="EDN44" s="55"/>
      <c r="EDO44" s="55"/>
      <c r="EDP44" s="12"/>
      <c r="EDQ44" s="12"/>
      <c r="EDR44" s="70"/>
      <c r="EDS44" s="55"/>
      <c r="EDT44" s="55"/>
      <c r="EDU44" s="55"/>
      <c r="EDV44" s="55"/>
      <c r="EDW44" s="55"/>
      <c r="EDX44" s="55"/>
      <c r="EDY44" s="55"/>
      <c r="EDZ44" s="55"/>
      <c r="EEA44" s="55"/>
      <c r="EEB44" s="55"/>
      <c r="EEC44" s="55"/>
      <c r="EED44" s="55"/>
      <c r="EEE44" s="55"/>
      <c r="EEF44" s="55"/>
      <c r="EEG44" s="55"/>
      <c r="EEH44" s="55"/>
      <c r="EEI44" s="55"/>
      <c r="EEJ44" s="55"/>
      <c r="EEK44" s="55"/>
      <c r="EEL44" s="55"/>
      <c r="EEM44" s="55"/>
      <c r="EEN44" s="12"/>
      <c r="EEO44" s="12"/>
      <c r="EEP44" s="70"/>
      <c r="EEQ44" s="55"/>
      <c r="EER44" s="55"/>
      <c r="EES44" s="55"/>
      <c r="EET44" s="55"/>
      <c r="EEU44" s="55"/>
      <c r="EEV44" s="55"/>
      <c r="EEW44" s="55"/>
      <c r="EEX44" s="55"/>
      <c r="EEY44" s="55"/>
      <c r="EEZ44" s="55"/>
      <c r="EFA44" s="55"/>
      <c r="EFB44" s="55"/>
      <c r="EFC44" s="55"/>
      <c r="EFD44" s="55"/>
      <c r="EFE44" s="55"/>
      <c r="EFF44" s="55"/>
      <c r="EFG44" s="55"/>
      <c r="EFH44" s="55"/>
      <c r="EFI44" s="55"/>
      <c r="EFJ44" s="55"/>
      <c r="EFK44" s="55"/>
      <c r="EFL44" s="12"/>
      <c r="EFM44" s="12"/>
      <c r="EFN44" s="70"/>
      <c r="EFO44" s="55"/>
      <c r="EFP44" s="55"/>
      <c r="EFQ44" s="55"/>
      <c r="EFR44" s="55"/>
      <c r="EFS44" s="55"/>
      <c r="EFT44" s="55"/>
      <c r="EFU44" s="55"/>
      <c r="EFV44" s="55"/>
      <c r="EFW44" s="55"/>
      <c r="EFX44" s="55"/>
      <c r="EFY44" s="55"/>
      <c r="EFZ44" s="55"/>
      <c r="EGA44" s="55"/>
      <c r="EGB44" s="55"/>
      <c r="EGC44" s="55"/>
      <c r="EGD44" s="55"/>
      <c r="EGE44" s="55"/>
      <c r="EGF44" s="55"/>
      <c r="EGG44" s="55"/>
      <c r="EGH44" s="55"/>
      <c r="EGI44" s="55"/>
      <c r="EGJ44" s="12"/>
      <c r="EGK44" s="12"/>
      <c r="EGL44" s="70"/>
      <c r="EGM44" s="55"/>
      <c r="EGN44" s="55"/>
      <c r="EGO44" s="55"/>
      <c r="EGP44" s="55"/>
      <c r="EGQ44" s="55"/>
      <c r="EGR44" s="55"/>
      <c r="EGS44" s="55"/>
      <c r="EGT44" s="55"/>
      <c r="EGU44" s="55"/>
      <c r="EGV44" s="55"/>
      <c r="EGW44" s="55"/>
      <c r="EGX44" s="55"/>
      <c r="EGY44" s="55"/>
      <c r="EGZ44" s="55"/>
      <c r="EHA44" s="55"/>
      <c r="EHB44" s="55"/>
      <c r="EHC44" s="55"/>
      <c r="EHD44" s="55"/>
      <c r="EHE44" s="55"/>
      <c r="EHF44" s="55"/>
      <c r="EHG44" s="55"/>
      <c r="EHH44" s="12"/>
      <c r="EHI44" s="12"/>
      <c r="EHJ44" s="70"/>
      <c r="EHK44" s="55"/>
      <c r="EHL44" s="55"/>
      <c r="EHM44" s="55"/>
      <c r="EHN44" s="55"/>
      <c r="EHO44" s="55"/>
      <c r="EHP44" s="55"/>
      <c r="EHQ44" s="55"/>
      <c r="EHR44" s="55"/>
      <c r="EHS44" s="55"/>
      <c r="EHT44" s="55"/>
      <c r="EHU44" s="55"/>
      <c r="EHV44" s="55"/>
      <c r="EHW44" s="55"/>
      <c r="EHX44" s="55"/>
      <c r="EHY44" s="55"/>
      <c r="EHZ44" s="55"/>
      <c r="EIA44" s="55"/>
      <c r="EIB44" s="55"/>
      <c r="EIC44" s="55"/>
      <c r="EID44" s="55"/>
      <c r="EIE44" s="55"/>
      <c r="EIF44" s="12"/>
      <c r="EIG44" s="12"/>
      <c r="EIH44" s="70"/>
      <c r="EII44" s="55"/>
      <c r="EIJ44" s="55"/>
      <c r="EIK44" s="55"/>
      <c r="EIL44" s="55"/>
      <c r="EIM44" s="55"/>
      <c r="EIN44" s="55"/>
      <c r="EIO44" s="55"/>
      <c r="EIP44" s="55"/>
      <c r="EIQ44" s="55"/>
      <c r="EIR44" s="55"/>
      <c r="EIS44" s="55"/>
      <c r="EIT44" s="55"/>
      <c r="EIU44" s="55"/>
      <c r="EIV44" s="55"/>
      <c r="EIW44" s="55"/>
      <c r="EIX44" s="55"/>
      <c r="EIY44" s="55"/>
      <c r="EIZ44" s="55"/>
      <c r="EJA44" s="55"/>
      <c r="EJB44" s="55"/>
      <c r="EJC44" s="55"/>
      <c r="EJD44" s="12"/>
      <c r="EJE44" s="12"/>
      <c r="EJF44" s="70"/>
      <c r="EJG44" s="55"/>
      <c r="EJH44" s="55"/>
      <c r="EJI44" s="55"/>
      <c r="EJJ44" s="55"/>
      <c r="EJK44" s="55"/>
      <c r="EJL44" s="55"/>
      <c r="EJM44" s="55"/>
      <c r="EJN44" s="55"/>
      <c r="EJO44" s="55"/>
      <c r="EJP44" s="55"/>
      <c r="EJQ44" s="55"/>
      <c r="EJR44" s="55"/>
      <c r="EJS44" s="55"/>
      <c r="EJT44" s="55"/>
      <c r="EJU44" s="55"/>
      <c r="EJV44" s="55"/>
      <c r="EJW44" s="55"/>
      <c r="EJX44" s="55"/>
      <c r="EJY44" s="55"/>
      <c r="EJZ44" s="55"/>
      <c r="EKA44" s="55"/>
      <c r="EKB44" s="12"/>
      <c r="EKC44" s="12"/>
      <c r="EKD44" s="70"/>
      <c r="EKE44" s="55"/>
      <c r="EKF44" s="55"/>
      <c r="EKG44" s="55"/>
      <c r="EKH44" s="55"/>
      <c r="EKI44" s="55"/>
      <c r="EKJ44" s="55"/>
      <c r="EKK44" s="55"/>
      <c r="EKL44" s="55"/>
      <c r="EKM44" s="55"/>
      <c r="EKN44" s="55"/>
      <c r="EKO44" s="55"/>
      <c r="EKP44" s="55"/>
      <c r="EKQ44" s="55"/>
      <c r="EKR44" s="55"/>
      <c r="EKS44" s="55"/>
      <c r="EKT44" s="55"/>
      <c r="EKU44" s="55"/>
      <c r="EKV44" s="55"/>
      <c r="EKW44" s="55"/>
      <c r="EKX44" s="55"/>
      <c r="EKY44" s="55"/>
      <c r="EKZ44" s="12"/>
      <c r="ELA44" s="12"/>
      <c r="ELB44" s="70"/>
      <c r="ELC44" s="55"/>
      <c r="ELD44" s="55"/>
      <c r="ELE44" s="55"/>
      <c r="ELF44" s="55"/>
      <c r="ELG44" s="55"/>
      <c r="ELH44" s="55"/>
      <c r="ELI44" s="55"/>
      <c r="ELJ44" s="55"/>
      <c r="ELK44" s="55"/>
      <c r="ELL44" s="55"/>
      <c r="ELM44" s="55"/>
      <c r="ELN44" s="55"/>
      <c r="ELO44" s="55"/>
      <c r="ELP44" s="55"/>
      <c r="ELQ44" s="55"/>
      <c r="ELR44" s="55"/>
      <c r="ELS44" s="55"/>
      <c r="ELT44" s="55"/>
      <c r="ELU44" s="55"/>
      <c r="ELV44" s="55"/>
      <c r="ELW44" s="55"/>
      <c r="ELX44" s="12"/>
      <c r="ELY44" s="12"/>
      <c r="ELZ44" s="70"/>
      <c r="EMA44" s="55"/>
      <c r="EMB44" s="55"/>
      <c r="EMC44" s="55"/>
      <c r="EMD44" s="55"/>
      <c r="EME44" s="55"/>
      <c r="EMF44" s="55"/>
      <c r="EMG44" s="55"/>
      <c r="EMH44" s="55"/>
      <c r="EMI44" s="55"/>
      <c r="EMJ44" s="55"/>
      <c r="EMK44" s="55"/>
      <c r="EML44" s="55"/>
      <c r="EMM44" s="55"/>
      <c r="EMN44" s="55"/>
      <c r="EMO44" s="55"/>
      <c r="EMP44" s="55"/>
      <c r="EMQ44" s="55"/>
      <c r="EMR44" s="55"/>
      <c r="EMS44" s="55"/>
      <c r="EMT44" s="55"/>
      <c r="EMU44" s="55"/>
      <c r="EMV44" s="12"/>
      <c r="EMW44" s="12"/>
      <c r="EMX44" s="70"/>
      <c r="EMY44" s="55"/>
      <c r="EMZ44" s="55"/>
      <c r="ENA44" s="55"/>
      <c r="ENB44" s="55"/>
      <c r="ENC44" s="55"/>
      <c r="END44" s="55"/>
      <c r="ENE44" s="55"/>
      <c r="ENF44" s="55"/>
      <c r="ENG44" s="55"/>
      <c r="ENH44" s="55"/>
      <c r="ENI44" s="55"/>
      <c r="ENJ44" s="55"/>
      <c r="ENK44" s="55"/>
      <c r="ENL44" s="55"/>
      <c r="ENM44" s="55"/>
      <c r="ENN44" s="55"/>
      <c r="ENO44" s="55"/>
      <c r="ENP44" s="55"/>
      <c r="ENQ44" s="55"/>
      <c r="ENR44" s="55"/>
      <c r="ENS44" s="55"/>
      <c r="ENT44" s="12"/>
      <c r="ENU44" s="12"/>
      <c r="ENV44" s="70"/>
      <c r="ENW44" s="55"/>
      <c r="ENX44" s="55"/>
      <c r="ENY44" s="55"/>
      <c r="ENZ44" s="55"/>
      <c r="EOA44" s="55"/>
      <c r="EOB44" s="55"/>
      <c r="EOC44" s="55"/>
      <c r="EOD44" s="55"/>
      <c r="EOE44" s="55"/>
      <c r="EOF44" s="55"/>
      <c r="EOG44" s="55"/>
      <c r="EOH44" s="55"/>
      <c r="EOI44" s="55"/>
      <c r="EOJ44" s="55"/>
      <c r="EOK44" s="55"/>
      <c r="EOL44" s="55"/>
      <c r="EOM44" s="55"/>
      <c r="EON44" s="55"/>
      <c r="EOO44" s="55"/>
      <c r="EOP44" s="55"/>
      <c r="EOQ44" s="55"/>
      <c r="EOR44" s="12"/>
      <c r="EOS44" s="12"/>
      <c r="EOT44" s="70"/>
      <c r="EOU44" s="55"/>
      <c r="EOV44" s="55"/>
      <c r="EOW44" s="55"/>
      <c r="EOX44" s="55"/>
      <c r="EOY44" s="55"/>
      <c r="EOZ44" s="55"/>
      <c r="EPA44" s="55"/>
      <c r="EPB44" s="55"/>
      <c r="EPC44" s="55"/>
      <c r="EPD44" s="55"/>
      <c r="EPE44" s="55"/>
      <c r="EPF44" s="55"/>
      <c r="EPG44" s="55"/>
      <c r="EPH44" s="55"/>
      <c r="EPI44" s="55"/>
      <c r="EPJ44" s="55"/>
      <c r="EPK44" s="55"/>
      <c r="EPL44" s="55"/>
      <c r="EPM44" s="55"/>
      <c r="EPN44" s="55"/>
      <c r="EPO44" s="55"/>
      <c r="EPP44" s="12"/>
      <c r="EPQ44" s="12"/>
      <c r="EPR44" s="70"/>
      <c r="EPS44" s="55"/>
      <c r="EPT44" s="55"/>
      <c r="EPU44" s="55"/>
      <c r="EPV44" s="55"/>
      <c r="EPW44" s="55"/>
      <c r="EPX44" s="55"/>
      <c r="EPY44" s="55"/>
      <c r="EPZ44" s="55"/>
      <c r="EQA44" s="55"/>
      <c r="EQB44" s="55"/>
      <c r="EQC44" s="55"/>
      <c r="EQD44" s="55"/>
      <c r="EQE44" s="55"/>
      <c r="EQF44" s="55"/>
      <c r="EQG44" s="55"/>
      <c r="EQH44" s="55"/>
      <c r="EQI44" s="55"/>
      <c r="EQJ44" s="55"/>
      <c r="EQK44" s="55"/>
      <c r="EQL44" s="55"/>
      <c r="EQM44" s="55"/>
      <c r="EQN44" s="12"/>
      <c r="EQO44" s="12"/>
      <c r="EQP44" s="70"/>
      <c r="EQQ44" s="55"/>
      <c r="EQR44" s="55"/>
      <c r="EQS44" s="55"/>
      <c r="EQT44" s="55"/>
      <c r="EQU44" s="55"/>
      <c r="EQV44" s="55"/>
      <c r="EQW44" s="55"/>
      <c r="EQX44" s="55"/>
      <c r="EQY44" s="55"/>
      <c r="EQZ44" s="55"/>
      <c r="ERA44" s="55"/>
      <c r="ERB44" s="55"/>
      <c r="ERC44" s="55"/>
      <c r="ERD44" s="55"/>
      <c r="ERE44" s="55"/>
      <c r="ERF44" s="55"/>
      <c r="ERG44" s="55"/>
      <c r="ERH44" s="55"/>
      <c r="ERI44" s="55"/>
      <c r="ERJ44" s="55"/>
      <c r="ERK44" s="55"/>
      <c r="ERL44" s="12"/>
      <c r="ERM44" s="12"/>
      <c r="ERN44" s="70"/>
      <c r="ERO44" s="55"/>
      <c r="ERP44" s="55"/>
      <c r="ERQ44" s="55"/>
      <c r="ERR44" s="55"/>
      <c r="ERS44" s="55"/>
      <c r="ERT44" s="55"/>
      <c r="ERU44" s="55"/>
      <c r="ERV44" s="55"/>
      <c r="ERW44" s="55"/>
      <c r="ERX44" s="55"/>
      <c r="ERY44" s="55"/>
      <c r="ERZ44" s="55"/>
      <c r="ESA44" s="55"/>
      <c r="ESB44" s="55"/>
      <c r="ESC44" s="55"/>
      <c r="ESD44" s="55"/>
      <c r="ESE44" s="55"/>
      <c r="ESF44" s="55"/>
      <c r="ESG44" s="55"/>
      <c r="ESH44" s="55"/>
      <c r="ESI44" s="55"/>
      <c r="ESJ44" s="12"/>
      <c r="ESK44" s="12"/>
      <c r="ESL44" s="70"/>
      <c r="ESM44" s="55"/>
      <c r="ESN44" s="55"/>
      <c r="ESO44" s="55"/>
      <c r="ESP44" s="55"/>
      <c r="ESQ44" s="55"/>
      <c r="ESR44" s="55"/>
      <c r="ESS44" s="55"/>
      <c r="EST44" s="55"/>
      <c r="ESU44" s="55"/>
      <c r="ESV44" s="55"/>
      <c r="ESW44" s="55"/>
      <c r="ESX44" s="55"/>
      <c r="ESY44" s="55"/>
      <c r="ESZ44" s="55"/>
      <c r="ETA44" s="55"/>
      <c r="ETB44" s="55"/>
      <c r="ETC44" s="55"/>
      <c r="ETD44" s="55"/>
      <c r="ETE44" s="55"/>
      <c r="ETF44" s="55"/>
      <c r="ETG44" s="55"/>
      <c r="ETH44" s="12"/>
      <c r="ETI44" s="12"/>
      <c r="ETJ44" s="70"/>
      <c r="ETK44" s="55"/>
      <c r="ETL44" s="55"/>
      <c r="ETM44" s="55"/>
      <c r="ETN44" s="55"/>
      <c r="ETO44" s="55"/>
      <c r="ETP44" s="55"/>
      <c r="ETQ44" s="55"/>
      <c r="ETR44" s="55"/>
      <c r="ETS44" s="55"/>
      <c r="ETT44" s="55"/>
      <c r="ETU44" s="55"/>
      <c r="ETV44" s="55"/>
      <c r="ETW44" s="55"/>
      <c r="ETX44" s="55"/>
      <c r="ETY44" s="55"/>
      <c r="ETZ44" s="55"/>
      <c r="EUA44" s="55"/>
      <c r="EUB44" s="55"/>
      <c r="EUC44" s="55"/>
      <c r="EUD44" s="55"/>
      <c r="EUE44" s="55"/>
      <c r="EUF44" s="12"/>
      <c r="EUG44" s="12"/>
      <c r="EUH44" s="70"/>
      <c r="EUI44" s="55"/>
      <c r="EUJ44" s="55"/>
      <c r="EUK44" s="55"/>
      <c r="EUL44" s="55"/>
      <c r="EUM44" s="55"/>
      <c r="EUN44" s="55"/>
      <c r="EUO44" s="55"/>
      <c r="EUP44" s="55"/>
      <c r="EUQ44" s="55"/>
      <c r="EUR44" s="55"/>
      <c r="EUS44" s="55"/>
      <c r="EUT44" s="55"/>
      <c r="EUU44" s="55"/>
      <c r="EUV44" s="55"/>
      <c r="EUW44" s="55"/>
      <c r="EUX44" s="55"/>
      <c r="EUY44" s="55"/>
      <c r="EUZ44" s="55"/>
      <c r="EVA44" s="55"/>
      <c r="EVB44" s="55"/>
      <c r="EVC44" s="55"/>
      <c r="EVD44" s="12"/>
      <c r="EVE44" s="12"/>
      <c r="EVF44" s="70"/>
      <c r="EVG44" s="55"/>
      <c r="EVH44" s="55"/>
      <c r="EVI44" s="55"/>
      <c r="EVJ44" s="55"/>
      <c r="EVK44" s="55"/>
      <c r="EVL44" s="55"/>
      <c r="EVM44" s="55"/>
      <c r="EVN44" s="55"/>
      <c r="EVO44" s="55"/>
      <c r="EVP44" s="55"/>
      <c r="EVQ44" s="55"/>
      <c r="EVR44" s="55"/>
      <c r="EVS44" s="55"/>
      <c r="EVT44" s="55"/>
      <c r="EVU44" s="55"/>
      <c r="EVV44" s="55"/>
      <c r="EVW44" s="55"/>
      <c r="EVX44" s="55"/>
      <c r="EVY44" s="55"/>
      <c r="EVZ44" s="55"/>
      <c r="EWA44" s="55"/>
      <c r="EWB44" s="12"/>
      <c r="EWC44" s="12"/>
      <c r="EWD44" s="70"/>
      <c r="EWE44" s="55"/>
      <c r="EWF44" s="55"/>
      <c r="EWG44" s="55"/>
      <c r="EWH44" s="55"/>
      <c r="EWI44" s="55"/>
      <c r="EWJ44" s="55"/>
      <c r="EWK44" s="55"/>
      <c r="EWL44" s="55"/>
      <c r="EWM44" s="55"/>
      <c r="EWN44" s="55"/>
      <c r="EWO44" s="55"/>
      <c r="EWP44" s="55"/>
      <c r="EWQ44" s="55"/>
      <c r="EWR44" s="55"/>
      <c r="EWS44" s="55"/>
      <c r="EWT44" s="55"/>
      <c r="EWU44" s="55"/>
      <c r="EWV44" s="55"/>
      <c r="EWW44" s="55"/>
      <c r="EWX44" s="55"/>
      <c r="EWY44" s="55"/>
      <c r="EWZ44" s="12"/>
      <c r="EXA44" s="12"/>
      <c r="EXB44" s="70"/>
      <c r="EXC44" s="55"/>
      <c r="EXD44" s="55"/>
      <c r="EXE44" s="55"/>
      <c r="EXF44" s="55"/>
      <c r="EXG44" s="55"/>
      <c r="EXH44" s="55"/>
      <c r="EXI44" s="55"/>
      <c r="EXJ44" s="55"/>
      <c r="EXK44" s="55"/>
      <c r="EXL44" s="55"/>
      <c r="EXM44" s="55"/>
      <c r="EXN44" s="55"/>
      <c r="EXO44" s="55"/>
      <c r="EXP44" s="55"/>
      <c r="EXQ44" s="55"/>
      <c r="EXR44" s="55"/>
      <c r="EXS44" s="55"/>
      <c r="EXT44" s="55"/>
      <c r="EXU44" s="55"/>
      <c r="EXV44" s="55"/>
      <c r="EXW44" s="55"/>
      <c r="EXX44" s="12"/>
      <c r="EXY44" s="12"/>
      <c r="EXZ44" s="70"/>
      <c r="EYA44" s="55"/>
      <c r="EYB44" s="55"/>
      <c r="EYC44" s="55"/>
      <c r="EYD44" s="55"/>
      <c r="EYE44" s="55"/>
      <c r="EYF44" s="55"/>
      <c r="EYG44" s="55"/>
      <c r="EYH44" s="55"/>
      <c r="EYI44" s="55"/>
      <c r="EYJ44" s="55"/>
      <c r="EYK44" s="55"/>
      <c r="EYL44" s="55"/>
      <c r="EYM44" s="55"/>
      <c r="EYN44" s="55"/>
      <c r="EYO44" s="55"/>
      <c r="EYP44" s="55"/>
      <c r="EYQ44" s="55"/>
      <c r="EYR44" s="55"/>
      <c r="EYS44" s="55"/>
      <c r="EYT44" s="55"/>
      <c r="EYU44" s="55"/>
      <c r="EYV44" s="12"/>
      <c r="EYW44" s="12"/>
      <c r="EYX44" s="70"/>
      <c r="EYY44" s="55"/>
      <c r="EYZ44" s="55"/>
      <c r="EZA44" s="55"/>
      <c r="EZB44" s="55"/>
      <c r="EZC44" s="55"/>
      <c r="EZD44" s="55"/>
      <c r="EZE44" s="55"/>
      <c r="EZF44" s="55"/>
      <c r="EZG44" s="55"/>
      <c r="EZH44" s="55"/>
      <c r="EZI44" s="55"/>
      <c r="EZJ44" s="55"/>
      <c r="EZK44" s="55"/>
      <c r="EZL44" s="55"/>
      <c r="EZM44" s="55"/>
      <c r="EZN44" s="55"/>
      <c r="EZO44" s="55"/>
      <c r="EZP44" s="55"/>
      <c r="EZQ44" s="55"/>
      <c r="EZR44" s="55"/>
      <c r="EZS44" s="55"/>
      <c r="EZT44" s="12"/>
      <c r="EZU44" s="12"/>
      <c r="EZV44" s="70"/>
      <c r="EZW44" s="55"/>
      <c r="EZX44" s="55"/>
      <c r="EZY44" s="55"/>
      <c r="EZZ44" s="55"/>
      <c r="FAA44" s="55"/>
      <c r="FAB44" s="55"/>
      <c r="FAC44" s="55"/>
      <c r="FAD44" s="55"/>
      <c r="FAE44" s="55"/>
      <c r="FAF44" s="55"/>
      <c r="FAG44" s="55"/>
      <c r="FAH44" s="55"/>
      <c r="FAI44" s="55"/>
      <c r="FAJ44" s="55"/>
      <c r="FAK44" s="55"/>
      <c r="FAL44" s="55"/>
      <c r="FAM44" s="55"/>
      <c r="FAN44" s="55"/>
      <c r="FAO44" s="55"/>
      <c r="FAP44" s="55"/>
      <c r="FAQ44" s="55"/>
      <c r="FAR44" s="12"/>
      <c r="FAS44" s="12"/>
      <c r="FAT44" s="70"/>
      <c r="FAU44" s="55"/>
      <c r="FAV44" s="55"/>
      <c r="FAW44" s="55"/>
      <c r="FAX44" s="55"/>
      <c r="FAY44" s="55"/>
      <c r="FAZ44" s="55"/>
      <c r="FBA44" s="55"/>
      <c r="FBB44" s="55"/>
      <c r="FBC44" s="55"/>
      <c r="FBD44" s="55"/>
      <c r="FBE44" s="55"/>
      <c r="FBF44" s="55"/>
      <c r="FBG44" s="55"/>
      <c r="FBH44" s="55"/>
      <c r="FBI44" s="55"/>
      <c r="FBJ44" s="55"/>
      <c r="FBK44" s="55"/>
      <c r="FBL44" s="55"/>
      <c r="FBM44" s="55"/>
      <c r="FBN44" s="55"/>
      <c r="FBO44" s="55"/>
      <c r="FBP44" s="12"/>
      <c r="FBQ44" s="12"/>
      <c r="FBR44" s="70"/>
      <c r="FBS44" s="55"/>
      <c r="FBT44" s="55"/>
      <c r="FBU44" s="55"/>
      <c r="FBV44" s="55"/>
      <c r="FBW44" s="55"/>
      <c r="FBX44" s="55"/>
      <c r="FBY44" s="55"/>
      <c r="FBZ44" s="55"/>
      <c r="FCA44" s="55"/>
      <c r="FCB44" s="55"/>
      <c r="FCC44" s="55"/>
      <c r="FCD44" s="55"/>
      <c r="FCE44" s="55"/>
      <c r="FCF44" s="55"/>
      <c r="FCG44" s="55"/>
      <c r="FCH44" s="55"/>
      <c r="FCI44" s="55"/>
      <c r="FCJ44" s="55"/>
      <c r="FCK44" s="55"/>
      <c r="FCL44" s="55"/>
      <c r="FCM44" s="55"/>
      <c r="FCN44" s="12"/>
      <c r="FCO44" s="12"/>
      <c r="FCP44" s="70"/>
      <c r="FCQ44" s="55"/>
      <c r="FCR44" s="55"/>
      <c r="FCS44" s="55"/>
      <c r="FCT44" s="55"/>
      <c r="FCU44" s="55"/>
      <c r="FCV44" s="55"/>
      <c r="FCW44" s="55"/>
      <c r="FCX44" s="55"/>
      <c r="FCY44" s="55"/>
      <c r="FCZ44" s="55"/>
      <c r="FDA44" s="55"/>
      <c r="FDB44" s="55"/>
      <c r="FDC44" s="55"/>
      <c r="FDD44" s="55"/>
      <c r="FDE44" s="55"/>
      <c r="FDF44" s="55"/>
      <c r="FDG44" s="55"/>
      <c r="FDH44" s="55"/>
      <c r="FDI44" s="55"/>
      <c r="FDJ44" s="55"/>
      <c r="FDK44" s="55"/>
      <c r="FDL44" s="12"/>
      <c r="FDM44" s="12"/>
      <c r="FDN44" s="70"/>
      <c r="FDO44" s="55"/>
      <c r="FDP44" s="55"/>
      <c r="FDQ44" s="55"/>
      <c r="FDR44" s="55"/>
      <c r="FDS44" s="55"/>
      <c r="FDT44" s="55"/>
      <c r="FDU44" s="55"/>
      <c r="FDV44" s="55"/>
      <c r="FDW44" s="55"/>
      <c r="FDX44" s="55"/>
      <c r="FDY44" s="55"/>
      <c r="FDZ44" s="55"/>
      <c r="FEA44" s="55"/>
      <c r="FEB44" s="55"/>
      <c r="FEC44" s="55"/>
      <c r="FED44" s="55"/>
      <c r="FEE44" s="55"/>
      <c r="FEF44" s="55"/>
      <c r="FEG44" s="55"/>
      <c r="FEH44" s="55"/>
      <c r="FEI44" s="55"/>
      <c r="FEJ44" s="12"/>
      <c r="FEK44" s="12"/>
      <c r="FEL44" s="70"/>
      <c r="FEM44" s="55"/>
      <c r="FEN44" s="55"/>
      <c r="FEO44" s="55"/>
      <c r="FEP44" s="55"/>
      <c r="FEQ44" s="55"/>
      <c r="FER44" s="55"/>
      <c r="FES44" s="55"/>
      <c r="FET44" s="55"/>
      <c r="FEU44" s="55"/>
      <c r="FEV44" s="55"/>
      <c r="FEW44" s="55"/>
      <c r="FEX44" s="55"/>
      <c r="FEY44" s="55"/>
      <c r="FEZ44" s="55"/>
      <c r="FFA44" s="55"/>
      <c r="FFB44" s="55"/>
      <c r="FFC44" s="55"/>
      <c r="FFD44" s="55"/>
      <c r="FFE44" s="55"/>
      <c r="FFF44" s="55"/>
      <c r="FFG44" s="55"/>
      <c r="FFH44" s="12"/>
      <c r="FFI44" s="12"/>
      <c r="FFJ44" s="70"/>
      <c r="FFK44" s="55"/>
      <c r="FFL44" s="55"/>
      <c r="FFM44" s="55"/>
      <c r="FFN44" s="55"/>
      <c r="FFO44" s="55"/>
      <c r="FFP44" s="55"/>
      <c r="FFQ44" s="55"/>
      <c r="FFR44" s="55"/>
      <c r="FFS44" s="55"/>
      <c r="FFT44" s="55"/>
      <c r="FFU44" s="55"/>
      <c r="FFV44" s="55"/>
      <c r="FFW44" s="55"/>
      <c r="FFX44" s="55"/>
      <c r="FFY44" s="55"/>
      <c r="FFZ44" s="55"/>
      <c r="FGA44" s="55"/>
      <c r="FGB44" s="55"/>
      <c r="FGC44" s="55"/>
      <c r="FGD44" s="55"/>
      <c r="FGE44" s="55"/>
      <c r="FGF44" s="12"/>
      <c r="FGG44" s="12"/>
      <c r="FGH44" s="70"/>
      <c r="FGI44" s="55"/>
      <c r="FGJ44" s="55"/>
      <c r="FGK44" s="55"/>
      <c r="FGL44" s="55"/>
      <c r="FGM44" s="55"/>
      <c r="FGN44" s="55"/>
      <c r="FGO44" s="55"/>
      <c r="FGP44" s="55"/>
      <c r="FGQ44" s="55"/>
      <c r="FGR44" s="55"/>
      <c r="FGS44" s="55"/>
      <c r="FGT44" s="55"/>
      <c r="FGU44" s="55"/>
      <c r="FGV44" s="55"/>
      <c r="FGW44" s="55"/>
      <c r="FGX44" s="55"/>
      <c r="FGY44" s="55"/>
      <c r="FGZ44" s="55"/>
      <c r="FHA44" s="55"/>
      <c r="FHB44" s="55"/>
      <c r="FHC44" s="55"/>
      <c r="FHD44" s="12"/>
      <c r="FHE44" s="12"/>
      <c r="FHF44" s="70"/>
      <c r="FHG44" s="55"/>
      <c r="FHH44" s="55"/>
      <c r="FHI44" s="55"/>
      <c r="FHJ44" s="55"/>
      <c r="FHK44" s="55"/>
      <c r="FHL44" s="55"/>
      <c r="FHM44" s="55"/>
      <c r="FHN44" s="55"/>
      <c r="FHO44" s="55"/>
      <c r="FHP44" s="55"/>
      <c r="FHQ44" s="55"/>
      <c r="FHR44" s="55"/>
      <c r="FHS44" s="55"/>
      <c r="FHT44" s="55"/>
      <c r="FHU44" s="55"/>
      <c r="FHV44" s="55"/>
      <c r="FHW44" s="55"/>
      <c r="FHX44" s="55"/>
      <c r="FHY44" s="55"/>
      <c r="FHZ44" s="55"/>
      <c r="FIA44" s="55"/>
      <c r="FIB44" s="12"/>
      <c r="FIC44" s="12"/>
      <c r="FID44" s="70"/>
      <c r="FIE44" s="55"/>
      <c r="FIF44" s="55"/>
      <c r="FIG44" s="55"/>
      <c r="FIH44" s="55"/>
      <c r="FII44" s="55"/>
      <c r="FIJ44" s="55"/>
      <c r="FIK44" s="55"/>
      <c r="FIL44" s="55"/>
      <c r="FIM44" s="55"/>
      <c r="FIN44" s="55"/>
      <c r="FIO44" s="55"/>
      <c r="FIP44" s="55"/>
      <c r="FIQ44" s="55"/>
      <c r="FIR44" s="55"/>
      <c r="FIS44" s="55"/>
      <c r="FIT44" s="55"/>
      <c r="FIU44" s="55"/>
      <c r="FIV44" s="55"/>
      <c r="FIW44" s="55"/>
      <c r="FIX44" s="55"/>
      <c r="FIY44" s="55"/>
      <c r="FIZ44" s="12"/>
      <c r="FJA44" s="12"/>
      <c r="FJB44" s="70"/>
      <c r="FJC44" s="55"/>
      <c r="FJD44" s="55"/>
      <c r="FJE44" s="55"/>
      <c r="FJF44" s="55"/>
      <c r="FJG44" s="55"/>
      <c r="FJH44" s="55"/>
      <c r="FJI44" s="55"/>
      <c r="FJJ44" s="55"/>
      <c r="FJK44" s="55"/>
      <c r="FJL44" s="55"/>
      <c r="FJM44" s="55"/>
      <c r="FJN44" s="55"/>
      <c r="FJO44" s="55"/>
      <c r="FJP44" s="55"/>
      <c r="FJQ44" s="55"/>
      <c r="FJR44" s="55"/>
      <c r="FJS44" s="55"/>
      <c r="FJT44" s="55"/>
      <c r="FJU44" s="55"/>
      <c r="FJV44" s="55"/>
      <c r="FJW44" s="55"/>
      <c r="FJX44" s="12"/>
      <c r="FJY44" s="12"/>
      <c r="FJZ44" s="70"/>
      <c r="FKA44" s="55"/>
      <c r="FKB44" s="55"/>
      <c r="FKC44" s="55"/>
      <c r="FKD44" s="55"/>
      <c r="FKE44" s="55"/>
      <c r="FKF44" s="55"/>
      <c r="FKG44" s="55"/>
      <c r="FKH44" s="55"/>
      <c r="FKI44" s="55"/>
      <c r="FKJ44" s="55"/>
      <c r="FKK44" s="55"/>
      <c r="FKL44" s="55"/>
      <c r="FKM44" s="55"/>
      <c r="FKN44" s="55"/>
      <c r="FKO44" s="55"/>
      <c r="FKP44" s="55"/>
      <c r="FKQ44" s="55"/>
      <c r="FKR44" s="55"/>
      <c r="FKS44" s="55"/>
      <c r="FKT44" s="55"/>
      <c r="FKU44" s="55"/>
      <c r="FKV44" s="12"/>
      <c r="FKW44" s="12"/>
      <c r="FKX44" s="70"/>
      <c r="FKY44" s="55"/>
      <c r="FKZ44" s="55"/>
      <c r="FLA44" s="55"/>
      <c r="FLB44" s="55"/>
      <c r="FLC44" s="55"/>
      <c r="FLD44" s="55"/>
      <c r="FLE44" s="55"/>
      <c r="FLF44" s="55"/>
      <c r="FLG44" s="55"/>
      <c r="FLH44" s="55"/>
      <c r="FLI44" s="55"/>
      <c r="FLJ44" s="55"/>
      <c r="FLK44" s="55"/>
      <c r="FLL44" s="55"/>
      <c r="FLM44" s="55"/>
      <c r="FLN44" s="55"/>
      <c r="FLO44" s="55"/>
      <c r="FLP44" s="55"/>
      <c r="FLQ44" s="55"/>
      <c r="FLR44" s="55"/>
      <c r="FLS44" s="55"/>
      <c r="FLT44" s="12"/>
      <c r="FLU44" s="12"/>
      <c r="FLV44" s="70"/>
      <c r="FLW44" s="55"/>
      <c r="FLX44" s="55"/>
      <c r="FLY44" s="55"/>
      <c r="FLZ44" s="55"/>
      <c r="FMA44" s="55"/>
      <c r="FMB44" s="55"/>
      <c r="FMC44" s="55"/>
      <c r="FMD44" s="55"/>
      <c r="FME44" s="55"/>
      <c r="FMF44" s="55"/>
      <c r="FMG44" s="55"/>
      <c r="FMH44" s="55"/>
      <c r="FMI44" s="55"/>
      <c r="FMJ44" s="55"/>
      <c r="FMK44" s="55"/>
      <c r="FML44" s="55"/>
      <c r="FMM44" s="55"/>
      <c r="FMN44" s="55"/>
      <c r="FMO44" s="55"/>
      <c r="FMP44" s="55"/>
      <c r="FMQ44" s="55"/>
      <c r="FMR44" s="12"/>
      <c r="FMS44" s="12"/>
      <c r="FMT44" s="70"/>
      <c r="FMU44" s="55"/>
      <c r="FMV44" s="55"/>
      <c r="FMW44" s="55"/>
      <c r="FMX44" s="55"/>
      <c r="FMY44" s="55"/>
      <c r="FMZ44" s="55"/>
      <c r="FNA44" s="55"/>
      <c r="FNB44" s="55"/>
      <c r="FNC44" s="55"/>
      <c r="FND44" s="55"/>
      <c r="FNE44" s="55"/>
      <c r="FNF44" s="55"/>
      <c r="FNG44" s="55"/>
      <c r="FNH44" s="55"/>
      <c r="FNI44" s="55"/>
      <c r="FNJ44" s="55"/>
      <c r="FNK44" s="55"/>
      <c r="FNL44" s="55"/>
      <c r="FNM44" s="55"/>
      <c r="FNN44" s="55"/>
      <c r="FNO44" s="55"/>
      <c r="FNP44" s="12"/>
      <c r="FNQ44" s="12"/>
      <c r="FNR44" s="70"/>
      <c r="FNS44" s="55"/>
      <c r="FNT44" s="55"/>
      <c r="FNU44" s="55"/>
      <c r="FNV44" s="55"/>
      <c r="FNW44" s="55"/>
      <c r="FNX44" s="55"/>
      <c r="FNY44" s="55"/>
      <c r="FNZ44" s="55"/>
      <c r="FOA44" s="55"/>
      <c r="FOB44" s="55"/>
      <c r="FOC44" s="55"/>
      <c r="FOD44" s="55"/>
      <c r="FOE44" s="55"/>
      <c r="FOF44" s="55"/>
      <c r="FOG44" s="55"/>
      <c r="FOH44" s="55"/>
      <c r="FOI44" s="55"/>
      <c r="FOJ44" s="55"/>
      <c r="FOK44" s="55"/>
      <c r="FOL44" s="55"/>
      <c r="FOM44" s="55"/>
      <c r="FON44" s="12"/>
      <c r="FOO44" s="12"/>
      <c r="FOP44" s="70"/>
      <c r="FOQ44" s="55"/>
      <c r="FOR44" s="55"/>
      <c r="FOS44" s="55"/>
      <c r="FOT44" s="55"/>
      <c r="FOU44" s="55"/>
      <c r="FOV44" s="55"/>
      <c r="FOW44" s="55"/>
      <c r="FOX44" s="55"/>
      <c r="FOY44" s="55"/>
      <c r="FOZ44" s="55"/>
      <c r="FPA44" s="55"/>
      <c r="FPB44" s="55"/>
      <c r="FPC44" s="55"/>
      <c r="FPD44" s="55"/>
      <c r="FPE44" s="55"/>
      <c r="FPF44" s="55"/>
      <c r="FPG44" s="55"/>
      <c r="FPH44" s="55"/>
      <c r="FPI44" s="55"/>
      <c r="FPJ44" s="55"/>
      <c r="FPK44" s="55"/>
      <c r="FPL44" s="12"/>
      <c r="FPM44" s="12"/>
      <c r="FPN44" s="70"/>
      <c r="FPO44" s="55"/>
      <c r="FPP44" s="55"/>
      <c r="FPQ44" s="55"/>
      <c r="FPR44" s="55"/>
      <c r="FPS44" s="55"/>
      <c r="FPT44" s="55"/>
      <c r="FPU44" s="55"/>
      <c r="FPV44" s="55"/>
      <c r="FPW44" s="55"/>
      <c r="FPX44" s="55"/>
      <c r="FPY44" s="55"/>
      <c r="FPZ44" s="55"/>
      <c r="FQA44" s="55"/>
      <c r="FQB44" s="55"/>
      <c r="FQC44" s="55"/>
      <c r="FQD44" s="55"/>
      <c r="FQE44" s="55"/>
      <c r="FQF44" s="55"/>
      <c r="FQG44" s="55"/>
      <c r="FQH44" s="55"/>
      <c r="FQI44" s="55"/>
      <c r="FQJ44" s="12"/>
      <c r="FQK44" s="12"/>
      <c r="FQL44" s="70"/>
      <c r="FQM44" s="55"/>
      <c r="FQN44" s="55"/>
      <c r="FQO44" s="55"/>
      <c r="FQP44" s="55"/>
      <c r="FQQ44" s="55"/>
      <c r="FQR44" s="55"/>
      <c r="FQS44" s="55"/>
      <c r="FQT44" s="55"/>
      <c r="FQU44" s="55"/>
      <c r="FQV44" s="55"/>
      <c r="FQW44" s="55"/>
      <c r="FQX44" s="55"/>
      <c r="FQY44" s="55"/>
      <c r="FQZ44" s="55"/>
      <c r="FRA44" s="55"/>
      <c r="FRB44" s="55"/>
      <c r="FRC44" s="55"/>
      <c r="FRD44" s="55"/>
      <c r="FRE44" s="55"/>
      <c r="FRF44" s="55"/>
      <c r="FRG44" s="55"/>
      <c r="FRH44" s="12"/>
      <c r="FRI44" s="12"/>
      <c r="FRJ44" s="70"/>
      <c r="FRK44" s="55"/>
      <c r="FRL44" s="55"/>
      <c r="FRM44" s="55"/>
      <c r="FRN44" s="55"/>
      <c r="FRO44" s="55"/>
      <c r="FRP44" s="55"/>
      <c r="FRQ44" s="55"/>
      <c r="FRR44" s="55"/>
      <c r="FRS44" s="55"/>
      <c r="FRT44" s="55"/>
      <c r="FRU44" s="55"/>
      <c r="FRV44" s="55"/>
      <c r="FRW44" s="55"/>
      <c r="FRX44" s="55"/>
      <c r="FRY44" s="55"/>
      <c r="FRZ44" s="55"/>
      <c r="FSA44" s="55"/>
      <c r="FSB44" s="55"/>
      <c r="FSC44" s="55"/>
      <c r="FSD44" s="55"/>
      <c r="FSE44" s="55"/>
      <c r="FSF44" s="12"/>
      <c r="FSG44" s="12"/>
      <c r="FSH44" s="70"/>
      <c r="FSI44" s="55"/>
      <c r="FSJ44" s="55"/>
      <c r="FSK44" s="55"/>
      <c r="FSL44" s="55"/>
      <c r="FSM44" s="55"/>
      <c r="FSN44" s="55"/>
      <c r="FSO44" s="55"/>
      <c r="FSP44" s="55"/>
      <c r="FSQ44" s="55"/>
      <c r="FSR44" s="55"/>
      <c r="FSS44" s="55"/>
      <c r="FST44" s="55"/>
      <c r="FSU44" s="55"/>
      <c r="FSV44" s="55"/>
      <c r="FSW44" s="55"/>
      <c r="FSX44" s="55"/>
      <c r="FSY44" s="55"/>
      <c r="FSZ44" s="55"/>
      <c r="FTA44" s="55"/>
      <c r="FTB44" s="55"/>
      <c r="FTC44" s="55"/>
      <c r="FTD44" s="12"/>
      <c r="FTE44" s="12"/>
      <c r="FTF44" s="70"/>
      <c r="FTG44" s="55"/>
      <c r="FTH44" s="55"/>
      <c r="FTI44" s="55"/>
      <c r="FTJ44" s="55"/>
      <c r="FTK44" s="55"/>
      <c r="FTL44" s="55"/>
      <c r="FTM44" s="55"/>
      <c r="FTN44" s="55"/>
      <c r="FTO44" s="55"/>
      <c r="FTP44" s="55"/>
      <c r="FTQ44" s="55"/>
      <c r="FTR44" s="55"/>
      <c r="FTS44" s="55"/>
      <c r="FTT44" s="55"/>
      <c r="FTU44" s="55"/>
      <c r="FTV44" s="55"/>
      <c r="FTW44" s="55"/>
      <c r="FTX44" s="55"/>
      <c r="FTY44" s="55"/>
      <c r="FTZ44" s="55"/>
      <c r="FUA44" s="55"/>
      <c r="FUB44" s="12"/>
      <c r="FUC44" s="12"/>
      <c r="FUD44" s="70"/>
      <c r="FUE44" s="55"/>
      <c r="FUF44" s="55"/>
      <c r="FUG44" s="55"/>
      <c r="FUH44" s="55"/>
      <c r="FUI44" s="55"/>
      <c r="FUJ44" s="55"/>
      <c r="FUK44" s="55"/>
      <c r="FUL44" s="55"/>
      <c r="FUM44" s="55"/>
      <c r="FUN44" s="55"/>
      <c r="FUO44" s="55"/>
      <c r="FUP44" s="55"/>
      <c r="FUQ44" s="55"/>
      <c r="FUR44" s="55"/>
      <c r="FUS44" s="55"/>
      <c r="FUT44" s="55"/>
      <c r="FUU44" s="55"/>
      <c r="FUV44" s="55"/>
      <c r="FUW44" s="55"/>
      <c r="FUX44" s="55"/>
      <c r="FUY44" s="55"/>
      <c r="FUZ44" s="12"/>
      <c r="FVA44" s="12"/>
      <c r="FVB44" s="70"/>
      <c r="FVC44" s="55"/>
      <c r="FVD44" s="55"/>
      <c r="FVE44" s="55"/>
      <c r="FVF44" s="55"/>
      <c r="FVG44" s="55"/>
      <c r="FVH44" s="55"/>
      <c r="FVI44" s="55"/>
      <c r="FVJ44" s="55"/>
      <c r="FVK44" s="55"/>
      <c r="FVL44" s="55"/>
      <c r="FVM44" s="55"/>
      <c r="FVN44" s="55"/>
      <c r="FVO44" s="55"/>
      <c r="FVP44" s="55"/>
      <c r="FVQ44" s="55"/>
      <c r="FVR44" s="55"/>
      <c r="FVS44" s="55"/>
      <c r="FVT44" s="55"/>
      <c r="FVU44" s="55"/>
      <c r="FVV44" s="55"/>
      <c r="FVW44" s="55"/>
      <c r="FVX44" s="12"/>
      <c r="FVY44" s="12"/>
      <c r="FVZ44" s="70"/>
      <c r="FWA44" s="55"/>
      <c r="FWB44" s="55"/>
      <c r="FWC44" s="55"/>
      <c r="FWD44" s="55"/>
      <c r="FWE44" s="55"/>
      <c r="FWF44" s="55"/>
      <c r="FWG44" s="55"/>
      <c r="FWH44" s="55"/>
      <c r="FWI44" s="55"/>
      <c r="FWJ44" s="55"/>
      <c r="FWK44" s="55"/>
      <c r="FWL44" s="55"/>
      <c r="FWM44" s="55"/>
      <c r="FWN44" s="55"/>
      <c r="FWO44" s="55"/>
      <c r="FWP44" s="55"/>
      <c r="FWQ44" s="55"/>
      <c r="FWR44" s="55"/>
      <c r="FWS44" s="55"/>
      <c r="FWT44" s="55"/>
      <c r="FWU44" s="55"/>
      <c r="FWV44" s="12"/>
      <c r="FWW44" s="12"/>
      <c r="FWX44" s="70"/>
      <c r="FWY44" s="55"/>
      <c r="FWZ44" s="55"/>
      <c r="FXA44" s="55"/>
      <c r="FXB44" s="55"/>
      <c r="FXC44" s="55"/>
      <c r="FXD44" s="55"/>
      <c r="FXE44" s="55"/>
      <c r="FXF44" s="55"/>
      <c r="FXG44" s="55"/>
      <c r="FXH44" s="55"/>
      <c r="FXI44" s="55"/>
      <c r="FXJ44" s="55"/>
      <c r="FXK44" s="55"/>
      <c r="FXL44" s="55"/>
      <c r="FXM44" s="55"/>
      <c r="FXN44" s="55"/>
      <c r="FXO44" s="55"/>
      <c r="FXP44" s="55"/>
      <c r="FXQ44" s="55"/>
      <c r="FXR44" s="55"/>
      <c r="FXS44" s="55"/>
      <c r="FXT44" s="12"/>
      <c r="FXU44" s="12"/>
      <c r="FXV44" s="70"/>
      <c r="FXW44" s="55"/>
      <c r="FXX44" s="55"/>
      <c r="FXY44" s="55"/>
      <c r="FXZ44" s="55"/>
      <c r="FYA44" s="55"/>
      <c r="FYB44" s="55"/>
      <c r="FYC44" s="55"/>
      <c r="FYD44" s="55"/>
      <c r="FYE44" s="55"/>
      <c r="FYF44" s="55"/>
      <c r="FYG44" s="55"/>
      <c r="FYH44" s="55"/>
      <c r="FYI44" s="55"/>
      <c r="FYJ44" s="55"/>
      <c r="FYK44" s="55"/>
      <c r="FYL44" s="55"/>
      <c r="FYM44" s="55"/>
      <c r="FYN44" s="55"/>
      <c r="FYO44" s="55"/>
      <c r="FYP44" s="55"/>
      <c r="FYQ44" s="55"/>
      <c r="FYR44" s="12"/>
      <c r="FYS44" s="12"/>
      <c r="FYT44" s="70"/>
      <c r="FYU44" s="55"/>
      <c r="FYV44" s="55"/>
      <c r="FYW44" s="55"/>
      <c r="FYX44" s="55"/>
      <c r="FYY44" s="55"/>
      <c r="FYZ44" s="55"/>
      <c r="FZA44" s="55"/>
      <c r="FZB44" s="55"/>
      <c r="FZC44" s="55"/>
      <c r="FZD44" s="55"/>
      <c r="FZE44" s="55"/>
      <c r="FZF44" s="55"/>
      <c r="FZG44" s="55"/>
      <c r="FZH44" s="55"/>
      <c r="FZI44" s="55"/>
      <c r="FZJ44" s="55"/>
      <c r="FZK44" s="55"/>
      <c r="FZL44" s="55"/>
      <c r="FZM44" s="55"/>
      <c r="FZN44" s="55"/>
      <c r="FZO44" s="55"/>
      <c r="FZP44" s="12"/>
      <c r="FZQ44" s="12"/>
      <c r="FZR44" s="70"/>
      <c r="FZS44" s="55"/>
      <c r="FZT44" s="55"/>
      <c r="FZU44" s="55"/>
      <c r="FZV44" s="55"/>
      <c r="FZW44" s="55"/>
      <c r="FZX44" s="55"/>
      <c r="FZY44" s="55"/>
      <c r="FZZ44" s="55"/>
      <c r="GAA44" s="55"/>
      <c r="GAB44" s="55"/>
      <c r="GAC44" s="55"/>
      <c r="GAD44" s="55"/>
      <c r="GAE44" s="55"/>
      <c r="GAF44" s="55"/>
      <c r="GAG44" s="55"/>
      <c r="GAH44" s="55"/>
      <c r="GAI44" s="55"/>
      <c r="GAJ44" s="55"/>
      <c r="GAK44" s="55"/>
      <c r="GAL44" s="55"/>
      <c r="GAM44" s="55"/>
      <c r="GAN44" s="12"/>
      <c r="GAO44" s="12"/>
      <c r="GAP44" s="70"/>
      <c r="GAQ44" s="55"/>
      <c r="GAR44" s="55"/>
      <c r="GAS44" s="55"/>
      <c r="GAT44" s="55"/>
      <c r="GAU44" s="55"/>
      <c r="GAV44" s="55"/>
      <c r="GAW44" s="55"/>
      <c r="GAX44" s="55"/>
      <c r="GAY44" s="55"/>
      <c r="GAZ44" s="55"/>
      <c r="GBA44" s="55"/>
      <c r="GBB44" s="55"/>
      <c r="GBC44" s="55"/>
      <c r="GBD44" s="55"/>
      <c r="GBE44" s="55"/>
      <c r="GBF44" s="55"/>
      <c r="GBG44" s="55"/>
      <c r="GBH44" s="55"/>
      <c r="GBI44" s="55"/>
      <c r="GBJ44" s="55"/>
      <c r="GBK44" s="55"/>
      <c r="GBL44" s="12"/>
      <c r="GBM44" s="12"/>
      <c r="GBN44" s="70"/>
      <c r="GBO44" s="55"/>
      <c r="GBP44" s="55"/>
      <c r="GBQ44" s="55"/>
      <c r="GBR44" s="55"/>
      <c r="GBS44" s="55"/>
      <c r="GBT44" s="55"/>
      <c r="GBU44" s="55"/>
      <c r="GBV44" s="55"/>
      <c r="GBW44" s="55"/>
      <c r="GBX44" s="55"/>
      <c r="GBY44" s="55"/>
      <c r="GBZ44" s="55"/>
      <c r="GCA44" s="55"/>
      <c r="GCB44" s="55"/>
      <c r="GCC44" s="55"/>
      <c r="GCD44" s="55"/>
      <c r="GCE44" s="55"/>
      <c r="GCF44" s="55"/>
      <c r="GCG44" s="55"/>
      <c r="GCH44" s="55"/>
      <c r="GCI44" s="55"/>
      <c r="GCJ44" s="12"/>
      <c r="GCK44" s="12"/>
      <c r="GCL44" s="70"/>
      <c r="GCM44" s="55"/>
      <c r="GCN44" s="55"/>
      <c r="GCO44" s="55"/>
      <c r="GCP44" s="55"/>
      <c r="GCQ44" s="55"/>
      <c r="GCR44" s="55"/>
      <c r="GCS44" s="55"/>
      <c r="GCT44" s="55"/>
      <c r="GCU44" s="55"/>
      <c r="GCV44" s="55"/>
      <c r="GCW44" s="55"/>
      <c r="GCX44" s="55"/>
      <c r="GCY44" s="55"/>
      <c r="GCZ44" s="55"/>
      <c r="GDA44" s="55"/>
      <c r="GDB44" s="55"/>
      <c r="GDC44" s="55"/>
      <c r="GDD44" s="55"/>
      <c r="GDE44" s="55"/>
      <c r="GDF44" s="55"/>
      <c r="GDG44" s="55"/>
      <c r="GDH44" s="12"/>
      <c r="GDI44" s="12"/>
      <c r="GDJ44" s="70"/>
      <c r="GDK44" s="55"/>
      <c r="GDL44" s="55"/>
      <c r="GDM44" s="55"/>
      <c r="GDN44" s="55"/>
      <c r="GDO44" s="55"/>
      <c r="GDP44" s="55"/>
      <c r="GDQ44" s="55"/>
      <c r="GDR44" s="55"/>
      <c r="GDS44" s="55"/>
      <c r="GDT44" s="55"/>
      <c r="GDU44" s="55"/>
      <c r="GDV44" s="55"/>
      <c r="GDW44" s="55"/>
      <c r="GDX44" s="55"/>
      <c r="GDY44" s="55"/>
      <c r="GDZ44" s="55"/>
      <c r="GEA44" s="55"/>
      <c r="GEB44" s="55"/>
      <c r="GEC44" s="55"/>
      <c r="GED44" s="55"/>
      <c r="GEE44" s="55"/>
      <c r="GEF44" s="12"/>
      <c r="GEG44" s="12"/>
      <c r="GEH44" s="70"/>
      <c r="GEI44" s="55"/>
      <c r="GEJ44" s="55"/>
      <c r="GEK44" s="55"/>
      <c r="GEL44" s="55"/>
      <c r="GEM44" s="55"/>
      <c r="GEN44" s="55"/>
      <c r="GEO44" s="55"/>
      <c r="GEP44" s="55"/>
      <c r="GEQ44" s="55"/>
      <c r="GER44" s="55"/>
      <c r="GES44" s="55"/>
      <c r="GET44" s="55"/>
      <c r="GEU44" s="55"/>
      <c r="GEV44" s="55"/>
      <c r="GEW44" s="55"/>
      <c r="GEX44" s="55"/>
      <c r="GEY44" s="55"/>
      <c r="GEZ44" s="55"/>
      <c r="GFA44" s="55"/>
      <c r="GFB44" s="55"/>
      <c r="GFC44" s="55"/>
      <c r="GFD44" s="12"/>
      <c r="GFE44" s="12"/>
      <c r="GFF44" s="70"/>
      <c r="GFG44" s="55"/>
      <c r="GFH44" s="55"/>
      <c r="GFI44" s="55"/>
      <c r="GFJ44" s="55"/>
      <c r="GFK44" s="55"/>
      <c r="GFL44" s="55"/>
      <c r="GFM44" s="55"/>
      <c r="GFN44" s="55"/>
      <c r="GFO44" s="55"/>
      <c r="GFP44" s="55"/>
      <c r="GFQ44" s="55"/>
      <c r="GFR44" s="55"/>
      <c r="GFS44" s="55"/>
      <c r="GFT44" s="55"/>
      <c r="GFU44" s="55"/>
      <c r="GFV44" s="55"/>
      <c r="GFW44" s="55"/>
      <c r="GFX44" s="55"/>
      <c r="GFY44" s="55"/>
      <c r="GFZ44" s="55"/>
      <c r="GGA44" s="55"/>
      <c r="GGB44" s="12"/>
      <c r="GGC44" s="12"/>
      <c r="GGD44" s="70"/>
      <c r="GGE44" s="55"/>
      <c r="GGF44" s="55"/>
      <c r="GGG44" s="55"/>
      <c r="GGH44" s="55"/>
      <c r="GGI44" s="55"/>
      <c r="GGJ44" s="55"/>
      <c r="GGK44" s="55"/>
      <c r="GGL44" s="55"/>
      <c r="GGM44" s="55"/>
      <c r="GGN44" s="55"/>
      <c r="GGO44" s="55"/>
      <c r="GGP44" s="55"/>
      <c r="GGQ44" s="55"/>
      <c r="GGR44" s="55"/>
      <c r="GGS44" s="55"/>
      <c r="GGT44" s="55"/>
      <c r="GGU44" s="55"/>
      <c r="GGV44" s="55"/>
      <c r="GGW44" s="55"/>
      <c r="GGX44" s="55"/>
      <c r="GGY44" s="55"/>
      <c r="GGZ44" s="12"/>
      <c r="GHA44" s="12"/>
      <c r="GHB44" s="70"/>
      <c r="GHC44" s="55"/>
      <c r="GHD44" s="55"/>
      <c r="GHE44" s="55"/>
      <c r="GHF44" s="55"/>
      <c r="GHG44" s="55"/>
      <c r="GHH44" s="55"/>
      <c r="GHI44" s="55"/>
      <c r="GHJ44" s="55"/>
      <c r="GHK44" s="55"/>
      <c r="GHL44" s="55"/>
      <c r="GHM44" s="55"/>
      <c r="GHN44" s="55"/>
      <c r="GHO44" s="55"/>
      <c r="GHP44" s="55"/>
      <c r="GHQ44" s="55"/>
      <c r="GHR44" s="55"/>
      <c r="GHS44" s="55"/>
      <c r="GHT44" s="55"/>
      <c r="GHU44" s="55"/>
      <c r="GHV44" s="55"/>
      <c r="GHW44" s="55"/>
      <c r="GHX44" s="12"/>
      <c r="GHY44" s="12"/>
      <c r="GHZ44" s="70"/>
      <c r="GIA44" s="55"/>
      <c r="GIB44" s="55"/>
      <c r="GIC44" s="55"/>
      <c r="GID44" s="55"/>
      <c r="GIE44" s="55"/>
      <c r="GIF44" s="55"/>
      <c r="GIG44" s="55"/>
      <c r="GIH44" s="55"/>
      <c r="GII44" s="55"/>
      <c r="GIJ44" s="55"/>
      <c r="GIK44" s="55"/>
      <c r="GIL44" s="55"/>
      <c r="GIM44" s="55"/>
      <c r="GIN44" s="55"/>
      <c r="GIO44" s="55"/>
      <c r="GIP44" s="55"/>
      <c r="GIQ44" s="55"/>
      <c r="GIR44" s="55"/>
      <c r="GIS44" s="55"/>
      <c r="GIT44" s="55"/>
      <c r="GIU44" s="55"/>
      <c r="GIV44" s="12"/>
      <c r="GIW44" s="12"/>
      <c r="GIX44" s="70"/>
      <c r="GIY44" s="55"/>
      <c r="GIZ44" s="55"/>
      <c r="GJA44" s="55"/>
      <c r="GJB44" s="55"/>
      <c r="GJC44" s="55"/>
      <c r="GJD44" s="55"/>
      <c r="GJE44" s="55"/>
      <c r="GJF44" s="55"/>
      <c r="GJG44" s="55"/>
      <c r="GJH44" s="55"/>
      <c r="GJI44" s="55"/>
      <c r="GJJ44" s="55"/>
      <c r="GJK44" s="55"/>
      <c r="GJL44" s="55"/>
      <c r="GJM44" s="55"/>
      <c r="GJN44" s="55"/>
      <c r="GJO44" s="55"/>
      <c r="GJP44" s="55"/>
      <c r="GJQ44" s="55"/>
      <c r="GJR44" s="55"/>
      <c r="GJS44" s="55"/>
      <c r="GJT44" s="12"/>
      <c r="GJU44" s="12"/>
      <c r="GJV44" s="70"/>
      <c r="GJW44" s="55"/>
      <c r="GJX44" s="55"/>
      <c r="GJY44" s="55"/>
      <c r="GJZ44" s="55"/>
      <c r="GKA44" s="55"/>
      <c r="GKB44" s="55"/>
      <c r="GKC44" s="55"/>
      <c r="GKD44" s="55"/>
      <c r="GKE44" s="55"/>
      <c r="GKF44" s="55"/>
      <c r="GKG44" s="55"/>
      <c r="GKH44" s="55"/>
      <c r="GKI44" s="55"/>
      <c r="GKJ44" s="55"/>
      <c r="GKK44" s="55"/>
      <c r="GKL44" s="55"/>
      <c r="GKM44" s="55"/>
      <c r="GKN44" s="55"/>
      <c r="GKO44" s="55"/>
      <c r="GKP44" s="55"/>
      <c r="GKQ44" s="55"/>
      <c r="GKR44" s="12"/>
      <c r="GKS44" s="12"/>
      <c r="GKT44" s="70"/>
      <c r="GKU44" s="55"/>
      <c r="GKV44" s="55"/>
      <c r="GKW44" s="55"/>
      <c r="GKX44" s="55"/>
      <c r="GKY44" s="55"/>
      <c r="GKZ44" s="55"/>
      <c r="GLA44" s="55"/>
      <c r="GLB44" s="55"/>
      <c r="GLC44" s="55"/>
      <c r="GLD44" s="55"/>
      <c r="GLE44" s="55"/>
      <c r="GLF44" s="55"/>
      <c r="GLG44" s="55"/>
      <c r="GLH44" s="55"/>
      <c r="GLI44" s="55"/>
      <c r="GLJ44" s="55"/>
      <c r="GLK44" s="55"/>
      <c r="GLL44" s="55"/>
      <c r="GLM44" s="55"/>
      <c r="GLN44" s="55"/>
      <c r="GLO44" s="55"/>
      <c r="GLP44" s="12"/>
      <c r="GLQ44" s="12"/>
      <c r="GLR44" s="70"/>
      <c r="GLS44" s="55"/>
      <c r="GLT44" s="55"/>
      <c r="GLU44" s="55"/>
      <c r="GLV44" s="55"/>
      <c r="GLW44" s="55"/>
      <c r="GLX44" s="55"/>
      <c r="GLY44" s="55"/>
      <c r="GLZ44" s="55"/>
      <c r="GMA44" s="55"/>
      <c r="GMB44" s="55"/>
      <c r="GMC44" s="55"/>
      <c r="GMD44" s="55"/>
      <c r="GME44" s="55"/>
      <c r="GMF44" s="55"/>
      <c r="GMG44" s="55"/>
      <c r="GMH44" s="55"/>
      <c r="GMI44" s="55"/>
      <c r="GMJ44" s="55"/>
      <c r="GMK44" s="55"/>
      <c r="GML44" s="55"/>
      <c r="GMM44" s="55"/>
      <c r="GMN44" s="12"/>
      <c r="GMO44" s="12"/>
      <c r="GMP44" s="70"/>
      <c r="GMQ44" s="55"/>
      <c r="GMR44" s="55"/>
      <c r="GMS44" s="55"/>
      <c r="GMT44" s="55"/>
      <c r="GMU44" s="55"/>
      <c r="GMV44" s="55"/>
      <c r="GMW44" s="55"/>
      <c r="GMX44" s="55"/>
      <c r="GMY44" s="55"/>
      <c r="GMZ44" s="55"/>
      <c r="GNA44" s="55"/>
      <c r="GNB44" s="55"/>
      <c r="GNC44" s="55"/>
      <c r="GND44" s="55"/>
      <c r="GNE44" s="55"/>
      <c r="GNF44" s="55"/>
      <c r="GNG44" s="55"/>
      <c r="GNH44" s="55"/>
      <c r="GNI44" s="55"/>
      <c r="GNJ44" s="55"/>
      <c r="GNK44" s="55"/>
      <c r="GNL44" s="12"/>
      <c r="GNM44" s="12"/>
      <c r="GNN44" s="70"/>
      <c r="GNO44" s="55"/>
      <c r="GNP44" s="55"/>
      <c r="GNQ44" s="55"/>
      <c r="GNR44" s="55"/>
      <c r="GNS44" s="55"/>
      <c r="GNT44" s="55"/>
      <c r="GNU44" s="55"/>
      <c r="GNV44" s="55"/>
      <c r="GNW44" s="55"/>
      <c r="GNX44" s="55"/>
      <c r="GNY44" s="55"/>
      <c r="GNZ44" s="55"/>
      <c r="GOA44" s="55"/>
      <c r="GOB44" s="55"/>
      <c r="GOC44" s="55"/>
      <c r="GOD44" s="55"/>
      <c r="GOE44" s="55"/>
      <c r="GOF44" s="55"/>
      <c r="GOG44" s="55"/>
      <c r="GOH44" s="55"/>
      <c r="GOI44" s="55"/>
      <c r="GOJ44" s="12"/>
      <c r="GOK44" s="12"/>
      <c r="GOL44" s="70"/>
      <c r="GOM44" s="55"/>
      <c r="GON44" s="55"/>
      <c r="GOO44" s="55"/>
      <c r="GOP44" s="55"/>
      <c r="GOQ44" s="55"/>
      <c r="GOR44" s="55"/>
      <c r="GOS44" s="55"/>
      <c r="GOT44" s="55"/>
      <c r="GOU44" s="55"/>
      <c r="GOV44" s="55"/>
      <c r="GOW44" s="55"/>
      <c r="GOX44" s="55"/>
      <c r="GOY44" s="55"/>
      <c r="GOZ44" s="55"/>
      <c r="GPA44" s="55"/>
      <c r="GPB44" s="55"/>
      <c r="GPC44" s="55"/>
      <c r="GPD44" s="55"/>
      <c r="GPE44" s="55"/>
      <c r="GPF44" s="55"/>
      <c r="GPG44" s="55"/>
      <c r="GPH44" s="12"/>
      <c r="GPI44" s="12"/>
      <c r="GPJ44" s="70"/>
      <c r="GPK44" s="55"/>
      <c r="GPL44" s="55"/>
      <c r="GPM44" s="55"/>
      <c r="GPN44" s="55"/>
      <c r="GPO44" s="55"/>
      <c r="GPP44" s="55"/>
      <c r="GPQ44" s="55"/>
      <c r="GPR44" s="55"/>
      <c r="GPS44" s="55"/>
      <c r="GPT44" s="55"/>
      <c r="GPU44" s="55"/>
      <c r="GPV44" s="55"/>
      <c r="GPW44" s="55"/>
      <c r="GPX44" s="55"/>
      <c r="GPY44" s="55"/>
      <c r="GPZ44" s="55"/>
      <c r="GQA44" s="55"/>
      <c r="GQB44" s="55"/>
      <c r="GQC44" s="55"/>
      <c r="GQD44" s="55"/>
      <c r="GQE44" s="55"/>
      <c r="GQF44" s="12"/>
      <c r="GQG44" s="12"/>
      <c r="GQH44" s="70"/>
      <c r="GQI44" s="55"/>
      <c r="GQJ44" s="55"/>
      <c r="GQK44" s="55"/>
      <c r="GQL44" s="55"/>
      <c r="GQM44" s="55"/>
      <c r="GQN44" s="55"/>
      <c r="GQO44" s="55"/>
      <c r="GQP44" s="55"/>
      <c r="GQQ44" s="55"/>
      <c r="GQR44" s="55"/>
      <c r="GQS44" s="55"/>
      <c r="GQT44" s="55"/>
      <c r="GQU44" s="55"/>
      <c r="GQV44" s="55"/>
      <c r="GQW44" s="55"/>
      <c r="GQX44" s="55"/>
      <c r="GQY44" s="55"/>
      <c r="GQZ44" s="55"/>
      <c r="GRA44" s="55"/>
      <c r="GRB44" s="55"/>
      <c r="GRC44" s="55"/>
      <c r="GRD44" s="12"/>
      <c r="GRE44" s="12"/>
      <c r="GRF44" s="70"/>
      <c r="GRG44" s="55"/>
      <c r="GRH44" s="55"/>
      <c r="GRI44" s="55"/>
      <c r="GRJ44" s="55"/>
      <c r="GRK44" s="55"/>
      <c r="GRL44" s="55"/>
      <c r="GRM44" s="55"/>
      <c r="GRN44" s="55"/>
      <c r="GRO44" s="55"/>
      <c r="GRP44" s="55"/>
      <c r="GRQ44" s="55"/>
      <c r="GRR44" s="55"/>
      <c r="GRS44" s="55"/>
      <c r="GRT44" s="55"/>
      <c r="GRU44" s="55"/>
      <c r="GRV44" s="55"/>
      <c r="GRW44" s="55"/>
      <c r="GRX44" s="55"/>
      <c r="GRY44" s="55"/>
      <c r="GRZ44" s="55"/>
      <c r="GSA44" s="55"/>
      <c r="GSB44" s="12"/>
      <c r="GSC44" s="12"/>
      <c r="GSD44" s="70"/>
      <c r="GSE44" s="55"/>
      <c r="GSF44" s="55"/>
      <c r="GSG44" s="55"/>
      <c r="GSH44" s="55"/>
      <c r="GSI44" s="55"/>
      <c r="GSJ44" s="55"/>
      <c r="GSK44" s="55"/>
      <c r="GSL44" s="55"/>
      <c r="GSM44" s="55"/>
      <c r="GSN44" s="55"/>
      <c r="GSO44" s="55"/>
      <c r="GSP44" s="55"/>
      <c r="GSQ44" s="55"/>
      <c r="GSR44" s="55"/>
      <c r="GSS44" s="55"/>
      <c r="GST44" s="55"/>
      <c r="GSU44" s="55"/>
      <c r="GSV44" s="55"/>
      <c r="GSW44" s="55"/>
      <c r="GSX44" s="55"/>
      <c r="GSY44" s="55"/>
      <c r="GSZ44" s="12"/>
      <c r="GTA44" s="12"/>
      <c r="GTB44" s="70"/>
      <c r="GTC44" s="55"/>
      <c r="GTD44" s="55"/>
      <c r="GTE44" s="55"/>
      <c r="GTF44" s="55"/>
      <c r="GTG44" s="55"/>
      <c r="GTH44" s="55"/>
      <c r="GTI44" s="55"/>
      <c r="GTJ44" s="55"/>
      <c r="GTK44" s="55"/>
      <c r="GTL44" s="55"/>
      <c r="GTM44" s="55"/>
      <c r="GTN44" s="55"/>
      <c r="GTO44" s="55"/>
      <c r="GTP44" s="55"/>
      <c r="GTQ44" s="55"/>
      <c r="GTR44" s="55"/>
      <c r="GTS44" s="55"/>
      <c r="GTT44" s="55"/>
      <c r="GTU44" s="55"/>
      <c r="GTV44" s="55"/>
      <c r="GTW44" s="55"/>
      <c r="GTX44" s="12"/>
      <c r="GTY44" s="12"/>
      <c r="GTZ44" s="70"/>
      <c r="GUA44" s="55"/>
      <c r="GUB44" s="55"/>
      <c r="GUC44" s="55"/>
      <c r="GUD44" s="55"/>
      <c r="GUE44" s="55"/>
      <c r="GUF44" s="55"/>
      <c r="GUG44" s="55"/>
      <c r="GUH44" s="55"/>
      <c r="GUI44" s="55"/>
      <c r="GUJ44" s="55"/>
      <c r="GUK44" s="55"/>
      <c r="GUL44" s="55"/>
      <c r="GUM44" s="55"/>
      <c r="GUN44" s="55"/>
      <c r="GUO44" s="55"/>
      <c r="GUP44" s="55"/>
      <c r="GUQ44" s="55"/>
      <c r="GUR44" s="55"/>
      <c r="GUS44" s="55"/>
      <c r="GUT44" s="55"/>
      <c r="GUU44" s="55"/>
      <c r="GUV44" s="12"/>
      <c r="GUW44" s="12"/>
      <c r="GUX44" s="70"/>
      <c r="GUY44" s="55"/>
      <c r="GUZ44" s="55"/>
      <c r="GVA44" s="55"/>
      <c r="GVB44" s="55"/>
      <c r="GVC44" s="55"/>
      <c r="GVD44" s="55"/>
      <c r="GVE44" s="55"/>
      <c r="GVF44" s="55"/>
      <c r="GVG44" s="55"/>
      <c r="GVH44" s="55"/>
      <c r="GVI44" s="55"/>
      <c r="GVJ44" s="55"/>
      <c r="GVK44" s="55"/>
      <c r="GVL44" s="55"/>
      <c r="GVM44" s="55"/>
      <c r="GVN44" s="55"/>
      <c r="GVO44" s="55"/>
      <c r="GVP44" s="55"/>
      <c r="GVQ44" s="55"/>
      <c r="GVR44" s="55"/>
      <c r="GVS44" s="55"/>
      <c r="GVT44" s="12"/>
      <c r="GVU44" s="12"/>
      <c r="GVV44" s="70"/>
      <c r="GVW44" s="55"/>
      <c r="GVX44" s="55"/>
      <c r="GVY44" s="55"/>
      <c r="GVZ44" s="55"/>
      <c r="GWA44" s="55"/>
      <c r="GWB44" s="55"/>
      <c r="GWC44" s="55"/>
      <c r="GWD44" s="55"/>
      <c r="GWE44" s="55"/>
      <c r="GWF44" s="55"/>
      <c r="GWG44" s="55"/>
      <c r="GWH44" s="55"/>
      <c r="GWI44" s="55"/>
      <c r="GWJ44" s="55"/>
      <c r="GWK44" s="55"/>
      <c r="GWL44" s="55"/>
      <c r="GWM44" s="55"/>
      <c r="GWN44" s="55"/>
      <c r="GWO44" s="55"/>
      <c r="GWP44" s="55"/>
      <c r="GWQ44" s="55"/>
      <c r="GWR44" s="12"/>
      <c r="GWS44" s="12"/>
      <c r="GWT44" s="70"/>
      <c r="GWU44" s="55"/>
      <c r="GWV44" s="55"/>
      <c r="GWW44" s="55"/>
      <c r="GWX44" s="55"/>
      <c r="GWY44" s="55"/>
      <c r="GWZ44" s="55"/>
      <c r="GXA44" s="55"/>
      <c r="GXB44" s="55"/>
      <c r="GXC44" s="55"/>
      <c r="GXD44" s="55"/>
      <c r="GXE44" s="55"/>
      <c r="GXF44" s="55"/>
      <c r="GXG44" s="55"/>
      <c r="GXH44" s="55"/>
      <c r="GXI44" s="55"/>
      <c r="GXJ44" s="55"/>
      <c r="GXK44" s="55"/>
      <c r="GXL44" s="55"/>
      <c r="GXM44" s="55"/>
      <c r="GXN44" s="55"/>
      <c r="GXO44" s="55"/>
      <c r="GXP44" s="12"/>
      <c r="GXQ44" s="12"/>
      <c r="GXR44" s="70"/>
      <c r="GXS44" s="55"/>
      <c r="GXT44" s="55"/>
      <c r="GXU44" s="55"/>
      <c r="GXV44" s="55"/>
      <c r="GXW44" s="55"/>
      <c r="GXX44" s="55"/>
      <c r="GXY44" s="55"/>
      <c r="GXZ44" s="55"/>
      <c r="GYA44" s="55"/>
      <c r="GYB44" s="55"/>
      <c r="GYC44" s="55"/>
      <c r="GYD44" s="55"/>
      <c r="GYE44" s="55"/>
      <c r="GYF44" s="55"/>
      <c r="GYG44" s="55"/>
      <c r="GYH44" s="55"/>
      <c r="GYI44" s="55"/>
      <c r="GYJ44" s="55"/>
      <c r="GYK44" s="55"/>
      <c r="GYL44" s="55"/>
      <c r="GYM44" s="55"/>
      <c r="GYN44" s="12"/>
      <c r="GYO44" s="12"/>
      <c r="GYP44" s="70"/>
      <c r="GYQ44" s="55"/>
      <c r="GYR44" s="55"/>
      <c r="GYS44" s="55"/>
      <c r="GYT44" s="55"/>
      <c r="GYU44" s="55"/>
      <c r="GYV44" s="55"/>
      <c r="GYW44" s="55"/>
      <c r="GYX44" s="55"/>
      <c r="GYY44" s="55"/>
      <c r="GYZ44" s="55"/>
      <c r="GZA44" s="55"/>
      <c r="GZB44" s="55"/>
      <c r="GZC44" s="55"/>
      <c r="GZD44" s="55"/>
      <c r="GZE44" s="55"/>
      <c r="GZF44" s="55"/>
      <c r="GZG44" s="55"/>
      <c r="GZH44" s="55"/>
      <c r="GZI44" s="55"/>
      <c r="GZJ44" s="55"/>
      <c r="GZK44" s="55"/>
      <c r="GZL44" s="12"/>
      <c r="GZM44" s="12"/>
      <c r="GZN44" s="70"/>
      <c r="GZO44" s="55"/>
      <c r="GZP44" s="55"/>
      <c r="GZQ44" s="55"/>
      <c r="GZR44" s="55"/>
      <c r="GZS44" s="55"/>
      <c r="GZT44" s="55"/>
      <c r="GZU44" s="55"/>
      <c r="GZV44" s="55"/>
      <c r="GZW44" s="55"/>
      <c r="GZX44" s="55"/>
      <c r="GZY44" s="55"/>
      <c r="GZZ44" s="55"/>
      <c r="HAA44" s="55"/>
      <c r="HAB44" s="55"/>
      <c r="HAC44" s="55"/>
      <c r="HAD44" s="55"/>
      <c r="HAE44" s="55"/>
      <c r="HAF44" s="55"/>
      <c r="HAG44" s="55"/>
      <c r="HAH44" s="55"/>
      <c r="HAI44" s="55"/>
      <c r="HAJ44" s="12"/>
      <c r="HAK44" s="12"/>
      <c r="HAL44" s="70"/>
      <c r="HAM44" s="55"/>
      <c r="HAN44" s="55"/>
      <c r="HAO44" s="55"/>
      <c r="HAP44" s="55"/>
      <c r="HAQ44" s="55"/>
      <c r="HAR44" s="55"/>
      <c r="HAS44" s="55"/>
      <c r="HAT44" s="55"/>
      <c r="HAU44" s="55"/>
      <c r="HAV44" s="55"/>
      <c r="HAW44" s="55"/>
      <c r="HAX44" s="55"/>
      <c r="HAY44" s="55"/>
      <c r="HAZ44" s="55"/>
      <c r="HBA44" s="55"/>
      <c r="HBB44" s="55"/>
      <c r="HBC44" s="55"/>
      <c r="HBD44" s="55"/>
      <c r="HBE44" s="55"/>
      <c r="HBF44" s="55"/>
      <c r="HBG44" s="55"/>
      <c r="HBH44" s="12"/>
      <c r="HBI44" s="12"/>
      <c r="HBJ44" s="70"/>
      <c r="HBK44" s="55"/>
      <c r="HBL44" s="55"/>
      <c r="HBM44" s="55"/>
      <c r="HBN44" s="55"/>
      <c r="HBO44" s="55"/>
      <c r="HBP44" s="55"/>
      <c r="HBQ44" s="55"/>
      <c r="HBR44" s="55"/>
      <c r="HBS44" s="55"/>
      <c r="HBT44" s="55"/>
      <c r="HBU44" s="55"/>
      <c r="HBV44" s="55"/>
      <c r="HBW44" s="55"/>
      <c r="HBX44" s="55"/>
      <c r="HBY44" s="55"/>
      <c r="HBZ44" s="55"/>
      <c r="HCA44" s="55"/>
      <c r="HCB44" s="55"/>
      <c r="HCC44" s="55"/>
      <c r="HCD44" s="55"/>
      <c r="HCE44" s="55"/>
      <c r="HCF44" s="12"/>
      <c r="HCG44" s="12"/>
      <c r="HCH44" s="70"/>
      <c r="HCI44" s="55"/>
      <c r="HCJ44" s="55"/>
      <c r="HCK44" s="55"/>
      <c r="HCL44" s="55"/>
      <c r="HCM44" s="55"/>
      <c r="HCN44" s="55"/>
      <c r="HCO44" s="55"/>
      <c r="HCP44" s="55"/>
      <c r="HCQ44" s="55"/>
      <c r="HCR44" s="55"/>
      <c r="HCS44" s="55"/>
      <c r="HCT44" s="55"/>
      <c r="HCU44" s="55"/>
      <c r="HCV44" s="55"/>
      <c r="HCW44" s="55"/>
      <c r="HCX44" s="55"/>
      <c r="HCY44" s="55"/>
      <c r="HCZ44" s="55"/>
      <c r="HDA44" s="55"/>
      <c r="HDB44" s="55"/>
      <c r="HDC44" s="55"/>
      <c r="HDD44" s="12"/>
      <c r="HDE44" s="12"/>
      <c r="HDF44" s="70"/>
      <c r="HDG44" s="55"/>
      <c r="HDH44" s="55"/>
      <c r="HDI44" s="55"/>
      <c r="HDJ44" s="55"/>
      <c r="HDK44" s="55"/>
      <c r="HDL44" s="55"/>
      <c r="HDM44" s="55"/>
      <c r="HDN44" s="55"/>
      <c r="HDO44" s="55"/>
      <c r="HDP44" s="55"/>
      <c r="HDQ44" s="55"/>
      <c r="HDR44" s="55"/>
      <c r="HDS44" s="55"/>
      <c r="HDT44" s="55"/>
      <c r="HDU44" s="55"/>
      <c r="HDV44" s="55"/>
      <c r="HDW44" s="55"/>
      <c r="HDX44" s="55"/>
      <c r="HDY44" s="55"/>
      <c r="HDZ44" s="55"/>
      <c r="HEA44" s="55"/>
      <c r="HEB44" s="12"/>
      <c r="HEC44" s="12"/>
      <c r="HED44" s="70"/>
      <c r="HEE44" s="55"/>
      <c r="HEF44" s="55"/>
      <c r="HEG44" s="55"/>
      <c r="HEH44" s="55"/>
      <c r="HEI44" s="55"/>
      <c r="HEJ44" s="55"/>
      <c r="HEK44" s="55"/>
      <c r="HEL44" s="55"/>
      <c r="HEM44" s="55"/>
      <c r="HEN44" s="55"/>
      <c r="HEO44" s="55"/>
      <c r="HEP44" s="55"/>
      <c r="HEQ44" s="55"/>
      <c r="HER44" s="55"/>
      <c r="HES44" s="55"/>
      <c r="HET44" s="55"/>
      <c r="HEU44" s="55"/>
      <c r="HEV44" s="55"/>
      <c r="HEW44" s="55"/>
      <c r="HEX44" s="55"/>
      <c r="HEY44" s="55"/>
      <c r="HEZ44" s="12"/>
      <c r="HFA44" s="12"/>
      <c r="HFB44" s="70"/>
      <c r="HFC44" s="55"/>
      <c r="HFD44" s="55"/>
      <c r="HFE44" s="55"/>
      <c r="HFF44" s="55"/>
      <c r="HFG44" s="55"/>
      <c r="HFH44" s="55"/>
      <c r="HFI44" s="55"/>
      <c r="HFJ44" s="55"/>
      <c r="HFK44" s="55"/>
      <c r="HFL44" s="55"/>
      <c r="HFM44" s="55"/>
      <c r="HFN44" s="55"/>
      <c r="HFO44" s="55"/>
      <c r="HFP44" s="55"/>
      <c r="HFQ44" s="55"/>
      <c r="HFR44" s="55"/>
      <c r="HFS44" s="55"/>
      <c r="HFT44" s="55"/>
      <c r="HFU44" s="55"/>
      <c r="HFV44" s="55"/>
      <c r="HFW44" s="55"/>
      <c r="HFX44" s="12"/>
      <c r="HFY44" s="12"/>
      <c r="HFZ44" s="70"/>
      <c r="HGA44" s="55"/>
      <c r="HGB44" s="55"/>
      <c r="HGC44" s="55"/>
      <c r="HGD44" s="55"/>
      <c r="HGE44" s="55"/>
      <c r="HGF44" s="55"/>
      <c r="HGG44" s="55"/>
      <c r="HGH44" s="55"/>
      <c r="HGI44" s="55"/>
      <c r="HGJ44" s="55"/>
      <c r="HGK44" s="55"/>
      <c r="HGL44" s="55"/>
      <c r="HGM44" s="55"/>
      <c r="HGN44" s="55"/>
      <c r="HGO44" s="55"/>
      <c r="HGP44" s="55"/>
      <c r="HGQ44" s="55"/>
      <c r="HGR44" s="55"/>
      <c r="HGS44" s="55"/>
      <c r="HGT44" s="55"/>
      <c r="HGU44" s="55"/>
      <c r="HGV44" s="12"/>
      <c r="HGW44" s="12"/>
      <c r="HGX44" s="70"/>
      <c r="HGY44" s="55"/>
      <c r="HGZ44" s="55"/>
      <c r="HHA44" s="55"/>
      <c r="HHB44" s="55"/>
      <c r="HHC44" s="55"/>
      <c r="HHD44" s="55"/>
      <c r="HHE44" s="55"/>
      <c r="HHF44" s="55"/>
      <c r="HHG44" s="55"/>
      <c r="HHH44" s="55"/>
      <c r="HHI44" s="55"/>
      <c r="HHJ44" s="55"/>
      <c r="HHK44" s="55"/>
      <c r="HHL44" s="55"/>
      <c r="HHM44" s="55"/>
      <c r="HHN44" s="55"/>
      <c r="HHO44" s="55"/>
      <c r="HHP44" s="55"/>
      <c r="HHQ44" s="55"/>
      <c r="HHR44" s="55"/>
      <c r="HHS44" s="55"/>
      <c r="HHT44" s="12"/>
      <c r="HHU44" s="12"/>
      <c r="HHV44" s="70"/>
      <c r="HHW44" s="55"/>
      <c r="HHX44" s="55"/>
      <c r="HHY44" s="55"/>
      <c r="HHZ44" s="55"/>
      <c r="HIA44" s="55"/>
      <c r="HIB44" s="55"/>
      <c r="HIC44" s="55"/>
      <c r="HID44" s="55"/>
      <c r="HIE44" s="55"/>
      <c r="HIF44" s="55"/>
      <c r="HIG44" s="55"/>
      <c r="HIH44" s="55"/>
      <c r="HII44" s="55"/>
      <c r="HIJ44" s="55"/>
      <c r="HIK44" s="55"/>
      <c r="HIL44" s="55"/>
      <c r="HIM44" s="55"/>
      <c r="HIN44" s="55"/>
      <c r="HIO44" s="55"/>
      <c r="HIP44" s="55"/>
      <c r="HIQ44" s="55"/>
      <c r="HIR44" s="12"/>
      <c r="HIS44" s="12"/>
      <c r="HIT44" s="70"/>
      <c r="HIU44" s="55"/>
      <c r="HIV44" s="55"/>
      <c r="HIW44" s="55"/>
      <c r="HIX44" s="55"/>
      <c r="HIY44" s="55"/>
      <c r="HIZ44" s="55"/>
      <c r="HJA44" s="55"/>
      <c r="HJB44" s="55"/>
      <c r="HJC44" s="55"/>
      <c r="HJD44" s="55"/>
      <c r="HJE44" s="55"/>
      <c r="HJF44" s="55"/>
      <c r="HJG44" s="55"/>
      <c r="HJH44" s="55"/>
      <c r="HJI44" s="55"/>
      <c r="HJJ44" s="55"/>
      <c r="HJK44" s="55"/>
      <c r="HJL44" s="55"/>
      <c r="HJM44" s="55"/>
      <c r="HJN44" s="55"/>
      <c r="HJO44" s="55"/>
      <c r="HJP44" s="12"/>
      <c r="HJQ44" s="12"/>
      <c r="HJR44" s="70"/>
      <c r="HJS44" s="55"/>
      <c r="HJT44" s="55"/>
      <c r="HJU44" s="55"/>
      <c r="HJV44" s="55"/>
      <c r="HJW44" s="55"/>
      <c r="HJX44" s="55"/>
      <c r="HJY44" s="55"/>
      <c r="HJZ44" s="55"/>
      <c r="HKA44" s="55"/>
      <c r="HKB44" s="55"/>
      <c r="HKC44" s="55"/>
      <c r="HKD44" s="55"/>
      <c r="HKE44" s="55"/>
      <c r="HKF44" s="55"/>
      <c r="HKG44" s="55"/>
      <c r="HKH44" s="55"/>
      <c r="HKI44" s="55"/>
      <c r="HKJ44" s="55"/>
      <c r="HKK44" s="55"/>
      <c r="HKL44" s="55"/>
      <c r="HKM44" s="55"/>
      <c r="HKN44" s="12"/>
      <c r="HKO44" s="12"/>
      <c r="HKP44" s="70"/>
      <c r="HKQ44" s="55"/>
      <c r="HKR44" s="55"/>
      <c r="HKS44" s="55"/>
      <c r="HKT44" s="55"/>
      <c r="HKU44" s="55"/>
      <c r="HKV44" s="55"/>
      <c r="HKW44" s="55"/>
      <c r="HKX44" s="55"/>
      <c r="HKY44" s="55"/>
      <c r="HKZ44" s="55"/>
      <c r="HLA44" s="55"/>
      <c r="HLB44" s="55"/>
      <c r="HLC44" s="55"/>
      <c r="HLD44" s="55"/>
      <c r="HLE44" s="55"/>
      <c r="HLF44" s="55"/>
      <c r="HLG44" s="55"/>
      <c r="HLH44" s="55"/>
      <c r="HLI44" s="55"/>
      <c r="HLJ44" s="55"/>
      <c r="HLK44" s="55"/>
      <c r="HLL44" s="12"/>
      <c r="HLM44" s="12"/>
      <c r="HLN44" s="70"/>
      <c r="HLO44" s="55"/>
      <c r="HLP44" s="55"/>
      <c r="HLQ44" s="55"/>
      <c r="HLR44" s="55"/>
      <c r="HLS44" s="55"/>
      <c r="HLT44" s="55"/>
      <c r="HLU44" s="55"/>
      <c r="HLV44" s="55"/>
      <c r="HLW44" s="55"/>
      <c r="HLX44" s="55"/>
      <c r="HLY44" s="55"/>
      <c r="HLZ44" s="55"/>
      <c r="HMA44" s="55"/>
      <c r="HMB44" s="55"/>
      <c r="HMC44" s="55"/>
      <c r="HMD44" s="55"/>
      <c r="HME44" s="55"/>
      <c r="HMF44" s="55"/>
      <c r="HMG44" s="55"/>
      <c r="HMH44" s="55"/>
      <c r="HMI44" s="55"/>
      <c r="HMJ44" s="12"/>
      <c r="HMK44" s="12"/>
      <c r="HML44" s="70"/>
      <c r="HMM44" s="55"/>
      <c r="HMN44" s="55"/>
      <c r="HMO44" s="55"/>
      <c r="HMP44" s="55"/>
      <c r="HMQ44" s="55"/>
      <c r="HMR44" s="55"/>
      <c r="HMS44" s="55"/>
      <c r="HMT44" s="55"/>
      <c r="HMU44" s="55"/>
      <c r="HMV44" s="55"/>
      <c r="HMW44" s="55"/>
      <c r="HMX44" s="55"/>
      <c r="HMY44" s="55"/>
      <c r="HMZ44" s="55"/>
      <c r="HNA44" s="55"/>
      <c r="HNB44" s="55"/>
      <c r="HNC44" s="55"/>
      <c r="HND44" s="55"/>
      <c r="HNE44" s="55"/>
      <c r="HNF44" s="55"/>
      <c r="HNG44" s="55"/>
      <c r="HNH44" s="12"/>
      <c r="HNI44" s="12"/>
      <c r="HNJ44" s="70"/>
      <c r="HNK44" s="55"/>
      <c r="HNL44" s="55"/>
      <c r="HNM44" s="55"/>
      <c r="HNN44" s="55"/>
      <c r="HNO44" s="55"/>
      <c r="HNP44" s="55"/>
      <c r="HNQ44" s="55"/>
      <c r="HNR44" s="55"/>
      <c r="HNS44" s="55"/>
      <c r="HNT44" s="55"/>
      <c r="HNU44" s="55"/>
      <c r="HNV44" s="55"/>
      <c r="HNW44" s="55"/>
      <c r="HNX44" s="55"/>
      <c r="HNY44" s="55"/>
      <c r="HNZ44" s="55"/>
      <c r="HOA44" s="55"/>
      <c r="HOB44" s="55"/>
      <c r="HOC44" s="55"/>
      <c r="HOD44" s="55"/>
      <c r="HOE44" s="55"/>
      <c r="HOF44" s="12"/>
      <c r="HOG44" s="12"/>
      <c r="HOH44" s="70"/>
      <c r="HOI44" s="55"/>
      <c r="HOJ44" s="55"/>
      <c r="HOK44" s="55"/>
      <c r="HOL44" s="55"/>
      <c r="HOM44" s="55"/>
      <c r="HON44" s="55"/>
      <c r="HOO44" s="55"/>
      <c r="HOP44" s="55"/>
      <c r="HOQ44" s="55"/>
      <c r="HOR44" s="55"/>
      <c r="HOS44" s="55"/>
      <c r="HOT44" s="55"/>
      <c r="HOU44" s="55"/>
      <c r="HOV44" s="55"/>
      <c r="HOW44" s="55"/>
      <c r="HOX44" s="55"/>
      <c r="HOY44" s="55"/>
      <c r="HOZ44" s="55"/>
      <c r="HPA44" s="55"/>
      <c r="HPB44" s="55"/>
      <c r="HPC44" s="55"/>
      <c r="HPD44" s="12"/>
      <c r="HPE44" s="12"/>
      <c r="HPF44" s="70"/>
      <c r="HPG44" s="55"/>
      <c r="HPH44" s="55"/>
      <c r="HPI44" s="55"/>
      <c r="HPJ44" s="55"/>
      <c r="HPK44" s="55"/>
      <c r="HPL44" s="55"/>
      <c r="HPM44" s="55"/>
      <c r="HPN44" s="55"/>
      <c r="HPO44" s="55"/>
      <c r="HPP44" s="55"/>
      <c r="HPQ44" s="55"/>
      <c r="HPR44" s="55"/>
      <c r="HPS44" s="55"/>
      <c r="HPT44" s="55"/>
      <c r="HPU44" s="55"/>
      <c r="HPV44" s="55"/>
      <c r="HPW44" s="55"/>
      <c r="HPX44" s="55"/>
      <c r="HPY44" s="55"/>
      <c r="HPZ44" s="55"/>
      <c r="HQA44" s="55"/>
      <c r="HQB44" s="12"/>
      <c r="HQC44" s="12"/>
      <c r="HQD44" s="70"/>
      <c r="HQE44" s="55"/>
      <c r="HQF44" s="55"/>
      <c r="HQG44" s="55"/>
      <c r="HQH44" s="55"/>
      <c r="HQI44" s="55"/>
      <c r="HQJ44" s="55"/>
      <c r="HQK44" s="55"/>
      <c r="HQL44" s="55"/>
      <c r="HQM44" s="55"/>
      <c r="HQN44" s="55"/>
      <c r="HQO44" s="55"/>
      <c r="HQP44" s="55"/>
      <c r="HQQ44" s="55"/>
      <c r="HQR44" s="55"/>
      <c r="HQS44" s="55"/>
      <c r="HQT44" s="55"/>
      <c r="HQU44" s="55"/>
      <c r="HQV44" s="55"/>
      <c r="HQW44" s="55"/>
      <c r="HQX44" s="55"/>
      <c r="HQY44" s="55"/>
      <c r="HQZ44" s="12"/>
      <c r="HRA44" s="12"/>
      <c r="HRB44" s="70"/>
      <c r="HRC44" s="55"/>
      <c r="HRD44" s="55"/>
      <c r="HRE44" s="55"/>
      <c r="HRF44" s="55"/>
      <c r="HRG44" s="55"/>
      <c r="HRH44" s="55"/>
      <c r="HRI44" s="55"/>
      <c r="HRJ44" s="55"/>
      <c r="HRK44" s="55"/>
      <c r="HRL44" s="55"/>
      <c r="HRM44" s="55"/>
      <c r="HRN44" s="55"/>
      <c r="HRO44" s="55"/>
      <c r="HRP44" s="55"/>
      <c r="HRQ44" s="55"/>
      <c r="HRR44" s="55"/>
      <c r="HRS44" s="55"/>
      <c r="HRT44" s="55"/>
      <c r="HRU44" s="55"/>
      <c r="HRV44" s="55"/>
      <c r="HRW44" s="55"/>
      <c r="HRX44" s="12"/>
      <c r="HRY44" s="12"/>
      <c r="HRZ44" s="70"/>
      <c r="HSA44" s="55"/>
      <c r="HSB44" s="55"/>
      <c r="HSC44" s="55"/>
      <c r="HSD44" s="55"/>
      <c r="HSE44" s="55"/>
      <c r="HSF44" s="55"/>
      <c r="HSG44" s="55"/>
      <c r="HSH44" s="55"/>
      <c r="HSI44" s="55"/>
      <c r="HSJ44" s="55"/>
      <c r="HSK44" s="55"/>
      <c r="HSL44" s="55"/>
      <c r="HSM44" s="55"/>
      <c r="HSN44" s="55"/>
      <c r="HSO44" s="55"/>
      <c r="HSP44" s="55"/>
      <c r="HSQ44" s="55"/>
      <c r="HSR44" s="55"/>
      <c r="HSS44" s="55"/>
      <c r="HST44" s="55"/>
      <c r="HSU44" s="55"/>
      <c r="HSV44" s="12"/>
      <c r="HSW44" s="12"/>
      <c r="HSX44" s="70"/>
      <c r="HSY44" s="55"/>
      <c r="HSZ44" s="55"/>
      <c r="HTA44" s="55"/>
      <c r="HTB44" s="55"/>
      <c r="HTC44" s="55"/>
      <c r="HTD44" s="55"/>
      <c r="HTE44" s="55"/>
      <c r="HTF44" s="55"/>
      <c r="HTG44" s="55"/>
      <c r="HTH44" s="55"/>
      <c r="HTI44" s="55"/>
      <c r="HTJ44" s="55"/>
      <c r="HTK44" s="55"/>
      <c r="HTL44" s="55"/>
      <c r="HTM44" s="55"/>
      <c r="HTN44" s="55"/>
      <c r="HTO44" s="55"/>
      <c r="HTP44" s="55"/>
      <c r="HTQ44" s="55"/>
      <c r="HTR44" s="55"/>
      <c r="HTS44" s="55"/>
      <c r="HTT44" s="12"/>
      <c r="HTU44" s="12"/>
      <c r="HTV44" s="70"/>
      <c r="HTW44" s="55"/>
      <c r="HTX44" s="55"/>
      <c r="HTY44" s="55"/>
      <c r="HTZ44" s="55"/>
      <c r="HUA44" s="55"/>
      <c r="HUB44" s="55"/>
      <c r="HUC44" s="55"/>
      <c r="HUD44" s="55"/>
      <c r="HUE44" s="55"/>
      <c r="HUF44" s="55"/>
      <c r="HUG44" s="55"/>
      <c r="HUH44" s="55"/>
      <c r="HUI44" s="55"/>
      <c r="HUJ44" s="55"/>
      <c r="HUK44" s="55"/>
      <c r="HUL44" s="55"/>
      <c r="HUM44" s="55"/>
      <c r="HUN44" s="55"/>
      <c r="HUO44" s="55"/>
      <c r="HUP44" s="55"/>
      <c r="HUQ44" s="55"/>
      <c r="HUR44" s="12"/>
      <c r="HUS44" s="12"/>
      <c r="HUT44" s="70"/>
      <c r="HUU44" s="55"/>
      <c r="HUV44" s="55"/>
      <c r="HUW44" s="55"/>
      <c r="HUX44" s="55"/>
      <c r="HUY44" s="55"/>
      <c r="HUZ44" s="55"/>
      <c r="HVA44" s="55"/>
      <c r="HVB44" s="55"/>
      <c r="HVC44" s="55"/>
      <c r="HVD44" s="55"/>
      <c r="HVE44" s="55"/>
      <c r="HVF44" s="55"/>
      <c r="HVG44" s="55"/>
      <c r="HVH44" s="55"/>
      <c r="HVI44" s="55"/>
      <c r="HVJ44" s="55"/>
      <c r="HVK44" s="55"/>
      <c r="HVL44" s="55"/>
      <c r="HVM44" s="55"/>
      <c r="HVN44" s="55"/>
      <c r="HVO44" s="55"/>
      <c r="HVP44" s="12"/>
      <c r="HVQ44" s="12"/>
      <c r="HVR44" s="70"/>
      <c r="HVS44" s="55"/>
      <c r="HVT44" s="55"/>
      <c r="HVU44" s="55"/>
      <c r="HVV44" s="55"/>
      <c r="HVW44" s="55"/>
      <c r="HVX44" s="55"/>
      <c r="HVY44" s="55"/>
      <c r="HVZ44" s="55"/>
      <c r="HWA44" s="55"/>
      <c r="HWB44" s="55"/>
      <c r="HWC44" s="55"/>
      <c r="HWD44" s="55"/>
      <c r="HWE44" s="55"/>
      <c r="HWF44" s="55"/>
      <c r="HWG44" s="55"/>
      <c r="HWH44" s="55"/>
      <c r="HWI44" s="55"/>
      <c r="HWJ44" s="55"/>
      <c r="HWK44" s="55"/>
      <c r="HWL44" s="55"/>
      <c r="HWM44" s="55"/>
      <c r="HWN44" s="12"/>
      <c r="HWO44" s="12"/>
      <c r="HWP44" s="70"/>
      <c r="HWQ44" s="55"/>
      <c r="HWR44" s="55"/>
      <c r="HWS44" s="55"/>
      <c r="HWT44" s="55"/>
      <c r="HWU44" s="55"/>
      <c r="HWV44" s="55"/>
      <c r="HWW44" s="55"/>
      <c r="HWX44" s="55"/>
      <c r="HWY44" s="55"/>
      <c r="HWZ44" s="55"/>
      <c r="HXA44" s="55"/>
      <c r="HXB44" s="55"/>
      <c r="HXC44" s="55"/>
      <c r="HXD44" s="55"/>
      <c r="HXE44" s="55"/>
      <c r="HXF44" s="55"/>
      <c r="HXG44" s="55"/>
      <c r="HXH44" s="55"/>
      <c r="HXI44" s="55"/>
      <c r="HXJ44" s="55"/>
      <c r="HXK44" s="55"/>
      <c r="HXL44" s="12"/>
      <c r="HXM44" s="12"/>
      <c r="HXN44" s="70"/>
      <c r="HXO44" s="55"/>
      <c r="HXP44" s="55"/>
      <c r="HXQ44" s="55"/>
      <c r="HXR44" s="55"/>
      <c r="HXS44" s="55"/>
      <c r="HXT44" s="55"/>
      <c r="HXU44" s="55"/>
      <c r="HXV44" s="55"/>
      <c r="HXW44" s="55"/>
      <c r="HXX44" s="55"/>
      <c r="HXY44" s="55"/>
      <c r="HXZ44" s="55"/>
      <c r="HYA44" s="55"/>
      <c r="HYB44" s="55"/>
      <c r="HYC44" s="55"/>
      <c r="HYD44" s="55"/>
      <c r="HYE44" s="55"/>
      <c r="HYF44" s="55"/>
      <c r="HYG44" s="55"/>
      <c r="HYH44" s="55"/>
      <c r="HYI44" s="55"/>
      <c r="HYJ44" s="12"/>
      <c r="HYK44" s="12"/>
      <c r="HYL44" s="70"/>
      <c r="HYM44" s="55"/>
      <c r="HYN44" s="55"/>
      <c r="HYO44" s="55"/>
      <c r="HYP44" s="55"/>
      <c r="HYQ44" s="55"/>
      <c r="HYR44" s="55"/>
      <c r="HYS44" s="55"/>
      <c r="HYT44" s="55"/>
      <c r="HYU44" s="55"/>
      <c r="HYV44" s="55"/>
      <c r="HYW44" s="55"/>
      <c r="HYX44" s="55"/>
      <c r="HYY44" s="55"/>
      <c r="HYZ44" s="55"/>
      <c r="HZA44" s="55"/>
      <c r="HZB44" s="55"/>
      <c r="HZC44" s="55"/>
      <c r="HZD44" s="55"/>
      <c r="HZE44" s="55"/>
      <c r="HZF44" s="55"/>
      <c r="HZG44" s="55"/>
      <c r="HZH44" s="12"/>
      <c r="HZI44" s="12"/>
      <c r="HZJ44" s="70"/>
      <c r="HZK44" s="55"/>
      <c r="HZL44" s="55"/>
      <c r="HZM44" s="55"/>
      <c r="HZN44" s="55"/>
      <c r="HZO44" s="55"/>
      <c r="HZP44" s="55"/>
      <c r="HZQ44" s="55"/>
      <c r="HZR44" s="55"/>
      <c r="HZS44" s="55"/>
      <c r="HZT44" s="55"/>
      <c r="HZU44" s="55"/>
      <c r="HZV44" s="55"/>
      <c r="HZW44" s="55"/>
      <c r="HZX44" s="55"/>
      <c r="HZY44" s="55"/>
      <c r="HZZ44" s="55"/>
      <c r="IAA44" s="55"/>
      <c r="IAB44" s="55"/>
      <c r="IAC44" s="55"/>
      <c r="IAD44" s="55"/>
      <c r="IAE44" s="55"/>
      <c r="IAF44" s="12"/>
      <c r="IAG44" s="12"/>
      <c r="IAH44" s="70"/>
      <c r="IAI44" s="55"/>
      <c r="IAJ44" s="55"/>
      <c r="IAK44" s="55"/>
      <c r="IAL44" s="55"/>
      <c r="IAM44" s="55"/>
      <c r="IAN44" s="55"/>
      <c r="IAO44" s="55"/>
      <c r="IAP44" s="55"/>
      <c r="IAQ44" s="55"/>
      <c r="IAR44" s="55"/>
      <c r="IAS44" s="55"/>
      <c r="IAT44" s="55"/>
      <c r="IAU44" s="55"/>
      <c r="IAV44" s="55"/>
      <c r="IAW44" s="55"/>
      <c r="IAX44" s="55"/>
      <c r="IAY44" s="55"/>
      <c r="IAZ44" s="55"/>
      <c r="IBA44" s="55"/>
      <c r="IBB44" s="55"/>
      <c r="IBC44" s="55"/>
      <c r="IBD44" s="12"/>
      <c r="IBE44" s="12"/>
      <c r="IBF44" s="70"/>
      <c r="IBG44" s="55"/>
      <c r="IBH44" s="55"/>
      <c r="IBI44" s="55"/>
      <c r="IBJ44" s="55"/>
      <c r="IBK44" s="55"/>
      <c r="IBL44" s="55"/>
      <c r="IBM44" s="55"/>
      <c r="IBN44" s="55"/>
      <c r="IBO44" s="55"/>
      <c r="IBP44" s="55"/>
      <c r="IBQ44" s="55"/>
      <c r="IBR44" s="55"/>
      <c r="IBS44" s="55"/>
      <c r="IBT44" s="55"/>
      <c r="IBU44" s="55"/>
      <c r="IBV44" s="55"/>
      <c r="IBW44" s="55"/>
      <c r="IBX44" s="55"/>
      <c r="IBY44" s="55"/>
      <c r="IBZ44" s="55"/>
      <c r="ICA44" s="55"/>
      <c r="ICB44" s="12"/>
      <c r="ICC44" s="12"/>
      <c r="ICD44" s="70"/>
      <c r="ICE44" s="55"/>
      <c r="ICF44" s="55"/>
      <c r="ICG44" s="55"/>
      <c r="ICH44" s="55"/>
      <c r="ICI44" s="55"/>
      <c r="ICJ44" s="55"/>
      <c r="ICK44" s="55"/>
      <c r="ICL44" s="55"/>
      <c r="ICM44" s="55"/>
      <c r="ICN44" s="55"/>
      <c r="ICO44" s="55"/>
      <c r="ICP44" s="55"/>
      <c r="ICQ44" s="55"/>
      <c r="ICR44" s="55"/>
      <c r="ICS44" s="55"/>
      <c r="ICT44" s="55"/>
      <c r="ICU44" s="55"/>
      <c r="ICV44" s="55"/>
      <c r="ICW44" s="55"/>
      <c r="ICX44" s="55"/>
      <c r="ICY44" s="55"/>
      <c r="ICZ44" s="12"/>
      <c r="IDA44" s="12"/>
      <c r="IDB44" s="70"/>
      <c r="IDC44" s="55"/>
      <c r="IDD44" s="55"/>
      <c r="IDE44" s="55"/>
      <c r="IDF44" s="55"/>
      <c r="IDG44" s="55"/>
      <c r="IDH44" s="55"/>
      <c r="IDI44" s="55"/>
      <c r="IDJ44" s="55"/>
      <c r="IDK44" s="55"/>
      <c r="IDL44" s="55"/>
      <c r="IDM44" s="55"/>
      <c r="IDN44" s="55"/>
      <c r="IDO44" s="55"/>
      <c r="IDP44" s="55"/>
      <c r="IDQ44" s="55"/>
      <c r="IDR44" s="55"/>
      <c r="IDS44" s="55"/>
      <c r="IDT44" s="55"/>
      <c r="IDU44" s="55"/>
      <c r="IDV44" s="55"/>
      <c r="IDW44" s="55"/>
      <c r="IDX44" s="12"/>
      <c r="IDY44" s="12"/>
      <c r="IDZ44" s="70"/>
      <c r="IEA44" s="55"/>
      <c r="IEB44" s="55"/>
      <c r="IEC44" s="55"/>
      <c r="IED44" s="55"/>
      <c r="IEE44" s="55"/>
      <c r="IEF44" s="55"/>
      <c r="IEG44" s="55"/>
      <c r="IEH44" s="55"/>
      <c r="IEI44" s="55"/>
      <c r="IEJ44" s="55"/>
      <c r="IEK44" s="55"/>
      <c r="IEL44" s="55"/>
      <c r="IEM44" s="55"/>
      <c r="IEN44" s="55"/>
      <c r="IEO44" s="55"/>
      <c r="IEP44" s="55"/>
      <c r="IEQ44" s="55"/>
      <c r="IER44" s="55"/>
      <c r="IES44" s="55"/>
      <c r="IET44" s="55"/>
      <c r="IEU44" s="55"/>
      <c r="IEV44" s="12"/>
      <c r="IEW44" s="12"/>
      <c r="IEX44" s="70"/>
      <c r="IEY44" s="55"/>
      <c r="IEZ44" s="55"/>
      <c r="IFA44" s="55"/>
      <c r="IFB44" s="55"/>
      <c r="IFC44" s="55"/>
      <c r="IFD44" s="55"/>
      <c r="IFE44" s="55"/>
      <c r="IFF44" s="55"/>
      <c r="IFG44" s="55"/>
      <c r="IFH44" s="55"/>
      <c r="IFI44" s="55"/>
      <c r="IFJ44" s="55"/>
      <c r="IFK44" s="55"/>
      <c r="IFL44" s="55"/>
      <c r="IFM44" s="55"/>
      <c r="IFN44" s="55"/>
      <c r="IFO44" s="55"/>
      <c r="IFP44" s="55"/>
      <c r="IFQ44" s="55"/>
      <c r="IFR44" s="55"/>
      <c r="IFS44" s="55"/>
      <c r="IFT44" s="12"/>
      <c r="IFU44" s="12"/>
      <c r="IFV44" s="70"/>
      <c r="IFW44" s="55"/>
      <c r="IFX44" s="55"/>
      <c r="IFY44" s="55"/>
      <c r="IFZ44" s="55"/>
      <c r="IGA44" s="55"/>
      <c r="IGB44" s="55"/>
      <c r="IGC44" s="55"/>
      <c r="IGD44" s="55"/>
      <c r="IGE44" s="55"/>
      <c r="IGF44" s="55"/>
      <c r="IGG44" s="55"/>
      <c r="IGH44" s="55"/>
      <c r="IGI44" s="55"/>
      <c r="IGJ44" s="55"/>
      <c r="IGK44" s="55"/>
      <c r="IGL44" s="55"/>
      <c r="IGM44" s="55"/>
      <c r="IGN44" s="55"/>
      <c r="IGO44" s="55"/>
      <c r="IGP44" s="55"/>
      <c r="IGQ44" s="55"/>
      <c r="IGR44" s="12"/>
      <c r="IGS44" s="12"/>
      <c r="IGT44" s="70"/>
      <c r="IGU44" s="55"/>
      <c r="IGV44" s="55"/>
      <c r="IGW44" s="55"/>
      <c r="IGX44" s="55"/>
      <c r="IGY44" s="55"/>
      <c r="IGZ44" s="55"/>
      <c r="IHA44" s="55"/>
      <c r="IHB44" s="55"/>
      <c r="IHC44" s="55"/>
      <c r="IHD44" s="55"/>
      <c r="IHE44" s="55"/>
      <c r="IHF44" s="55"/>
      <c r="IHG44" s="55"/>
      <c r="IHH44" s="55"/>
      <c r="IHI44" s="55"/>
      <c r="IHJ44" s="55"/>
      <c r="IHK44" s="55"/>
      <c r="IHL44" s="55"/>
      <c r="IHM44" s="55"/>
      <c r="IHN44" s="55"/>
      <c r="IHO44" s="55"/>
      <c r="IHP44" s="12"/>
      <c r="IHQ44" s="12"/>
      <c r="IHR44" s="70"/>
      <c r="IHS44" s="55"/>
      <c r="IHT44" s="55"/>
      <c r="IHU44" s="55"/>
      <c r="IHV44" s="55"/>
      <c r="IHW44" s="55"/>
      <c r="IHX44" s="55"/>
      <c r="IHY44" s="55"/>
      <c r="IHZ44" s="55"/>
      <c r="IIA44" s="55"/>
      <c r="IIB44" s="55"/>
      <c r="IIC44" s="55"/>
      <c r="IID44" s="55"/>
      <c r="IIE44" s="55"/>
      <c r="IIF44" s="55"/>
      <c r="IIG44" s="55"/>
      <c r="IIH44" s="55"/>
      <c r="III44" s="55"/>
      <c r="IIJ44" s="55"/>
      <c r="IIK44" s="55"/>
      <c r="IIL44" s="55"/>
      <c r="IIM44" s="55"/>
      <c r="IIN44" s="12"/>
      <c r="IIO44" s="12"/>
      <c r="IIP44" s="70"/>
      <c r="IIQ44" s="55"/>
      <c r="IIR44" s="55"/>
      <c r="IIS44" s="55"/>
      <c r="IIT44" s="55"/>
      <c r="IIU44" s="55"/>
      <c r="IIV44" s="55"/>
      <c r="IIW44" s="55"/>
      <c r="IIX44" s="55"/>
      <c r="IIY44" s="55"/>
      <c r="IIZ44" s="55"/>
      <c r="IJA44" s="55"/>
      <c r="IJB44" s="55"/>
      <c r="IJC44" s="55"/>
      <c r="IJD44" s="55"/>
      <c r="IJE44" s="55"/>
      <c r="IJF44" s="55"/>
      <c r="IJG44" s="55"/>
      <c r="IJH44" s="55"/>
      <c r="IJI44" s="55"/>
      <c r="IJJ44" s="55"/>
      <c r="IJK44" s="55"/>
      <c r="IJL44" s="12"/>
      <c r="IJM44" s="12"/>
      <c r="IJN44" s="70"/>
      <c r="IJO44" s="55"/>
      <c r="IJP44" s="55"/>
      <c r="IJQ44" s="55"/>
      <c r="IJR44" s="55"/>
      <c r="IJS44" s="55"/>
      <c r="IJT44" s="55"/>
      <c r="IJU44" s="55"/>
      <c r="IJV44" s="55"/>
      <c r="IJW44" s="55"/>
      <c r="IJX44" s="55"/>
      <c r="IJY44" s="55"/>
      <c r="IJZ44" s="55"/>
      <c r="IKA44" s="55"/>
      <c r="IKB44" s="55"/>
      <c r="IKC44" s="55"/>
      <c r="IKD44" s="55"/>
      <c r="IKE44" s="55"/>
      <c r="IKF44" s="55"/>
      <c r="IKG44" s="55"/>
      <c r="IKH44" s="55"/>
      <c r="IKI44" s="55"/>
      <c r="IKJ44" s="12"/>
      <c r="IKK44" s="12"/>
      <c r="IKL44" s="70"/>
      <c r="IKM44" s="55"/>
      <c r="IKN44" s="55"/>
      <c r="IKO44" s="55"/>
      <c r="IKP44" s="55"/>
      <c r="IKQ44" s="55"/>
      <c r="IKR44" s="55"/>
      <c r="IKS44" s="55"/>
      <c r="IKT44" s="55"/>
      <c r="IKU44" s="55"/>
      <c r="IKV44" s="55"/>
      <c r="IKW44" s="55"/>
      <c r="IKX44" s="55"/>
      <c r="IKY44" s="55"/>
      <c r="IKZ44" s="55"/>
      <c r="ILA44" s="55"/>
      <c r="ILB44" s="55"/>
      <c r="ILC44" s="55"/>
      <c r="ILD44" s="55"/>
      <c r="ILE44" s="55"/>
      <c r="ILF44" s="55"/>
      <c r="ILG44" s="55"/>
      <c r="ILH44" s="12"/>
      <c r="ILI44" s="12"/>
      <c r="ILJ44" s="70"/>
      <c r="ILK44" s="55"/>
      <c r="ILL44" s="55"/>
      <c r="ILM44" s="55"/>
      <c r="ILN44" s="55"/>
      <c r="ILO44" s="55"/>
      <c r="ILP44" s="55"/>
      <c r="ILQ44" s="55"/>
      <c r="ILR44" s="55"/>
      <c r="ILS44" s="55"/>
      <c r="ILT44" s="55"/>
      <c r="ILU44" s="55"/>
      <c r="ILV44" s="55"/>
      <c r="ILW44" s="55"/>
      <c r="ILX44" s="55"/>
      <c r="ILY44" s="55"/>
      <c r="ILZ44" s="55"/>
      <c r="IMA44" s="55"/>
      <c r="IMB44" s="55"/>
      <c r="IMC44" s="55"/>
      <c r="IMD44" s="55"/>
      <c r="IME44" s="55"/>
      <c r="IMF44" s="12"/>
      <c r="IMG44" s="12"/>
      <c r="IMH44" s="70"/>
      <c r="IMI44" s="55"/>
      <c r="IMJ44" s="55"/>
      <c r="IMK44" s="55"/>
      <c r="IML44" s="55"/>
      <c r="IMM44" s="55"/>
      <c r="IMN44" s="55"/>
      <c r="IMO44" s="55"/>
      <c r="IMP44" s="55"/>
      <c r="IMQ44" s="55"/>
      <c r="IMR44" s="55"/>
      <c r="IMS44" s="55"/>
      <c r="IMT44" s="55"/>
      <c r="IMU44" s="55"/>
      <c r="IMV44" s="55"/>
      <c r="IMW44" s="55"/>
      <c r="IMX44" s="55"/>
      <c r="IMY44" s="55"/>
      <c r="IMZ44" s="55"/>
      <c r="INA44" s="55"/>
      <c r="INB44" s="55"/>
      <c r="INC44" s="55"/>
      <c r="IND44" s="12"/>
      <c r="INE44" s="12"/>
      <c r="INF44" s="70"/>
      <c r="ING44" s="55"/>
      <c r="INH44" s="55"/>
      <c r="INI44" s="55"/>
      <c r="INJ44" s="55"/>
      <c r="INK44" s="55"/>
      <c r="INL44" s="55"/>
      <c r="INM44" s="55"/>
      <c r="INN44" s="55"/>
      <c r="INO44" s="55"/>
      <c r="INP44" s="55"/>
      <c r="INQ44" s="55"/>
      <c r="INR44" s="55"/>
      <c r="INS44" s="55"/>
      <c r="INT44" s="55"/>
      <c r="INU44" s="55"/>
      <c r="INV44" s="55"/>
      <c r="INW44" s="55"/>
      <c r="INX44" s="55"/>
      <c r="INY44" s="55"/>
      <c r="INZ44" s="55"/>
      <c r="IOA44" s="55"/>
      <c r="IOB44" s="12"/>
      <c r="IOC44" s="12"/>
      <c r="IOD44" s="70"/>
      <c r="IOE44" s="55"/>
      <c r="IOF44" s="55"/>
      <c r="IOG44" s="55"/>
      <c r="IOH44" s="55"/>
      <c r="IOI44" s="55"/>
      <c r="IOJ44" s="55"/>
      <c r="IOK44" s="55"/>
      <c r="IOL44" s="55"/>
      <c r="IOM44" s="55"/>
      <c r="ION44" s="55"/>
      <c r="IOO44" s="55"/>
      <c r="IOP44" s="55"/>
      <c r="IOQ44" s="55"/>
      <c r="IOR44" s="55"/>
      <c r="IOS44" s="55"/>
      <c r="IOT44" s="55"/>
      <c r="IOU44" s="55"/>
      <c r="IOV44" s="55"/>
      <c r="IOW44" s="55"/>
      <c r="IOX44" s="55"/>
      <c r="IOY44" s="55"/>
      <c r="IOZ44" s="12"/>
      <c r="IPA44" s="12"/>
      <c r="IPB44" s="70"/>
      <c r="IPC44" s="55"/>
      <c r="IPD44" s="55"/>
      <c r="IPE44" s="55"/>
      <c r="IPF44" s="55"/>
      <c r="IPG44" s="55"/>
      <c r="IPH44" s="55"/>
      <c r="IPI44" s="55"/>
      <c r="IPJ44" s="55"/>
      <c r="IPK44" s="55"/>
      <c r="IPL44" s="55"/>
      <c r="IPM44" s="55"/>
      <c r="IPN44" s="55"/>
      <c r="IPO44" s="55"/>
      <c r="IPP44" s="55"/>
      <c r="IPQ44" s="55"/>
      <c r="IPR44" s="55"/>
      <c r="IPS44" s="55"/>
      <c r="IPT44" s="55"/>
      <c r="IPU44" s="55"/>
      <c r="IPV44" s="55"/>
      <c r="IPW44" s="55"/>
      <c r="IPX44" s="12"/>
      <c r="IPY44" s="12"/>
      <c r="IPZ44" s="70"/>
      <c r="IQA44" s="55"/>
      <c r="IQB44" s="55"/>
      <c r="IQC44" s="55"/>
      <c r="IQD44" s="55"/>
      <c r="IQE44" s="55"/>
      <c r="IQF44" s="55"/>
      <c r="IQG44" s="55"/>
      <c r="IQH44" s="55"/>
      <c r="IQI44" s="55"/>
      <c r="IQJ44" s="55"/>
      <c r="IQK44" s="55"/>
      <c r="IQL44" s="55"/>
      <c r="IQM44" s="55"/>
      <c r="IQN44" s="55"/>
      <c r="IQO44" s="55"/>
      <c r="IQP44" s="55"/>
      <c r="IQQ44" s="55"/>
      <c r="IQR44" s="55"/>
      <c r="IQS44" s="55"/>
      <c r="IQT44" s="55"/>
      <c r="IQU44" s="55"/>
      <c r="IQV44" s="12"/>
      <c r="IQW44" s="12"/>
      <c r="IQX44" s="70"/>
      <c r="IQY44" s="55"/>
      <c r="IQZ44" s="55"/>
      <c r="IRA44" s="55"/>
      <c r="IRB44" s="55"/>
      <c r="IRC44" s="55"/>
      <c r="IRD44" s="55"/>
      <c r="IRE44" s="55"/>
      <c r="IRF44" s="55"/>
      <c r="IRG44" s="55"/>
      <c r="IRH44" s="55"/>
      <c r="IRI44" s="55"/>
      <c r="IRJ44" s="55"/>
      <c r="IRK44" s="55"/>
      <c r="IRL44" s="55"/>
      <c r="IRM44" s="55"/>
      <c r="IRN44" s="55"/>
      <c r="IRO44" s="55"/>
      <c r="IRP44" s="55"/>
      <c r="IRQ44" s="55"/>
      <c r="IRR44" s="55"/>
      <c r="IRS44" s="55"/>
      <c r="IRT44" s="12"/>
      <c r="IRU44" s="12"/>
      <c r="IRV44" s="70"/>
      <c r="IRW44" s="55"/>
      <c r="IRX44" s="55"/>
      <c r="IRY44" s="55"/>
      <c r="IRZ44" s="55"/>
      <c r="ISA44" s="55"/>
      <c r="ISB44" s="55"/>
      <c r="ISC44" s="55"/>
      <c r="ISD44" s="55"/>
      <c r="ISE44" s="55"/>
      <c r="ISF44" s="55"/>
      <c r="ISG44" s="55"/>
      <c r="ISH44" s="55"/>
      <c r="ISI44" s="55"/>
      <c r="ISJ44" s="55"/>
      <c r="ISK44" s="55"/>
      <c r="ISL44" s="55"/>
      <c r="ISM44" s="55"/>
      <c r="ISN44" s="55"/>
      <c r="ISO44" s="55"/>
      <c r="ISP44" s="55"/>
      <c r="ISQ44" s="55"/>
      <c r="ISR44" s="12"/>
      <c r="ISS44" s="12"/>
      <c r="IST44" s="70"/>
      <c r="ISU44" s="55"/>
      <c r="ISV44" s="55"/>
      <c r="ISW44" s="55"/>
      <c r="ISX44" s="55"/>
      <c r="ISY44" s="55"/>
      <c r="ISZ44" s="55"/>
      <c r="ITA44" s="55"/>
      <c r="ITB44" s="55"/>
      <c r="ITC44" s="55"/>
      <c r="ITD44" s="55"/>
      <c r="ITE44" s="55"/>
      <c r="ITF44" s="55"/>
      <c r="ITG44" s="55"/>
      <c r="ITH44" s="55"/>
      <c r="ITI44" s="55"/>
      <c r="ITJ44" s="55"/>
      <c r="ITK44" s="55"/>
      <c r="ITL44" s="55"/>
      <c r="ITM44" s="55"/>
      <c r="ITN44" s="55"/>
      <c r="ITO44" s="55"/>
      <c r="ITP44" s="12"/>
      <c r="ITQ44" s="12"/>
      <c r="ITR44" s="70"/>
      <c r="ITS44" s="55"/>
      <c r="ITT44" s="55"/>
      <c r="ITU44" s="55"/>
      <c r="ITV44" s="55"/>
      <c r="ITW44" s="55"/>
      <c r="ITX44" s="55"/>
      <c r="ITY44" s="55"/>
      <c r="ITZ44" s="55"/>
      <c r="IUA44" s="55"/>
      <c r="IUB44" s="55"/>
      <c r="IUC44" s="55"/>
      <c r="IUD44" s="55"/>
      <c r="IUE44" s="55"/>
      <c r="IUF44" s="55"/>
      <c r="IUG44" s="55"/>
      <c r="IUH44" s="55"/>
      <c r="IUI44" s="55"/>
      <c r="IUJ44" s="55"/>
      <c r="IUK44" s="55"/>
      <c r="IUL44" s="55"/>
      <c r="IUM44" s="55"/>
      <c r="IUN44" s="12"/>
      <c r="IUO44" s="12"/>
      <c r="IUP44" s="70"/>
      <c r="IUQ44" s="55"/>
      <c r="IUR44" s="55"/>
      <c r="IUS44" s="55"/>
      <c r="IUT44" s="55"/>
      <c r="IUU44" s="55"/>
      <c r="IUV44" s="55"/>
      <c r="IUW44" s="55"/>
      <c r="IUX44" s="55"/>
      <c r="IUY44" s="55"/>
      <c r="IUZ44" s="55"/>
      <c r="IVA44" s="55"/>
      <c r="IVB44" s="55"/>
      <c r="IVC44" s="55"/>
      <c r="IVD44" s="55"/>
      <c r="IVE44" s="55"/>
      <c r="IVF44" s="55"/>
      <c r="IVG44" s="55"/>
      <c r="IVH44" s="55"/>
      <c r="IVI44" s="55"/>
      <c r="IVJ44" s="55"/>
      <c r="IVK44" s="55"/>
      <c r="IVL44" s="12"/>
      <c r="IVM44" s="12"/>
      <c r="IVN44" s="70"/>
      <c r="IVO44" s="55"/>
      <c r="IVP44" s="55"/>
      <c r="IVQ44" s="55"/>
      <c r="IVR44" s="55"/>
      <c r="IVS44" s="55"/>
      <c r="IVT44" s="55"/>
      <c r="IVU44" s="55"/>
      <c r="IVV44" s="55"/>
      <c r="IVW44" s="55"/>
      <c r="IVX44" s="55"/>
      <c r="IVY44" s="55"/>
      <c r="IVZ44" s="55"/>
      <c r="IWA44" s="55"/>
      <c r="IWB44" s="55"/>
      <c r="IWC44" s="55"/>
      <c r="IWD44" s="55"/>
      <c r="IWE44" s="55"/>
      <c r="IWF44" s="55"/>
      <c r="IWG44" s="55"/>
      <c r="IWH44" s="55"/>
      <c r="IWI44" s="55"/>
      <c r="IWJ44" s="12"/>
      <c r="IWK44" s="12"/>
      <c r="IWL44" s="70"/>
      <c r="IWM44" s="55"/>
      <c r="IWN44" s="55"/>
      <c r="IWO44" s="55"/>
      <c r="IWP44" s="55"/>
      <c r="IWQ44" s="55"/>
      <c r="IWR44" s="55"/>
      <c r="IWS44" s="55"/>
      <c r="IWT44" s="55"/>
      <c r="IWU44" s="55"/>
      <c r="IWV44" s="55"/>
      <c r="IWW44" s="55"/>
      <c r="IWX44" s="55"/>
      <c r="IWY44" s="55"/>
      <c r="IWZ44" s="55"/>
      <c r="IXA44" s="55"/>
      <c r="IXB44" s="55"/>
      <c r="IXC44" s="55"/>
      <c r="IXD44" s="55"/>
      <c r="IXE44" s="55"/>
      <c r="IXF44" s="55"/>
      <c r="IXG44" s="55"/>
      <c r="IXH44" s="12"/>
      <c r="IXI44" s="12"/>
      <c r="IXJ44" s="70"/>
      <c r="IXK44" s="55"/>
      <c r="IXL44" s="55"/>
      <c r="IXM44" s="55"/>
      <c r="IXN44" s="55"/>
      <c r="IXO44" s="55"/>
      <c r="IXP44" s="55"/>
      <c r="IXQ44" s="55"/>
      <c r="IXR44" s="55"/>
      <c r="IXS44" s="55"/>
      <c r="IXT44" s="55"/>
      <c r="IXU44" s="55"/>
      <c r="IXV44" s="55"/>
      <c r="IXW44" s="55"/>
      <c r="IXX44" s="55"/>
      <c r="IXY44" s="55"/>
      <c r="IXZ44" s="55"/>
      <c r="IYA44" s="55"/>
      <c r="IYB44" s="55"/>
      <c r="IYC44" s="55"/>
      <c r="IYD44" s="55"/>
      <c r="IYE44" s="55"/>
      <c r="IYF44" s="12"/>
      <c r="IYG44" s="12"/>
      <c r="IYH44" s="70"/>
      <c r="IYI44" s="55"/>
      <c r="IYJ44" s="55"/>
      <c r="IYK44" s="55"/>
      <c r="IYL44" s="55"/>
      <c r="IYM44" s="55"/>
      <c r="IYN44" s="55"/>
      <c r="IYO44" s="55"/>
      <c r="IYP44" s="55"/>
      <c r="IYQ44" s="55"/>
      <c r="IYR44" s="55"/>
      <c r="IYS44" s="55"/>
      <c r="IYT44" s="55"/>
      <c r="IYU44" s="55"/>
      <c r="IYV44" s="55"/>
      <c r="IYW44" s="55"/>
      <c r="IYX44" s="55"/>
      <c r="IYY44" s="55"/>
      <c r="IYZ44" s="55"/>
      <c r="IZA44" s="55"/>
      <c r="IZB44" s="55"/>
      <c r="IZC44" s="55"/>
      <c r="IZD44" s="12"/>
      <c r="IZE44" s="12"/>
      <c r="IZF44" s="70"/>
      <c r="IZG44" s="55"/>
      <c r="IZH44" s="55"/>
      <c r="IZI44" s="55"/>
      <c r="IZJ44" s="55"/>
      <c r="IZK44" s="55"/>
      <c r="IZL44" s="55"/>
      <c r="IZM44" s="55"/>
      <c r="IZN44" s="55"/>
      <c r="IZO44" s="55"/>
      <c r="IZP44" s="55"/>
      <c r="IZQ44" s="55"/>
      <c r="IZR44" s="55"/>
      <c r="IZS44" s="55"/>
      <c r="IZT44" s="55"/>
      <c r="IZU44" s="55"/>
      <c r="IZV44" s="55"/>
      <c r="IZW44" s="55"/>
      <c r="IZX44" s="55"/>
      <c r="IZY44" s="55"/>
      <c r="IZZ44" s="55"/>
      <c r="JAA44" s="55"/>
      <c r="JAB44" s="12"/>
      <c r="JAC44" s="12"/>
      <c r="JAD44" s="70"/>
      <c r="JAE44" s="55"/>
      <c r="JAF44" s="55"/>
      <c r="JAG44" s="55"/>
      <c r="JAH44" s="55"/>
      <c r="JAI44" s="55"/>
      <c r="JAJ44" s="55"/>
      <c r="JAK44" s="55"/>
      <c r="JAL44" s="55"/>
      <c r="JAM44" s="55"/>
      <c r="JAN44" s="55"/>
      <c r="JAO44" s="55"/>
      <c r="JAP44" s="55"/>
      <c r="JAQ44" s="55"/>
      <c r="JAR44" s="55"/>
      <c r="JAS44" s="55"/>
      <c r="JAT44" s="55"/>
      <c r="JAU44" s="55"/>
      <c r="JAV44" s="55"/>
      <c r="JAW44" s="55"/>
      <c r="JAX44" s="55"/>
      <c r="JAY44" s="55"/>
      <c r="JAZ44" s="12"/>
      <c r="JBA44" s="12"/>
      <c r="JBB44" s="70"/>
      <c r="JBC44" s="55"/>
      <c r="JBD44" s="55"/>
      <c r="JBE44" s="55"/>
      <c r="JBF44" s="55"/>
      <c r="JBG44" s="55"/>
      <c r="JBH44" s="55"/>
      <c r="JBI44" s="55"/>
      <c r="JBJ44" s="55"/>
      <c r="JBK44" s="55"/>
      <c r="JBL44" s="55"/>
      <c r="JBM44" s="55"/>
      <c r="JBN44" s="55"/>
      <c r="JBO44" s="55"/>
      <c r="JBP44" s="55"/>
      <c r="JBQ44" s="55"/>
      <c r="JBR44" s="55"/>
      <c r="JBS44" s="55"/>
      <c r="JBT44" s="55"/>
      <c r="JBU44" s="55"/>
      <c r="JBV44" s="55"/>
      <c r="JBW44" s="55"/>
      <c r="JBX44" s="12"/>
      <c r="JBY44" s="12"/>
      <c r="JBZ44" s="70"/>
      <c r="JCA44" s="55"/>
      <c r="JCB44" s="55"/>
      <c r="JCC44" s="55"/>
      <c r="JCD44" s="55"/>
      <c r="JCE44" s="55"/>
      <c r="JCF44" s="55"/>
      <c r="JCG44" s="55"/>
      <c r="JCH44" s="55"/>
      <c r="JCI44" s="55"/>
      <c r="JCJ44" s="55"/>
      <c r="JCK44" s="55"/>
      <c r="JCL44" s="55"/>
      <c r="JCM44" s="55"/>
      <c r="JCN44" s="55"/>
      <c r="JCO44" s="55"/>
      <c r="JCP44" s="55"/>
      <c r="JCQ44" s="55"/>
      <c r="JCR44" s="55"/>
      <c r="JCS44" s="55"/>
      <c r="JCT44" s="55"/>
      <c r="JCU44" s="55"/>
      <c r="JCV44" s="12"/>
      <c r="JCW44" s="12"/>
      <c r="JCX44" s="70"/>
      <c r="JCY44" s="55"/>
      <c r="JCZ44" s="55"/>
      <c r="JDA44" s="55"/>
      <c r="JDB44" s="55"/>
      <c r="JDC44" s="55"/>
      <c r="JDD44" s="55"/>
      <c r="JDE44" s="55"/>
      <c r="JDF44" s="55"/>
      <c r="JDG44" s="55"/>
      <c r="JDH44" s="55"/>
      <c r="JDI44" s="55"/>
      <c r="JDJ44" s="55"/>
      <c r="JDK44" s="55"/>
      <c r="JDL44" s="55"/>
      <c r="JDM44" s="55"/>
      <c r="JDN44" s="55"/>
      <c r="JDO44" s="55"/>
      <c r="JDP44" s="55"/>
      <c r="JDQ44" s="55"/>
      <c r="JDR44" s="55"/>
      <c r="JDS44" s="55"/>
      <c r="JDT44" s="12"/>
      <c r="JDU44" s="12"/>
      <c r="JDV44" s="70"/>
      <c r="JDW44" s="55"/>
      <c r="JDX44" s="55"/>
      <c r="JDY44" s="55"/>
      <c r="JDZ44" s="55"/>
      <c r="JEA44" s="55"/>
      <c r="JEB44" s="55"/>
      <c r="JEC44" s="55"/>
      <c r="JED44" s="55"/>
      <c r="JEE44" s="55"/>
      <c r="JEF44" s="55"/>
      <c r="JEG44" s="55"/>
      <c r="JEH44" s="55"/>
      <c r="JEI44" s="55"/>
      <c r="JEJ44" s="55"/>
      <c r="JEK44" s="55"/>
      <c r="JEL44" s="55"/>
      <c r="JEM44" s="55"/>
      <c r="JEN44" s="55"/>
      <c r="JEO44" s="55"/>
      <c r="JEP44" s="55"/>
      <c r="JEQ44" s="55"/>
      <c r="JER44" s="12"/>
      <c r="JES44" s="12"/>
      <c r="JET44" s="70"/>
      <c r="JEU44" s="55"/>
      <c r="JEV44" s="55"/>
      <c r="JEW44" s="55"/>
      <c r="JEX44" s="55"/>
      <c r="JEY44" s="55"/>
      <c r="JEZ44" s="55"/>
      <c r="JFA44" s="55"/>
      <c r="JFB44" s="55"/>
      <c r="JFC44" s="55"/>
      <c r="JFD44" s="55"/>
      <c r="JFE44" s="55"/>
      <c r="JFF44" s="55"/>
      <c r="JFG44" s="55"/>
      <c r="JFH44" s="55"/>
      <c r="JFI44" s="55"/>
      <c r="JFJ44" s="55"/>
      <c r="JFK44" s="55"/>
      <c r="JFL44" s="55"/>
      <c r="JFM44" s="55"/>
      <c r="JFN44" s="55"/>
      <c r="JFO44" s="55"/>
      <c r="JFP44" s="12"/>
      <c r="JFQ44" s="12"/>
      <c r="JFR44" s="70"/>
      <c r="JFS44" s="55"/>
      <c r="JFT44" s="55"/>
      <c r="JFU44" s="55"/>
      <c r="JFV44" s="55"/>
      <c r="JFW44" s="55"/>
      <c r="JFX44" s="55"/>
      <c r="JFY44" s="55"/>
      <c r="JFZ44" s="55"/>
      <c r="JGA44" s="55"/>
      <c r="JGB44" s="55"/>
      <c r="JGC44" s="55"/>
      <c r="JGD44" s="55"/>
      <c r="JGE44" s="55"/>
      <c r="JGF44" s="55"/>
      <c r="JGG44" s="55"/>
      <c r="JGH44" s="55"/>
      <c r="JGI44" s="55"/>
      <c r="JGJ44" s="55"/>
      <c r="JGK44" s="55"/>
      <c r="JGL44" s="55"/>
      <c r="JGM44" s="55"/>
      <c r="JGN44" s="12"/>
      <c r="JGO44" s="12"/>
      <c r="JGP44" s="70"/>
      <c r="JGQ44" s="55"/>
      <c r="JGR44" s="55"/>
      <c r="JGS44" s="55"/>
      <c r="JGT44" s="55"/>
      <c r="JGU44" s="55"/>
      <c r="JGV44" s="55"/>
      <c r="JGW44" s="55"/>
      <c r="JGX44" s="55"/>
      <c r="JGY44" s="55"/>
      <c r="JGZ44" s="55"/>
      <c r="JHA44" s="55"/>
      <c r="JHB44" s="55"/>
      <c r="JHC44" s="55"/>
      <c r="JHD44" s="55"/>
      <c r="JHE44" s="55"/>
      <c r="JHF44" s="55"/>
      <c r="JHG44" s="55"/>
      <c r="JHH44" s="55"/>
      <c r="JHI44" s="55"/>
      <c r="JHJ44" s="55"/>
      <c r="JHK44" s="55"/>
      <c r="JHL44" s="12"/>
      <c r="JHM44" s="12"/>
      <c r="JHN44" s="70"/>
      <c r="JHO44" s="55"/>
      <c r="JHP44" s="55"/>
      <c r="JHQ44" s="55"/>
      <c r="JHR44" s="55"/>
      <c r="JHS44" s="55"/>
      <c r="JHT44" s="55"/>
      <c r="JHU44" s="55"/>
      <c r="JHV44" s="55"/>
      <c r="JHW44" s="55"/>
      <c r="JHX44" s="55"/>
      <c r="JHY44" s="55"/>
      <c r="JHZ44" s="55"/>
      <c r="JIA44" s="55"/>
      <c r="JIB44" s="55"/>
      <c r="JIC44" s="55"/>
      <c r="JID44" s="55"/>
      <c r="JIE44" s="55"/>
      <c r="JIF44" s="55"/>
      <c r="JIG44" s="55"/>
      <c r="JIH44" s="55"/>
      <c r="JII44" s="55"/>
      <c r="JIJ44" s="12"/>
      <c r="JIK44" s="12"/>
      <c r="JIL44" s="70"/>
      <c r="JIM44" s="55"/>
      <c r="JIN44" s="55"/>
      <c r="JIO44" s="55"/>
      <c r="JIP44" s="55"/>
      <c r="JIQ44" s="55"/>
      <c r="JIR44" s="55"/>
      <c r="JIS44" s="55"/>
      <c r="JIT44" s="55"/>
      <c r="JIU44" s="55"/>
      <c r="JIV44" s="55"/>
      <c r="JIW44" s="55"/>
      <c r="JIX44" s="55"/>
      <c r="JIY44" s="55"/>
      <c r="JIZ44" s="55"/>
      <c r="JJA44" s="55"/>
      <c r="JJB44" s="55"/>
      <c r="JJC44" s="55"/>
      <c r="JJD44" s="55"/>
      <c r="JJE44" s="55"/>
      <c r="JJF44" s="55"/>
      <c r="JJG44" s="55"/>
      <c r="JJH44" s="12"/>
      <c r="JJI44" s="12"/>
      <c r="JJJ44" s="70"/>
      <c r="JJK44" s="55"/>
      <c r="JJL44" s="55"/>
      <c r="JJM44" s="55"/>
      <c r="JJN44" s="55"/>
      <c r="JJO44" s="55"/>
      <c r="JJP44" s="55"/>
      <c r="JJQ44" s="55"/>
      <c r="JJR44" s="55"/>
      <c r="JJS44" s="55"/>
      <c r="JJT44" s="55"/>
      <c r="JJU44" s="55"/>
      <c r="JJV44" s="55"/>
      <c r="JJW44" s="55"/>
      <c r="JJX44" s="55"/>
      <c r="JJY44" s="55"/>
      <c r="JJZ44" s="55"/>
      <c r="JKA44" s="55"/>
      <c r="JKB44" s="55"/>
      <c r="JKC44" s="55"/>
      <c r="JKD44" s="55"/>
      <c r="JKE44" s="55"/>
      <c r="JKF44" s="12"/>
      <c r="JKG44" s="12"/>
      <c r="JKH44" s="70"/>
      <c r="JKI44" s="55"/>
      <c r="JKJ44" s="55"/>
      <c r="JKK44" s="55"/>
      <c r="JKL44" s="55"/>
      <c r="JKM44" s="55"/>
      <c r="JKN44" s="55"/>
      <c r="JKO44" s="55"/>
      <c r="JKP44" s="55"/>
      <c r="JKQ44" s="55"/>
      <c r="JKR44" s="55"/>
      <c r="JKS44" s="55"/>
      <c r="JKT44" s="55"/>
      <c r="JKU44" s="55"/>
      <c r="JKV44" s="55"/>
      <c r="JKW44" s="55"/>
      <c r="JKX44" s="55"/>
      <c r="JKY44" s="55"/>
      <c r="JKZ44" s="55"/>
      <c r="JLA44" s="55"/>
      <c r="JLB44" s="55"/>
      <c r="JLC44" s="55"/>
      <c r="JLD44" s="12"/>
      <c r="JLE44" s="12"/>
      <c r="JLF44" s="70"/>
      <c r="JLG44" s="55"/>
      <c r="JLH44" s="55"/>
      <c r="JLI44" s="55"/>
      <c r="JLJ44" s="55"/>
      <c r="JLK44" s="55"/>
      <c r="JLL44" s="55"/>
      <c r="JLM44" s="55"/>
      <c r="JLN44" s="55"/>
      <c r="JLO44" s="55"/>
      <c r="JLP44" s="55"/>
      <c r="JLQ44" s="55"/>
      <c r="JLR44" s="55"/>
      <c r="JLS44" s="55"/>
      <c r="JLT44" s="55"/>
      <c r="JLU44" s="55"/>
      <c r="JLV44" s="55"/>
      <c r="JLW44" s="55"/>
      <c r="JLX44" s="55"/>
      <c r="JLY44" s="55"/>
      <c r="JLZ44" s="55"/>
      <c r="JMA44" s="55"/>
      <c r="JMB44" s="12"/>
      <c r="JMC44" s="12"/>
      <c r="JMD44" s="70"/>
      <c r="JME44" s="55"/>
      <c r="JMF44" s="55"/>
      <c r="JMG44" s="55"/>
      <c r="JMH44" s="55"/>
      <c r="JMI44" s="55"/>
      <c r="JMJ44" s="55"/>
      <c r="JMK44" s="55"/>
      <c r="JML44" s="55"/>
      <c r="JMM44" s="55"/>
      <c r="JMN44" s="55"/>
      <c r="JMO44" s="55"/>
      <c r="JMP44" s="55"/>
      <c r="JMQ44" s="55"/>
      <c r="JMR44" s="55"/>
      <c r="JMS44" s="55"/>
      <c r="JMT44" s="55"/>
      <c r="JMU44" s="55"/>
      <c r="JMV44" s="55"/>
      <c r="JMW44" s="55"/>
      <c r="JMX44" s="55"/>
      <c r="JMY44" s="55"/>
      <c r="JMZ44" s="12"/>
      <c r="JNA44" s="12"/>
      <c r="JNB44" s="70"/>
      <c r="JNC44" s="55"/>
      <c r="JND44" s="55"/>
      <c r="JNE44" s="55"/>
      <c r="JNF44" s="55"/>
      <c r="JNG44" s="55"/>
      <c r="JNH44" s="55"/>
      <c r="JNI44" s="55"/>
      <c r="JNJ44" s="55"/>
      <c r="JNK44" s="55"/>
      <c r="JNL44" s="55"/>
      <c r="JNM44" s="55"/>
      <c r="JNN44" s="55"/>
      <c r="JNO44" s="55"/>
      <c r="JNP44" s="55"/>
      <c r="JNQ44" s="55"/>
      <c r="JNR44" s="55"/>
      <c r="JNS44" s="55"/>
      <c r="JNT44" s="55"/>
      <c r="JNU44" s="55"/>
      <c r="JNV44" s="55"/>
      <c r="JNW44" s="55"/>
      <c r="JNX44" s="12"/>
      <c r="JNY44" s="12"/>
      <c r="JNZ44" s="70"/>
      <c r="JOA44" s="55"/>
      <c r="JOB44" s="55"/>
      <c r="JOC44" s="55"/>
      <c r="JOD44" s="55"/>
      <c r="JOE44" s="55"/>
      <c r="JOF44" s="55"/>
      <c r="JOG44" s="55"/>
      <c r="JOH44" s="55"/>
      <c r="JOI44" s="55"/>
      <c r="JOJ44" s="55"/>
      <c r="JOK44" s="55"/>
      <c r="JOL44" s="55"/>
      <c r="JOM44" s="55"/>
      <c r="JON44" s="55"/>
      <c r="JOO44" s="55"/>
      <c r="JOP44" s="55"/>
      <c r="JOQ44" s="55"/>
      <c r="JOR44" s="55"/>
      <c r="JOS44" s="55"/>
      <c r="JOT44" s="55"/>
      <c r="JOU44" s="55"/>
      <c r="JOV44" s="12"/>
      <c r="JOW44" s="12"/>
      <c r="JOX44" s="70"/>
      <c r="JOY44" s="55"/>
      <c r="JOZ44" s="55"/>
      <c r="JPA44" s="55"/>
      <c r="JPB44" s="55"/>
      <c r="JPC44" s="55"/>
      <c r="JPD44" s="55"/>
      <c r="JPE44" s="55"/>
      <c r="JPF44" s="55"/>
      <c r="JPG44" s="55"/>
      <c r="JPH44" s="55"/>
      <c r="JPI44" s="55"/>
      <c r="JPJ44" s="55"/>
      <c r="JPK44" s="55"/>
      <c r="JPL44" s="55"/>
      <c r="JPM44" s="55"/>
      <c r="JPN44" s="55"/>
      <c r="JPO44" s="55"/>
      <c r="JPP44" s="55"/>
      <c r="JPQ44" s="55"/>
      <c r="JPR44" s="55"/>
      <c r="JPS44" s="55"/>
      <c r="JPT44" s="12"/>
      <c r="JPU44" s="12"/>
      <c r="JPV44" s="70"/>
      <c r="JPW44" s="55"/>
      <c r="JPX44" s="55"/>
      <c r="JPY44" s="55"/>
      <c r="JPZ44" s="55"/>
      <c r="JQA44" s="55"/>
      <c r="JQB44" s="55"/>
      <c r="JQC44" s="55"/>
      <c r="JQD44" s="55"/>
      <c r="JQE44" s="55"/>
      <c r="JQF44" s="55"/>
      <c r="JQG44" s="55"/>
      <c r="JQH44" s="55"/>
      <c r="JQI44" s="55"/>
      <c r="JQJ44" s="55"/>
      <c r="JQK44" s="55"/>
      <c r="JQL44" s="55"/>
      <c r="JQM44" s="55"/>
      <c r="JQN44" s="55"/>
      <c r="JQO44" s="55"/>
      <c r="JQP44" s="55"/>
      <c r="JQQ44" s="55"/>
      <c r="JQR44" s="12"/>
      <c r="JQS44" s="12"/>
      <c r="JQT44" s="70"/>
      <c r="JQU44" s="55"/>
      <c r="JQV44" s="55"/>
      <c r="JQW44" s="55"/>
      <c r="JQX44" s="55"/>
      <c r="JQY44" s="55"/>
      <c r="JQZ44" s="55"/>
      <c r="JRA44" s="55"/>
      <c r="JRB44" s="55"/>
      <c r="JRC44" s="55"/>
      <c r="JRD44" s="55"/>
      <c r="JRE44" s="55"/>
      <c r="JRF44" s="55"/>
      <c r="JRG44" s="55"/>
      <c r="JRH44" s="55"/>
      <c r="JRI44" s="55"/>
      <c r="JRJ44" s="55"/>
      <c r="JRK44" s="55"/>
      <c r="JRL44" s="55"/>
      <c r="JRM44" s="55"/>
      <c r="JRN44" s="55"/>
      <c r="JRO44" s="55"/>
      <c r="JRP44" s="12"/>
      <c r="JRQ44" s="12"/>
      <c r="JRR44" s="70"/>
      <c r="JRS44" s="55"/>
      <c r="JRT44" s="55"/>
      <c r="JRU44" s="55"/>
      <c r="JRV44" s="55"/>
      <c r="JRW44" s="55"/>
      <c r="JRX44" s="55"/>
      <c r="JRY44" s="55"/>
      <c r="JRZ44" s="55"/>
      <c r="JSA44" s="55"/>
      <c r="JSB44" s="55"/>
      <c r="JSC44" s="55"/>
      <c r="JSD44" s="55"/>
      <c r="JSE44" s="55"/>
      <c r="JSF44" s="55"/>
      <c r="JSG44" s="55"/>
      <c r="JSH44" s="55"/>
      <c r="JSI44" s="55"/>
      <c r="JSJ44" s="55"/>
      <c r="JSK44" s="55"/>
      <c r="JSL44" s="55"/>
      <c r="JSM44" s="55"/>
      <c r="JSN44" s="12"/>
      <c r="JSO44" s="12"/>
      <c r="JSP44" s="70"/>
      <c r="JSQ44" s="55"/>
      <c r="JSR44" s="55"/>
      <c r="JSS44" s="55"/>
      <c r="JST44" s="55"/>
      <c r="JSU44" s="55"/>
      <c r="JSV44" s="55"/>
      <c r="JSW44" s="55"/>
      <c r="JSX44" s="55"/>
      <c r="JSY44" s="55"/>
      <c r="JSZ44" s="55"/>
      <c r="JTA44" s="55"/>
      <c r="JTB44" s="55"/>
      <c r="JTC44" s="55"/>
      <c r="JTD44" s="55"/>
      <c r="JTE44" s="55"/>
      <c r="JTF44" s="55"/>
      <c r="JTG44" s="55"/>
      <c r="JTH44" s="55"/>
      <c r="JTI44" s="55"/>
      <c r="JTJ44" s="55"/>
      <c r="JTK44" s="55"/>
      <c r="JTL44" s="12"/>
      <c r="JTM44" s="12"/>
      <c r="JTN44" s="70"/>
      <c r="JTO44" s="55"/>
      <c r="JTP44" s="55"/>
      <c r="JTQ44" s="55"/>
      <c r="JTR44" s="55"/>
      <c r="JTS44" s="55"/>
      <c r="JTT44" s="55"/>
      <c r="JTU44" s="55"/>
      <c r="JTV44" s="55"/>
      <c r="JTW44" s="55"/>
      <c r="JTX44" s="55"/>
      <c r="JTY44" s="55"/>
      <c r="JTZ44" s="55"/>
      <c r="JUA44" s="55"/>
      <c r="JUB44" s="55"/>
      <c r="JUC44" s="55"/>
      <c r="JUD44" s="55"/>
      <c r="JUE44" s="55"/>
      <c r="JUF44" s="55"/>
      <c r="JUG44" s="55"/>
      <c r="JUH44" s="55"/>
      <c r="JUI44" s="55"/>
      <c r="JUJ44" s="12"/>
      <c r="JUK44" s="12"/>
      <c r="JUL44" s="70"/>
      <c r="JUM44" s="55"/>
      <c r="JUN44" s="55"/>
      <c r="JUO44" s="55"/>
      <c r="JUP44" s="55"/>
      <c r="JUQ44" s="55"/>
      <c r="JUR44" s="55"/>
      <c r="JUS44" s="55"/>
      <c r="JUT44" s="55"/>
      <c r="JUU44" s="55"/>
      <c r="JUV44" s="55"/>
      <c r="JUW44" s="55"/>
      <c r="JUX44" s="55"/>
      <c r="JUY44" s="55"/>
      <c r="JUZ44" s="55"/>
      <c r="JVA44" s="55"/>
      <c r="JVB44" s="55"/>
      <c r="JVC44" s="55"/>
      <c r="JVD44" s="55"/>
      <c r="JVE44" s="55"/>
      <c r="JVF44" s="55"/>
      <c r="JVG44" s="55"/>
      <c r="JVH44" s="12"/>
      <c r="JVI44" s="12"/>
      <c r="JVJ44" s="70"/>
      <c r="JVK44" s="55"/>
      <c r="JVL44" s="55"/>
      <c r="JVM44" s="55"/>
      <c r="JVN44" s="55"/>
      <c r="JVO44" s="55"/>
      <c r="JVP44" s="55"/>
      <c r="JVQ44" s="55"/>
      <c r="JVR44" s="55"/>
      <c r="JVS44" s="55"/>
      <c r="JVT44" s="55"/>
      <c r="JVU44" s="55"/>
      <c r="JVV44" s="55"/>
      <c r="JVW44" s="55"/>
      <c r="JVX44" s="55"/>
      <c r="JVY44" s="55"/>
      <c r="JVZ44" s="55"/>
      <c r="JWA44" s="55"/>
      <c r="JWB44" s="55"/>
      <c r="JWC44" s="55"/>
      <c r="JWD44" s="55"/>
      <c r="JWE44" s="55"/>
      <c r="JWF44" s="12"/>
      <c r="JWG44" s="12"/>
      <c r="JWH44" s="70"/>
      <c r="JWI44" s="55"/>
      <c r="JWJ44" s="55"/>
      <c r="JWK44" s="55"/>
      <c r="JWL44" s="55"/>
      <c r="JWM44" s="55"/>
      <c r="JWN44" s="55"/>
      <c r="JWO44" s="55"/>
      <c r="JWP44" s="55"/>
      <c r="JWQ44" s="55"/>
      <c r="JWR44" s="55"/>
      <c r="JWS44" s="55"/>
      <c r="JWT44" s="55"/>
      <c r="JWU44" s="55"/>
      <c r="JWV44" s="55"/>
      <c r="JWW44" s="55"/>
      <c r="JWX44" s="55"/>
      <c r="JWY44" s="55"/>
      <c r="JWZ44" s="55"/>
      <c r="JXA44" s="55"/>
      <c r="JXB44" s="55"/>
      <c r="JXC44" s="55"/>
      <c r="JXD44" s="12"/>
      <c r="JXE44" s="12"/>
      <c r="JXF44" s="70"/>
      <c r="JXG44" s="55"/>
      <c r="JXH44" s="55"/>
      <c r="JXI44" s="55"/>
      <c r="JXJ44" s="55"/>
      <c r="JXK44" s="55"/>
      <c r="JXL44" s="55"/>
      <c r="JXM44" s="55"/>
      <c r="JXN44" s="55"/>
      <c r="JXO44" s="55"/>
      <c r="JXP44" s="55"/>
      <c r="JXQ44" s="55"/>
      <c r="JXR44" s="55"/>
      <c r="JXS44" s="55"/>
      <c r="JXT44" s="55"/>
      <c r="JXU44" s="55"/>
      <c r="JXV44" s="55"/>
      <c r="JXW44" s="55"/>
      <c r="JXX44" s="55"/>
      <c r="JXY44" s="55"/>
      <c r="JXZ44" s="55"/>
      <c r="JYA44" s="55"/>
      <c r="JYB44" s="12"/>
      <c r="JYC44" s="12"/>
      <c r="JYD44" s="70"/>
      <c r="JYE44" s="55"/>
      <c r="JYF44" s="55"/>
      <c r="JYG44" s="55"/>
      <c r="JYH44" s="55"/>
      <c r="JYI44" s="55"/>
      <c r="JYJ44" s="55"/>
      <c r="JYK44" s="55"/>
      <c r="JYL44" s="55"/>
      <c r="JYM44" s="55"/>
      <c r="JYN44" s="55"/>
      <c r="JYO44" s="55"/>
      <c r="JYP44" s="55"/>
      <c r="JYQ44" s="55"/>
      <c r="JYR44" s="55"/>
      <c r="JYS44" s="55"/>
      <c r="JYT44" s="55"/>
      <c r="JYU44" s="55"/>
      <c r="JYV44" s="55"/>
      <c r="JYW44" s="55"/>
      <c r="JYX44" s="55"/>
      <c r="JYY44" s="55"/>
      <c r="JYZ44" s="12"/>
      <c r="JZA44" s="12"/>
      <c r="JZB44" s="70"/>
      <c r="JZC44" s="55"/>
      <c r="JZD44" s="55"/>
      <c r="JZE44" s="55"/>
      <c r="JZF44" s="55"/>
      <c r="JZG44" s="55"/>
      <c r="JZH44" s="55"/>
      <c r="JZI44" s="55"/>
      <c r="JZJ44" s="55"/>
      <c r="JZK44" s="55"/>
      <c r="JZL44" s="55"/>
      <c r="JZM44" s="55"/>
      <c r="JZN44" s="55"/>
      <c r="JZO44" s="55"/>
      <c r="JZP44" s="55"/>
      <c r="JZQ44" s="55"/>
      <c r="JZR44" s="55"/>
      <c r="JZS44" s="55"/>
      <c r="JZT44" s="55"/>
      <c r="JZU44" s="55"/>
      <c r="JZV44" s="55"/>
      <c r="JZW44" s="55"/>
      <c r="JZX44" s="12"/>
      <c r="JZY44" s="12"/>
      <c r="JZZ44" s="70"/>
      <c r="KAA44" s="55"/>
      <c r="KAB44" s="55"/>
      <c r="KAC44" s="55"/>
      <c r="KAD44" s="55"/>
      <c r="KAE44" s="55"/>
      <c r="KAF44" s="55"/>
      <c r="KAG44" s="55"/>
      <c r="KAH44" s="55"/>
      <c r="KAI44" s="55"/>
      <c r="KAJ44" s="55"/>
      <c r="KAK44" s="55"/>
      <c r="KAL44" s="55"/>
      <c r="KAM44" s="55"/>
      <c r="KAN44" s="55"/>
      <c r="KAO44" s="55"/>
      <c r="KAP44" s="55"/>
      <c r="KAQ44" s="55"/>
      <c r="KAR44" s="55"/>
      <c r="KAS44" s="55"/>
      <c r="KAT44" s="55"/>
      <c r="KAU44" s="55"/>
      <c r="KAV44" s="12"/>
      <c r="KAW44" s="12"/>
      <c r="KAX44" s="70"/>
      <c r="KAY44" s="55"/>
      <c r="KAZ44" s="55"/>
      <c r="KBA44" s="55"/>
      <c r="KBB44" s="55"/>
      <c r="KBC44" s="55"/>
      <c r="KBD44" s="55"/>
      <c r="KBE44" s="55"/>
      <c r="KBF44" s="55"/>
      <c r="KBG44" s="55"/>
      <c r="KBH44" s="55"/>
      <c r="KBI44" s="55"/>
      <c r="KBJ44" s="55"/>
      <c r="KBK44" s="55"/>
      <c r="KBL44" s="55"/>
      <c r="KBM44" s="55"/>
      <c r="KBN44" s="55"/>
      <c r="KBO44" s="55"/>
      <c r="KBP44" s="55"/>
      <c r="KBQ44" s="55"/>
      <c r="KBR44" s="55"/>
      <c r="KBS44" s="55"/>
      <c r="KBT44" s="12"/>
      <c r="KBU44" s="12"/>
      <c r="KBV44" s="70"/>
      <c r="KBW44" s="55"/>
      <c r="KBX44" s="55"/>
      <c r="KBY44" s="55"/>
      <c r="KBZ44" s="55"/>
      <c r="KCA44" s="55"/>
      <c r="KCB44" s="55"/>
      <c r="KCC44" s="55"/>
      <c r="KCD44" s="55"/>
      <c r="KCE44" s="55"/>
      <c r="KCF44" s="55"/>
      <c r="KCG44" s="55"/>
      <c r="KCH44" s="55"/>
      <c r="KCI44" s="55"/>
      <c r="KCJ44" s="55"/>
      <c r="KCK44" s="55"/>
      <c r="KCL44" s="55"/>
      <c r="KCM44" s="55"/>
      <c r="KCN44" s="55"/>
      <c r="KCO44" s="55"/>
      <c r="KCP44" s="55"/>
      <c r="KCQ44" s="55"/>
      <c r="KCR44" s="12"/>
      <c r="KCS44" s="12"/>
      <c r="KCT44" s="70"/>
      <c r="KCU44" s="55"/>
      <c r="KCV44" s="55"/>
      <c r="KCW44" s="55"/>
      <c r="KCX44" s="55"/>
      <c r="KCY44" s="55"/>
      <c r="KCZ44" s="55"/>
      <c r="KDA44" s="55"/>
      <c r="KDB44" s="55"/>
      <c r="KDC44" s="55"/>
      <c r="KDD44" s="55"/>
      <c r="KDE44" s="55"/>
      <c r="KDF44" s="55"/>
      <c r="KDG44" s="55"/>
      <c r="KDH44" s="55"/>
      <c r="KDI44" s="55"/>
      <c r="KDJ44" s="55"/>
      <c r="KDK44" s="55"/>
      <c r="KDL44" s="55"/>
      <c r="KDM44" s="55"/>
      <c r="KDN44" s="55"/>
      <c r="KDO44" s="55"/>
      <c r="KDP44" s="12"/>
      <c r="KDQ44" s="12"/>
      <c r="KDR44" s="70"/>
      <c r="KDS44" s="55"/>
      <c r="KDT44" s="55"/>
      <c r="KDU44" s="55"/>
      <c r="KDV44" s="55"/>
      <c r="KDW44" s="55"/>
      <c r="KDX44" s="55"/>
      <c r="KDY44" s="55"/>
      <c r="KDZ44" s="55"/>
      <c r="KEA44" s="55"/>
      <c r="KEB44" s="55"/>
      <c r="KEC44" s="55"/>
      <c r="KED44" s="55"/>
      <c r="KEE44" s="55"/>
      <c r="KEF44" s="55"/>
      <c r="KEG44" s="55"/>
      <c r="KEH44" s="55"/>
      <c r="KEI44" s="55"/>
      <c r="KEJ44" s="55"/>
      <c r="KEK44" s="55"/>
      <c r="KEL44" s="55"/>
      <c r="KEM44" s="55"/>
      <c r="KEN44" s="12"/>
      <c r="KEO44" s="12"/>
      <c r="KEP44" s="70"/>
      <c r="KEQ44" s="55"/>
      <c r="KER44" s="55"/>
      <c r="KES44" s="55"/>
      <c r="KET44" s="55"/>
      <c r="KEU44" s="55"/>
      <c r="KEV44" s="55"/>
      <c r="KEW44" s="55"/>
      <c r="KEX44" s="55"/>
      <c r="KEY44" s="55"/>
      <c r="KEZ44" s="55"/>
      <c r="KFA44" s="55"/>
      <c r="KFB44" s="55"/>
      <c r="KFC44" s="55"/>
      <c r="KFD44" s="55"/>
      <c r="KFE44" s="55"/>
      <c r="KFF44" s="55"/>
      <c r="KFG44" s="55"/>
      <c r="KFH44" s="55"/>
      <c r="KFI44" s="55"/>
      <c r="KFJ44" s="55"/>
      <c r="KFK44" s="55"/>
      <c r="KFL44" s="12"/>
      <c r="KFM44" s="12"/>
      <c r="KFN44" s="70"/>
      <c r="KFO44" s="55"/>
      <c r="KFP44" s="55"/>
      <c r="KFQ44" s="55"/>
      <c r="KFR44" s="55"/>
      <c r="KFS44" s="55"/>
      <c r="KFT44" s="55"/>
      <c r="KFU44" s="55"/>
      <c r="KFV44" s="55"/>
      <c r="KFW44" s="55"/>
      <c r="KFX44" s="55"/>
      <c r="KFY44" s="55"/>
      <c r="KFZ44" s="55"/>
      <c r="KGA44" s="55"/>
      <c r="KGB44" s="55"/>
      <c r="KGC44" s="55"/>
      <c r="KGD44" s="55"/>
      <c r="KGE44" s="55"/>
      <c r="KGF44" s="55"/>
      <c r="KGG44" s="55"/>
      <c r="KGH44" s="55"/>
      <c r="KGI44" s="55"/>
      <c r="KGJ44" s="12"/>
      <c r="KGK44" s="12"/>
      <c r="KGL44" s="70"/>
      <c r="KGM44" s="55"/>
      <c r="KGN44" s="55"/>
      <c r="KGO44" s="55"/>
      <c r="KGP44" s="55"/>
      <c r="KGQ44" s="55"/>
      <c r="KGR44" s="55"/>
      <c r="KGS44" s="55"/>
      <c r="KGT44" s="55"/>
      <c r="KGU44" s="55"/>
      <c r="KGV44" s="55"/>
      <c r="KGW44" s="55"/>
      <c r="KGX44" s="55"/>
      <c r="KGY44" s="55"/>
      <c r="KGZ44" s="55"/>
      <c r="KHA44" s="55"/>
      <c r="KHB44" s="55"/>
      <c r="KHC44" s="55"/>
      <c r="KHD44" s="55"/>
      <c r="KHE44" s="55"/>
      <c r="KHF44" s="55"/>
      <c r="KHG44" s="55"/>
      <c r="KHH44" s="12"/>
      <c r="KHI44" s="12"/>
      <c r="KHJ44" s="70"/>
      <c r="KHK44" s="55"/>
      <c r="KHL44" s="55"/>
      <c r="KHM44" s="55"/>
      <c r="KHN44" s="55"/>
      <c r="KHO44" s="55"/>
      <c r="KHP44" s="55"/>
      <c r="KHQ44" s="55"/>
      <c r="KHR44" s="55"/>
      <c r="KHS44" s="55"/>
      <c r="KHT44" s="55"/>
      <c r="KHU44" s="55"/>
      <c r="KHV44" s="55"/>
      <c r="KHW44" s="55"/>
      <c r="KHX44" s="55"/>
      <c r="KHY44" s="55"/>
      <c r="KHZ44" s="55"/>
      <c r="KIA44" s="55"/>
      <c r="KIB44" s="55"/>
      <c r="KIC44" s="55"/>
      <c r="KID44" s="55"/>
      <c r="KIE44" s="55"/>
      <c r="KIF44" s="12"/>
      <c r="KIG44" s="12"/>
      <c r="KIH44" s="70"/>
      <c r="KII44" s="55"/>
      <c r="KIJ44" s="55"/>
      <c r="KIK44" s="55"/>
      <c r="KIL44" s="55"/>
      <c r="KIM44" s="55"/>
      <c r="KIN44" s="55"/>
      <c r="KIO44" s="55"/>
      <c r="KIP44" s="55"/>
      <c r="KIQ44" s="55"/>
      <c r="KIR44" s="55"/>
      <c r="KIS44" s="55"/>
      <c r="KIT44" s="55"/>
      <c r="KIU44" s="55"/>
      <c r="KIV44" s="55"/>
      <c r="KIW44" s="55"/>
      <c r="KIX44" s="55"/>
      <c r="KIY44" s="55"/>
      <c r="KIZ44" s="55"/>
      <c r="KJA44" s="55"/>
      <c r="KJB44" s="55"/>
      <c r="KJC44" s="55"/>
      <c r="KJD44" s="12"/>
      <c r="KJE44" s="12"/>
      <c r="KJF44" s="70"/>
      <c r="KJG44" s="55"/>
      <c r="KJH44" s="55"/>
      <c r="KJI44" s="55"/>
      <c r="KJJ44" s="55"/>
      <c r="KJK44" s="55"/>
      <c r="KJL44" s="55"/>
      <c r="KJM44" s="55"/>
      <c r="KJN44" s="55"/>
      <c r="KJO44" s="55"/>
      <c r="KJP44" s="55"/>
      <c r="KJQ44" s="55"/>
      <c r="KJR44" s="55"/>
      <c r="KJS44" s="55"/>
      <c r="KJT44" s="55"/>
      <c r="KJU44" s="55"/>
      <c r="KJV44" s="55"/>
      <c r="KJW44" s="55"/>
      <c r="KJX44" s="55"/>
      <c r="KJY44" s="55"/>
      <c r="KJZ44" s="55"/>
      <c r="KKA44" s="55"/>
      <c r="KKB44" s="12"/>
      <c r="KKC44" s="12"/>
      <c r="KKD44" s="70"/>
      <c r="KKE44" s="55"/>
      <c r="KKF44" s="55"/>
      <c r="KKG44" s="55"/>
      <c r="KKH44" s="55"/>
      <c r="KKI44" s="55"/>
      <c r="KKJ44" s="55"/>
      <c r="KKK44" s="55"/>
      <c r="KKL44" s="55"/>
      <c r="KKM44" s="55"/>
      <c r="KKN44" s="55"/>
      <c r="KKO44" s="55"/>
      <c r="KKP44" s="55"/>
      <c r="KKQ44" s="55"/>
      <c r="KKR44" s="55"/>
      <c r="KKS44" s="55"/>
      <c r="KKT44" s="55"/>
      <c r="KKU44" s="55"/>
      <c r="KKV44" s="55"/>
      <c r="KKW44" s="55"/>
      <c r="KKX44" s="55"/>
      <c r="KKY44" s="55"/>
      <c r="KKZ44" s="12"/>
      <c r="KLA44" s="12"/>
      <c r="KLB44" s="70"/>
      <c r="KLC44" s="55"/>
      <c r="KLD44" s="55"/>
      <c r="KLE44" s="55"/>
      <c r="KLF44" s="55"/>
      <c r="KLG44" s="55"/>
      <c r="KLH44" s="55"/>
      <c r="KLI44" s="55"/>
      <c r="KLJ44" s="55"/>
      <c r="KLK44" s="55"/>
      <c r="KLL44" s="55"/>
      <c r="KLM44" s="55"/>
      <c r="KLN44" s="55"/>
      <c r="KLO44" s="55"/>
      <c r="KLP44" s="55"/>
      <c r="KLQ44" s="55"/>
      <c r="KLR44" s="55"/>
      <c r="KLS44" s="55"/>
      <c r="KLT44" s="55"/>
      <c r="KLU44" s="55"/>
      <c r="KLV44" s="55"/>
      <c r="KLW44" s="55"/>
      <c r="KLX44" s="12"/>
      <c r="KLY44" s="12"/>
      <c r="KLZ44" s="70"/>
      <c r="KMA44" s="55"/>
      <c r="KMB44" s="55"/>
      <c r="KMC44" s="55"/>
      <c r="KMD44" s="55"/>
      <c r="KME44" s="55"/>
      <c r="KMF44" s="55"/>
      <c r="KMG44" s="55"/>
      <c r="KMH44" s="55"/>
      <c r="KMI44" s="55"/>
      <c r="KMJ44" s="55"/>
      <c r="KMK44" s="55"/>
      <c r="KML44" s="55"/>
      <c r="KMM44" s="55"/>
      <c r="KMN44" s="55"/>
      <c r="KMO44" s="55"/>
      <c r="KMP44" s="55"/>
      <c r="KMQ44" s="55"/>
      <c r="KMR44" s="55"/>
      <c r="KMS44" s="55"/>
      <c r="KMT44" s="55"/>
      <c r="KMU44" s="55"/>
      <c r="KMV44" s="12"/>
      <c r="KMW44" s="12"/>
      <c r="KMX44" s="70"/>
      <c r="KMY44" s="55"/>
      <c r="KMZ44" s="55"/>
      <c r="KNA44" s="55"/>
      <c r="KNB44" s="55"/>
      <c r="KNC44" s="55"/>
      <c r="KND44" s="55"/>
      <c r="KNE44" s="55"/>
      <c r="KNF44" s="55"/>
      <c r="KNG44" s="55"/>
      <c r="KNH44" s="55"/>
      <c r="KNI44" s="55"/>
      <c r="KNJ44" s="55"/>
      <c r="KNK44" s="55"/>
      <c r="KNL44" s="55"/>
      <c r="KNM44" s="55"/>
      <c r="KNN44" s="55"/>
      <c r="KNO44" s="55"/>
      <c r="KNP44" s="55"/>
      <c r="KNQ44" s="55"/>
      <c r="KNR44" s="55"/>
      <c r="KNS44" s="55"/>
      <c r="KNT44" s="12"/>
      <c r="KNU44" s="12"/>
      <c r="KNV44" s="70"/>
      <c r="KNW44" s="55"/>
      <c r="KNX44" s="55"/>
      <c r="KNY44" s="55"/>
      <c r="KNZ44" s="55"/>
      <c r="KOA44" s="55"/>
      <c r="KOB44" s="55"/>
      <c r="KOC44" s="55"/>
      <c r="KOD44" s="55"/>
      <c r="KOE44" s="55"/>
      <c r="KOF44" s="55"/>
      <c r="KOG44" s="55"/>
      <c r="KOH44" s="55"/>
      <c r="KOI44" s="55"/>
      <c r="KOJ44" s="55"/>
      <c r="KOK44" s="55"/>
      <c r="KOL44" s="55"/>
      <c r="KOM44" s="55"/>
      <c r="KON44" s="55"/>
      <c r="KOO44" s="55"/>
      <c r="KOP44" s="55"/>
      <c r="KOQ44" s="55"/>
      <c r="KOR44" s="12"/>
      <c r="KOS44" s="12"/>
      <c r="KOT44" s="70"/>
      <c r="KOU44" s="55"/>
      <c r="KOV44" s="55"/>
      <c r="KOW44" s="55"/>
      <c r="KOX44" s="55"/>
      <c r="KOY44" s="55"/>
      <c r="KOZ44" s="55"/>
      <c r="KPA44" s="55"/>
      <c r="KPB44" s="55"/>
      <c r="KPC44" s="55"/>
      <c r="KPD44" s="55"/>
      <c r="KPE44" s="55"/>
      <c r="KPF44" s="55"/>
      <c r="KPG44" s="55"/>
      <c r="KPH44" s="55"/>
      <c r="KPI44" s="55"/>
      <c r="KPJ44" s="55"/>
      <c r="KPK44" s="55"/>
      <c r="KPL44" s="55"/>
      <c r="KPM44" s="55"/>
      <c r="KPN44" s="55"/>
      <c r="KPO44" s="55"/>
      <c r="KPP44" s="12"/>
      <c r="KPQ44" s="12"/>
      <c r="KPR44" s="70"/>
      <c r="KPS44" s="55"/>
      <c r="KPT44" s="55"/>
      <c r="KPU44" s="55"/>
      <c r="KPV44" s="55"/>
      <c r="KPW44" s="55"/>
      <c r="KPX44" s="55"/>
      <c r="KPY44" s="55"/>
      <c r="KPZ44" s="55"/>
      <c r="KQA44" s="55"/>
      <c r="KQB44" s="55"/>
      <c r="KQC44" s="55"/>
      <c r="KQD44" s="55"/>
      <c r="KQE44" s="55"/>
      <c r="KQF44" s="55"/>
      <c r="KQG44" s="55"/>
      <c r="KQH44" s="55"/>
      <c r="KQI44" s="55"/>
      <c r="KQJ44" s="55"/>
      <c r="KQK44" s="55"/>
      <c r="KQL44" s="55"/>
      <c r="KQM44" s="55"/>
      <c r="KQN44" s="12"/>
      <c r="KQO44" s="12"/>
      <c r="KQP44" s="70"/>
      <c r="KQQ44" s="55"/>
      <c r="KQR44" s="55"/>
      <c r="KQS44" s="55"/>
      <c r="KQT44" s="55"/>
      <c r="KQU44" s="55"/>
      <c r="KQV44" s="55"/>
      <c r="KQW44" s="55"/>
      <c r="KQX44" s="55"/>
      <c r="KQY44" s="55"/>
      <c r="KQZ44" s="55"/>
      <c r="KRA44" s="55"/>
      <c r="KRB44" s="55"/>
      <c r="KRC44" s="55"/>
      <c r="KRD44" s="55"/>
      <c r="KRE44" s="55"/>
      <c r="KRF44" s="55"/>
      <c r="KRG44" s="55"/>
      <c r="KRH44" s="55"/>
      <c r="KRI44" s="55"/>
      <c r="KRJ44" s="55"/>
      <c r="KRK44" s="55"/>
      <c r="KRL44" s="12"/>
      <c r="KRM44" s="12"/>
      <c r="KRN44" s="70"/>
      <c r="KRO44" s="55"/>
      <c r="KRP44" s="55"/>
      <c r="KRQ44" s="55"/>
      <c r="KRR44" s="55"/>
      <c r="KRS44" s="55"/>
      <c r="KRT44" s="55"/>
      <c r="KRU44" s="55"/>
      <c r="KRV44" s="55"/>
      <c r="KRW44" s="55"/>
      <c r="KRX44" s="55"/>
      <c r="KRY44" s="55"/>
      <c r="KRZ44" s="55"/>
      <c r="KSA44" s="55"/>
      <c r="KSB44" s="55"/>
      <c r="KSC44" s="55"/>
      <c r="KSD44" s="55"/>
      <c r="KSE44" s="55"/>
      <c r="KSF44" s="55"/>
      <c r="KSG44" s="55"/>
      <c r="KSH44" s="55"/>
      <c r="KSI44" s="55"/>
      <c r="KSJ44" s="12"/>
      <c r="KSK44" s="12"/>
      <c r="KSL44" s="70"/>
      <c r="KSM44" s="55"/>
      <c r="KSN44" s="55"/>
      <c r="KSO44" s="55"/>
      <c r="KSP44" s="55"/>
      <c r="KSQ44" s="55"/>
      <c r="KSR44" s="55"/>
      <c r="KSS44" s="55"/>
      <c r="KST44" s="55"/>
      <c r="KSU44" s="55"/>
      <c r="KSV44" s="55"/>
      <c r="KSW44" s="55"/>
      <c r="KSX44" s="55"/>
      <c r="KSY44" s="55"/>
      <c r="KSZ44" s="55"/>
      <c r="KTA44" s="55"/>
      <c r="KTB44" s="55"/>
      <c r="KTC44" s="55"/>
      <c r="KTD44" s="55"/>
      <c r="KTE44" s="55"/>
      <c r="KTF44" s="55"/>
      <c r="KTG44" s="55"/>
      <c r="KTH44" s="12"/>
      <c r="KTI44" s="12"/>
      <c r="KTJ44" s="70"/>
      <c r="KTK44" s="55"/>
      <c r="KTL44" s="55"/>
      <c r="KTM44" s="55"/>
      <c r="KTN44" s="55"/>
      <c r="KTO44" s="55"/>
      <c r="KTP44" s="55"/>
      <c r="KTQ44" s="55"/>
      <c r="KTR44" s="55"/>
      <c r="KTS44" s="55"/>
      <c r="KTT44" s="55"/>
      <c r="KTU44" s="55"/>
      <c r="KTV44" s="55"/>
      <c r="KTW44" s="55"/>
      <c r="KTX44" s="55"/>
      <c r="KTY44" s="55"/>
      <c r="KTZ44" s="55"/>
      <c r="KUA44" s="55"/>
      <c r="KUB44" s="55"/>
      <c r="KUC44" s="55"/>
      <c r="KUD44" s="55"/>
      <c r="KUE44" s="55"/>
      <c r="KUF44" s="12"/>
      <c r="KUG44" s="12"/>
      <c r="KUH44" s="70"/>
      <c r="KUI44" s="55"/>
      <c r="KUJ44" s="55"/>
      <c r="KUK44" s="55"/>
      <c r="KUL44" s="55"/>
      <c r="KUM44" s="55"/>
      <c r="KUN44" s="55"/>
      <c r="KUO44" s="55"/>
      <c r="KUP44" s="55"/>
      <c r="KUQ44" s="55"/>
      <c r="KUR44" s="55"/>
      <c r="KUS44" s="55"/>
      <c r="KUT44" s="55"/>
      <c r="KUU44" s="55"/>
      <c r="KUV44" s="55"/>
      <c r="KUW44" s="55"/>
      <c r="KUX44" s="55"/>
      <c r="KUY44" s="55"/>
      <c r="KUZ44" s="55"/>
      <c r="KVA44" s="55"/>
      <c r="KVB44" s="55"/>
      <c r="KVC44" s="55"/>
      <c r="KVD44" s="12"/>
      <c r="KVE44" s="12"/>
      <c r="KVF44" s="70"/>
      <c r="KVG44" s="55"/>
      <c r="KVH44" s="55"/>
      <c r="KVI44" s="55"/>
      <c r="KVJ44" s="55"/>
      <c r="KVK44" s="55"/>
      <c r="KVL44" s="55"/>
      <c r="KVM44" s="55"/>
      <c r="KVN44" s="55"/>
      <c r="KVO44" s="55"/>
      <c r="KVP44" s="55"/>
      <c r="KVQ44" s="55"/>
      <c r="KVR44" s="55"/>
      <c r="KVS44" s="55"/>
      <c r="KVT44" s="55"/>
      <c r="KVU44" s="55"/>
      <c r="KVV44" s="55"/>
      <c r="KVW44" s="55"/>
      <c r="KVX44" s="55"/>
      <c r="KVY44" s="55"/>
      <c r="KVZ44" s="55"/>
      <c r="KWA44" s="55"/>
      <c r="KWB44" s="12"/>
      <c r="KWC44" s="12"/>
      <c r="KWD44" s="70"/>
      <c r="KWE44" s="55"/>
      <c r="KWF44" s="55"/>
      <c r="KWG44" s="55"/>
      <c r="KWH44" s="55"/>
      <c r="KWI44" s="55"/>
      <c r="KWJ44" s="55"/>
      <c r="KWK44" s="55"/>
      <c r="KWL44" s="55"/>
      <c r="KWM44" s="55"/>
      <c r="KWN44" s="55"/>
      <c r="KWO44" s="55"/>
      <c r="KWP44" s="55"/>
      <c r="KWQ44" s="55"/>
      <c r="KWR44" s="55"/>
      <c r="KWS44" s="55"/>
      <c r="KWT44" s="55"/>
      <c r="KWU44" s="55"/>
      <c r="KWV44" s="55"/>
      <c r="KWW44" s="55"/>
      <c r="KWX44" s="55"/>
      <c r="KWY44" s="55"/>
      <c r="KWZ44" s="12"/>
      <c r="KXA44" s="12"/>
      <c r="KXB44" s="70"/>
      <c r="KXC44" s="55"/>
      <c r="KXD44" s="55"/>
      <c r="KXE44" s="55"/>
      <c r="KXF44" s="55"/>
      <c r="KXG44" s="55"/>
      <c r="KXH44" s="55"/>
      <c r="KXI44" s="55"/>
      <c r="KXJ44" s="55"/>
      <c r="KXK44" s="55"/>
      <c r="KXL44" s="55"/>
      <c r="KXM44" s="55"/>
      <c r="KXN44" s="55"/>
      <c r="KXO44" s="55"/>
      <c r="KXP44" s="55"/>
      <c r="KXQ44" s="55"/>
      <c r="KXR44" s="55"/>
      <c r="KXS44" s="55"/>
      <c r="KXT44" s="55"/>
      <c r="KXU44" s="55"/>
      <c r="KXV44" s="55"/>
      <c r="KXW44" s="55"/>
      <c r="KXX44" s="12"/>
      <c r="KXY44" s="12"/>
      <c r="KXZ44" s="70"/>
      <c r="KYA44" s="55"/>
      <c r="KYB44" s="55"/>
      <c r="KYC44" s="55"/>
      <c r="KYD44" s="55"/>
      <c r="KYE44" s="55"/>
      <c r="KYF44" s="55"/>
      <c r="KYG44" s="55"/>
      <c r="KYH44" s="55"/>
      <c r="KYI44" s="55"/>
      <c r="KYJ44" s="55"/>
      <c r="KYK44" s="55"/>
      <c r="KYL44" s="55"/>
      <c r="KYM44" s="55"/>
      <c r="KYN44" s="55"/>
      <c r="KYO44" s="55"/>
      <c r="KYP44" s="55"/>
      <c r="KYQ44" s="55"/>
      <c r="KYR44" s="55"/>
      <c r="KYS44" s="55"/>
      <c r="KYT44" s="55"/>
      <c r="KYU44" s="55"/>
      <c r="KYV44" s="12"/>
      <c r="KYW44" s="12"/>
      <c r="KYX44" s="70"/>
      <c r="KYY44" s="55"/>
      <c r="KYZ44" s="55"/>
      <c r="KZA44" s="55"/>
      <c r="KZB44" s="55"/>
      <c r="KZC44" s="55"/>
      <c r="KZD44" s="55"/>
      <c r="KZE44" s="55"/>
      <c r="KZF44" s="55"/>
      <c r="KZG44" s="55"/>
      <c r="KZH44" s="55"/>
      <c r="KZI44" s="55"/>
      <c r="KZJ44" s="55"/>
      <c r="KZK44" s="55"/>
      <c r="KZL44" s="55"/>
      <c r="KZM44" s="55"/>
      <c r="KZN44" s="55"/>
      <c r="KZO44" s="55"/>
      <c r="KZP44" s="55"/>
      <c r="KZQ44" s="55"/>
      <c r="KZR44" s="55"/>
      <c r="KZS44" s="55"/>
      <c r="KZT44" s="12"/>
      <c r="KZU44" s="12"/>
      <c r="KZV44" s="70"/>
      <c r="KZW44" s="55"/>
      <c r="KZX44" s="55"/>
      <c r="KZY44" s="55"/>
      <c r="KZZ44" s="55"/>
      <c r="LAA44" s="55"/>
      <c r="LAB44" s="55"/>
      <c r="LAC44" s="55"/>
      <c r="LAD44" s="55"/>
      <c r="LAE44" s="55"/>
      <c r="LAF44" s="55"/>
      <c r="LAG44" s="55"/>
      <c r="LAH44" s="55"/>
      <c r="LAI44" s="55"/>
      <c r="LAJ44" s="55"/>
      <c r="LAK44" s="55"/>
      <c r="LAL44" s="55"/>
      <c r="LAM44" s="55"/>
      <c r="LAN44" s="55"/>
      <c r="LAO44" s="55"/>
      <c r="LAP44" s="55"/>
      <c r="LAQ44" s="55"/>
      <c r="LAR44" s="12"/>
      <c r="LAS44" s="12"/>
      <c r="LAT44" s="70"/>
      <c r="LAU44" s="55"/>
      <c r="LAV44" s="55"/>
      <c r="LAW44" s="55"/>
      <c r="LAX44" s="55"/>
      <c r="LAY44" s="55"/>
      <c r="LAZ44" s="55"/>
      <c r="LBA44" s="55"/>
      <c r="LBB44" s="55"/>
      <c r="LBC44" s="55"/>
      <c r="LBD44" s="55"/>
      <c r="LBE44" s="55"/>
      <c r="LBF44" s="55"/>
      <c r="LBG44" s="55"/>
      <c r="LBH44" s="55"/>
      <c r="LBI44" s="55"/>
      <c r="LBJ44" s="55"/>
      <c r="LBK44" s="55"/>
      <c r="LBL44" s="55"/>
      <c r="LBM44" s="55"/>
      <c r="LBN44" s="55"/>
      <c r="LBO44" s="55"/>
      <c r="LBP44" s="12"/>
      <c r="LBQ44" s="12"/>
      <c r="LBR44" s="70"/>
      <c r="LBS44" s="55"/>
      <c r="LBT44" s="55"/>
      <c r="LBU44" s="55"/>
      <c r="LBV44" s="55"/>
      <c r="LBW44" s="55"/>
      <c r="LBX44" s="55"/>
      <c r="LBY44" s="55"/>
      <c r="LBZ44" s="55"/>
      <c r="LCA44" s="55"/>
      <c r="LCB44" s="55"/>
      <c r="LCC44" s="55"/>
      <c r="LCD44" s="55"/>
      <c r="LCE44" s="55"/>
      <c r="LCF44" s="55"/>
      <c r="LCG44" s="55"/>
      <c r="LCH44" s="55"/>
      <c r="LCI44" s="55"/>
      <c r="LCJ44" s="55"/>
      <c r="LCK44" s="55"/>
      <c r="LCL44" s="55"/>
      <c r="LCM44" s="55"/>
      <c r="LCN44" s="12"/>
      <c r="LCO44" s="12"/>
      <c r="LCP44" s="70"/>
      <c r="LCQ44" s="55"/>
      <c r="LCR44" s="55"/>
      <c r="LCS44" s="55"/>
      <c r="LCT44" s="55"/>
      <c r="LCU44" s="55"/>
      <c r="LCV44" s="55"/>
      <c r="LCW44" s="55"/>
      <c r="LCX44" s="55"/>
      <c r="LCY44" s="55"/>
      <c r="LCZ44" s="55"/>
      <c r="LDA44" s="55"/>
      <c r="LDB44" s="55"/>
      <c r="LDC44" s="55"/>
      <c r="LDD44" s="55"/>
      <c r="LDE44" s="55"/>
      <c r="LDF44" s="55"/>
      <c r="LDG44" s="55"/>
      <c r="LDH44" s="55"/>
      <c r="LDI44" s="55"/>
      <c r="LDJ44" s="55"/>
      <c r="LDK44" s="55"/>
      <c r="LDL44" s="12"/>
      <c r="LDM44" s="12"/>
      <c r="LDN44" s="70"/>
      <c r="LDO44" s="55"/>
      <c r="LDP44" s="55"/>
      <c r="LDQ44" s="55"/>
      <c r="LDR44" s="55"/>
      <c r="LDS44" s="55"/>
      <c r="LDT44" s="55"/>
      <c r="LDU44" s="55"/>
      <c r="LDV44" s="55"/>
      <c r="LDW44" s="55"/>
      <c r="LDX44" s="55"/>
      <c r="LDY44" s="55"/>
      <c r="LDZ44" s="55"/>
      <c r="LEA44" s="55"/>
      <c r="LEB44" s="55"/>
      <c r="LEC44" s="55"/>
      <c r="LED44" s="55"/>
      <c r="LEE44" s="55"/>
      <c r="LEF44" s="55"/>
      <c r="LEG44" s="55"/>
      <c r="LEH44" s="55"/>
      <c r="LEI44" s="55"/>
      <c r="LEJ44" s="12"/>
      <c r="LEK44" s="12"/>
      <c r="LEL44" s="70"/>
      <c r="LEM44" s="55"/>
      <c r="LEN44" s="55"/>
      <c r="LEO44" s="55"/>
      <c r="LEP44" s="55"/>
      <c r="LEQ44" s="55"/>
      <c r="LER44" s="55"/>
      <c r="LES44" s="55"/>
      <c r="LET44" s="55"/>
      <c r="LEU44" s="55"/>
      <c r="LEV44" s="55"/>
      <c r="LEW44" s="55"/>
      <c r="LEX44" s="55"/>
      <c r="LEY44" s="55"/>
      <c r="LEZ44" s="55"/>
      <c r="LFA44" s="55"/>
      <c r="LFB44" s="55"/>
      <c r="LFC44" s="55"/>
      <c r="LFD44" s="55"/>
      <c r="LFE44" s="55"/>
      <c r="LFF44" s="55"/>
      <c r="LFG44" s="55"/>
      <c r="LFH44" s="12"/>
      <c r="LFI44" s="12"/>
      <c r="LFJ44" s="70"/>
      <c r="LFK44" s="55"/>
      <c r="LFL44" s="55"/>
      <c r="LFM44" s="55"/>
      <c r="LFN44" s="55"/>
      <c r="LFO44" s="55"/>
      <c r="LFP44" s="55"/>
      <c r="LFQ44" s="55"/>
      <c r="LFR44" s="55"/>
      <c r="LFS44" s="55"/>
      <c r="LFT44" s="55"/>
      <c r="LFU44" s="55"/>
      <c r="LFV44" s="55"/>
      <c r="LFW44" s="55"/>
      <c r="LFX44" s="55"/>
      <c r="LFY44" s="55"/>
      <c r="LFZ44" s="55"/>
      <c r="LGA44" s="55"/>
      <c r="LGB44" s="55"/>
      <c r="LGC44" s="55"/>
      <c r="LGD44" s="55"/>
      <c r="LGE44" s="55"/>
      <c r="LGF44" s="12"/>
      <c r="LGG44" s="12"/>
      <c r="LGH44" s="70"/>
      <c r="LGI44" s="55"/>
      <c r="LGJ44" s="55"/>
      <c r="LGK44" s="55"/>
      <c r="LGL44" s="55"/>
      <c r="LGM44" s="55"/>
      <c r="LGN44" s="55"/>
      <c r="LGO44" s="55"/>
      <c r="LGP44" s="55"/>
      <c r="LGQ44" s="55"/>
      <c r="LGR44" s="55"/>
      <c r="LGS44" s="55"/>
      <c r="LGT44" s="55"/>
      <c r="LGU44" s="55"/>
      <c r="LGV44" s="55"/>
      <c r="LGW44" s="55"/>
      <c r="LGX44" s="55"/>
      <c r="LGY44" s="55"/>
      <c r="LGZ44" s="55"/>
      <c r="LHA44" s="55"/>
      <c r="LHB44" s="55"/>
      <c r="LHC44" s="55"/>
      <c r="LHD44" s="12"/>
      <c r="LHE44" s="12"/>
      <c r="LHF44" s="70"/>
      <c r="LHG44" s="55"/>
      <c r="LHH44" s="55"/>
      <c r="LHI44" s="55"/>
      <c r="LHJ44" s="55"/>
      <c r="LHK44" s="55"/>
      <c r="LHL44" s="55"/>
      <c r="LHM44" s="55"/>
      <c r="LHN44" s="55"/>
      <c r="LHO44" s="55"/>
      <c r="LHP44" s="55"/>
      <c r="LHQ44" s="55"/>
      <c r="LHR44" s="55"/>
      <c r="LHS44" s="55"/>
      <c r="LHT44" s="55"/>
      <c r="LHU44" s="55"/>
      <c r="LHV44" s="55"/>
      <c r="LHW44" s="55"/>
      <c r="LHX44" s="55"/>
      <c r="LHY44" s="55"/>
      <c r="LHZ44" s="55"/>
      <c r="LIA44" s="55"/>
      <c r="LIB44" s="12"/>
      <c r="LIC44" s="12"/>
      <c r="LID44" s="70"/>
      <c r="LIE44" s="55"/>
      <c r="LIF44" s="55"/>
      <c r="LIG44" s="55"/>
      <c r="LIH44" s="55"/>
      <c r="LII44" s="55"/>
      <c r="LIJ44" s="55"/>
      <c r="LIK44" s="55"/>
      <c r="LIL44" s="55"/>
      <c r="LIM44" s="55"/>
      <c r="LIN44" s="55"/>
      <c r="LIO44" s="55"/>
      <c r="LIP44" s="55"/>
      <c r="LIQ44" s="55"/>
      <c r="LIR44" s="55"/>
      <c r="LIS44" s="55"/>
      <c r="LIT44" s="55"/>
      <c r="LIU44" s="55"/>
      <c r="LIV44" s="55"/>
      <c r="LIW44" s="55"/>
      <c r="LIX44" s="55"/>
      <c r="LIY44" s="55"/>
      <c r="LIZ44" s="12"/>
      <c r="LJA44" s="12"/>
      <c r="LJB44" s="70"/>
      <c r="LJC44" s="55"/>
      <c r="LJD44" s="55"/>
      <c r="LJE44" s="55"/>
      <c r="LJF44" s="55"/>
      <c r="LJG44" s="55"/>
      <c r="LJH44" s="55"/>
      <c r="LJI44" s="55"/>
      <c r="LJJ44" s="55"/>
      <c r="LJK44" s="55"/>
      <c r="LJL44" s="55"/>
      <c r="LJM44" s="55"/>
      <c r="LJN44" s="55"/>
      <c r="LJO44" s="55"/>
      <c r="LJP44" s="55"/>
      <c r="LJQ44" s="55"/>
      <c r="LJR44" s="55"/>
      <c r="LJS44" s="55"/>
      <c r="LJT44" s="55"/>
      <c r="LJU44" s="55"/>
      <c r="LJV44" s="55"/>
      <c r="LJW44" s="55"/>
      <c r="LJX44" s="12"/>
      <c r="LJY44" s="12"/>
      <c r="LJZ44" s="70"/>
      <c r="LKA44" s="55"/>
      <c r="LKB44" s="55"/>
      <c r="LKC44" s="55"/>
      <c r="LKD44" s="55"/>
      <c r="LKE44" s="55"/>
      <c r="LKF44" s="55"/>
      <c r="LKG44" s="55"/>
      <c r="LKH44" s="55"/>
      <c r="LKI44" s="55"/>
      <c r="LKJ44" s="55"/>
      <c r="LKK44" s="55"/>
      <c r="LKL44" s="55"/>
      <c r="LKM44" s="55"/>
      <c r="LKN44" s="55"/>
      <c r="LKO44" s="55"/>
      <c r="LKP44" s="55"/>
      <c r="LKQ44" s="55"/>
      <c r="LKR44" s="55"/>
      <c r="LKS44" s="55"/>
      <c r="LKT44" s="55"/>
      <c r="LKU44" s="55"/>
      <c r="LKV44" s="12"/>
      <c r="LKW44" s="12"/>
      <c r="LKX44" s="70"/>
      <c r="LKY44" s="55"/>
      <c r="LKZ44" s="55"/>
      <c r="LLA44" s="55"/>
      <c r="LLB44" s="55"/>
      <c r="LLC44" s="55"/>
      <c r="LLD44" s="55"/>
      <c r="LLE44" s="55"/>
      <c r="LLF44" s="55"/>
      <c r="LLG44" s="55"/>
      <c r="LLH44" s="55"/>
      <c r="LLI44" s="55"/>
      <c r="LLJ44" s="55"/>
      <c r="LLK44" s="55"/>
      <c r="LLL44" s="55"/>
      <c r="LLM44" s="55"/>
      <c r="LLN44" s="55"/>
      <c r="LLO44" s="55"/>
      <c r="LLP44" s="55"/>
      <c r="LLQ44" s="55"/>
      <c r="LLR44" s="55"/>
      <c r="LLS44" s="55"/>
      <c r="LLT44" s="12"/>
      <c r="LLU44" s="12"/>
      <c r="LLV44" s="70"/>
      <c r="LLW44" s="55"/>
      <c r="LLX44" s="55"/>
      <c r="LLY44" s="55"/>
      <c r="LLZ44" s="55"/>
      <c r="LMA44" s="55"/>
      <c r="LMB44" s="55"/>
      <c r="LMC44" s="55"/>
      <c r="LMD44" s="55"/>
      <c r="LME44" s="55"/>
      <c r="LMF44" s="55"/>
      <c r="LMG44" s="55"/>
      <c r="LMH44" s="55"/>
      <c r="LMI44" s="55"/>
      <c r="LMJ44" s="55"/>
      <c r="LMK44" s="55"/>
      <c r="LML44" s="55"/>
      <c r="LMM44" s="55"/>
      <c r="LMN44" s="55"/>
      <c r="LMO44" s="55"/>
      <c r="LMP44" s="55"/>
      <c r="LMQ44" s="55"/>
      <c r="LMR44" s="12"/>
      <c r="LMS44" s="12"/>
      <c r="LMT44" s="70"/>
      <c r="LMU44" s="55"/>
      <c r="LMV44" s="55"/>
      <c r="LMW44" s="55"/>
      <c r="LMX44" s="55"/>
      <c r="LMY44" s="55"/>
      <c r="LMZ44" s="55"/>
      <c r="LNA44" s="55"/>
      <c r="LNB44" s="55"/>
      <c r="LNC44" s="55"/>
      <c r="LND44" s="55"/>
      <c r="LNE44" s="55"/>
      <c r="LNF44" s="55"/>
      <c r="LNG44" s="55"/>
      <c r="LNH44" s="55"/>
      <c r="LNI44" s="55"/>
      <c r="LNJ44" s="55"/>
      <c r="LNK44" s="55"/>
      <c r="LNL44" s="55"/>
      <c r="LNM44" s="55"/>
      <c r="LNN44" s="55"/>
      <c r="LNO44" s="55"/>
      <c r="LNP44" s="12"/>
      <c r="LNQ44" s="12"/>
      <c r="LNR44" s="70"/>
      <c r="LNS44" s="55"/>
      <c r="LNT44" s="55"/>
      <c r="LNU44" s="55"/>
      <c r="LNV44" s="55"/>
      <c r="LNW44" s="55"/>
      <c r="LNX44" s="55"/>
      <c r="LNY44" s="55"/>
      <c r="LNZ44" s="55"/>
      <c r="LOA44" s="55"/>
      <c r="LOB44" s="55"/>
      <c r="LOC44" s="55"/>
      <c r="LOD44" s="55"/>
      <c r="LOE44" s="55"/>
      <c r="LOF44" s="55"/>
      <c r="LOG44" s="55"/>
      <c r="LOH44" s="55"/>
      <c r="LOI44" s="55"/>
      <c r="LOJ44" s="55"/>
      <c r="LOK44" s="55"/>
      <c r="LOL44" s="55"/>
      <c r="LOM44" s="55"/>
      <c r="LON44" s="12"/>
      <c r="LOO44" s="12"/>
      <c r="LOP44" s="70"/>
      <c r="LOQ44" s="55"/>
      <c r="LOR44" s="55"/>
      <c r="LOS44" s="55"/>
      <c r="LOT44" s="55"/>
      <c r="LOU44" s="55"/>
      <c r="LOV44" s="55"/>
      <c r="LOW44" s="55"/>
      <c r="LOX44" s="55"/>
      <c r="LOY44" s="55"/>
      <c r="LOZ44" s="55"/>
      <c r="LPA44" s="55"/>
      <c r="LPB44" s="55"/>
      <c r="LPC44" s="55"/>
      <c r="LPD44" s="55"/>
      <c r="LPE44" s="55"/>
      <c r="LPF44" s="55"/>
      <c r="LPG44" s="55"/>
      <c r="LPH44" s="55"/>
      <c r="LPI44" s="55"/>
      <c r="LPJ44" s="55"/>
      <c r="LPK44" s="55"/>
      <c r="LPL44" s="12"/>
      <c r="LPM44" s="12"/>
      <c r="LPN44" s="70"/>
      <c r="LPO44" s="55"/>
      <c r="LPP44" s="55"/>
      <c r="LPQ44" s="55"/>
      <c r="LPR44" s="55"/>
      <c r="LPS44" s="55"/>
      <c r="LPT44" s="55"/>
      <c r="LPU44" s="55"/>
      <c r="LPV44" s="55"/>
      <c r="LPW44" s="55"/>
      <c r="LPX44" s="55"/>
      <c r="LPY44" s="55"/>
      <c r="LPZ44" s="55"/>
      <c r="LQA44" s="55"/>
      <c r="LQB44" s="55"/>
      <c r="LQC44" s="55"/>
      <c r="LQD44" s="55"/>
      <c r="LQE44" s="55"/>
      <c r="LQF44" s="55"/>
      <c r="LQG44" s="55"/>
      <c r="LQH44" s="55"/>
      <c r="LQI44" s="55"/>
      <c r="LQJ44" s="12"/>
      <c r="LQK44" s="12"/>
      <c r="LQL44" s="70"/>
      <c r="LQM44" s="55"/>
      <c r="LQN44" s="55"/>
      <c r="LQO44" s="55"/>
      <c r="LQP44" s="55"/>
      <c r="LQQ44" s="55"/>
      <c r="LQR44" s="55"/>
      <c r="LQS44" s="55"/>
      <c r="LQT44" s="55"/>
      <c r="LQU44" s="55"/>
      <c r="LQV44" s="55"/>
      <c r="LQW44" s="55"/>
      <c r="LQX44" s="55"/>
      <c r="LQY44" s="55"/>
      <c r="LQZ44" s="55"/>
      <c r="LRA44" s="55"/>
      <c r="LRB44" s="55"/>
      <c r="LRC44" s="55"/>
      <c r="LRD44" s="55"/>
      <c r="LRE44" s="55"/>
      <c r="LRF44" s="55"/>
      <c r="LRG44" s="55"/>
      <c r="LRH44" s="12"/>
      <c r="LRI44" s="12"/>
      <c r="LRJ44" s="70"/>
      <c r="LRK44" s="55"/>
      <c r="LRL44" s="55"/>
      <c r="LRM44" s="55"/>
      <c r="LRN44" s="55"/>
      <c r="LRO44" s="55"/>
      <c r="LRP44" s="55"/>
      <c r="LRQ44" s="55"/>
      <c r="LRR44" s="55"/>
      <c r="LRS44" s="55"/>
      <c r="LRT44" s="55"/>
      <c r="LRU44" s="55"/>
      <c r="LRV44" s="55"/>
      <c r="LRW44" s="55"/>
      <c r="LRX44" s="55"/>
      <c r="LRY44" s="55"/>
      <c r="LRZ44" s="55"/>
      <c r="LSA44" s="55"/>
      <c r="LSB44" s="55"/>
      <c r="LSC44" s="55"/>
      <c r="LSD44" s="55"/>
      <c r="LSE44" s="55"/>
      <c r="LSF44" s="12"/>
      <c r="LSG44" s="12"/>
      <c r="LSH44" s="70"/>
      <c r="LSI44" s="55"/>
      <c r="LSJ44" s="55"/>
      <c r="LSK44" s="55"/>
      <c r="LSL44" s="55"/>
      <c r="LSM44" s="55"/>
      <c r="LSN44" s="55"/>
      <c r="LSO44" s="55"/>
      <c r="LSP44" s="55"/>
      <c r="LSQ44" s="55"/>
      <c r="LSR44" s="55"/>
      <c r="LSS44" s="55"/>
      <c r="LST44" s="55"/>
      <c r="LSU44" s="55"/>
      <c r="LSV44" s="55"/>
      <c r="LSW44" s="55"/>
      <c r="LSX44" s="55"/>
      <c r="LSY44" s="55"/>
      <c r="LSZ44" s="55"/>
      <c r="LTA44" s="55"/>
      <c r="LTB44" s="55"/>
      <c r="LTC44" s="55"/>
      <c r="LTD44" s="12"/>
      <c r="LTE44" s="12"/>
      <c r="LTF44" s="70"/>
      <c r="LTG44" s="55"/>
      <c r="LTH44" s="55"/>
      <c r="LTI44" s="55"/>
      <c r="LTJ44" s="55"/>
      <c r="LTK44" s="55"/>
      <c r="LTL44" s="55"/>
      <c r="LTM44" s="55"/>
      <c r="LTN44" s="55"/>
      <c r="LTO44" s="55"/>
      <c r="LTP44" s="55"/>
      <c r="LTQ44" s="55"/>
      <c r="LTR44" s="55"/>
      <c r="LTS44" s="55"/>
      <c r="LTT44" s="55"/>
      <c r="LTU44" s="55"/>
      <c r="LTV44" s="55"/>
      <c r="LTW44" s="55"/>
      <c r="LTX44" s="55"/>
      <c r="LTY44" s="55"/>
      <c r="LTZ44" s="55"/>
      <c r="LUA44" s="55"/>
      <c r="LUB44" s="12"/>
      <c r="LUC44" s="12"/>
      <c r="LUD44" s="70"/>
      <c r="LUE44" s="55"/>
      <c r="LUF44" s="55"/>
      <c r="LUG44" s="55"/>
      <c r="LUH44" s="55"/>
      <c r="LUI44" s="55"/>
      <c r="LUJ44" s="55"/>
      <c r="LUK44" s="55"/>
      <c r="LUL44" s="55"/>
      <c r="LUM44" s="55"/>
      <c r="LUN44" s="55"/>
      <c r="LUO44" s="55"/>
      <c r="LUP44" s="55"/>
      <c r="LUQ44" s="55"/>
      <c r="LUR44" s="55"/>
      <c r="LUS44" s="55"/>
      <c r="LUT44" s="55"/>
      <c r="LUU44" s="55"/>
      <c r="LUV44" s="55"/>
      <c r="LUW44" s="55"/>
      <c r="LUX44" s="55"/>
      <c r="LUY44" s="55"/>
      <c r="LUZ44" s="12"/>
      <c r="LVA44" s="12"/>
      <c r="LVB44" s="70"/>
      <c r="LVC44" s="55"/>
      <c r="LVD44" s="55"/>
      <c r="LVE44" s="55"/>
      <c r="LVF44" s="55"/>
      <c r="LVG44" s="55"/>
      <c r="LVH44" s="55"/>
      <c r="LVI44" s="55"/>
      <c r="LVJ44" s="55"/>
      <c r="LVK44" s="55"/>
      <c r="LVL44" s="55"/>
      <c r="LVM44" s="55"/>
      <c r="LVN44" s="55"/>
      <c r="LVO44" s="55"/>
      <c r="LVP44" s="55"/>
      <c r="LVQ44" s="55"/>
      <c r="LVR44" s="55"/>
      <c r="LVS44" s="55"/>
      <c r="LVT44" s="55"/>
      <c r="LVU44" s="55"/>
      <c r="LVV44" s="55"/>
      <c r="LVW44" s="55"/>
      <c r="LVX44" s="12"/>
      <c r="LVY44" s="12"/>
      <c r="LVZ44" s="70"/>
      <c r="LWA44" s="55"/>
      <c r="LWB44" s="55"/>
      <c r="LWC44" s="55"/>
      <c r="LWD44" s="55"/>
      <c r="LWE44" s="55"/>
      <c r="LWF44" s="55"/>
      <c r="LWG44" s="55"/>
      <c r="LWH44" s="55"/>
      <c r="LWI44" s="55"/>
      <c r="LWJ44" s="55"/>
      <c r="LWK44" s="55"/>
      <c r="LWL44" s="55"/>
      <c r="LWM44" s="55"/>
      <c r="LWN44" s="55"/>
      <c r="LWO44" s="55"/>
      <c r="LWP44" s="55"/>
      <c r="LWQ44" s="55"/>
      <c r="LWR44" s="55"/>
      <c r="LWS44" s="55"/>
      <c r="LWT44" s="55"/>
      <c r="LWU44" s="55"/>
      <c r="LWV44" s="12"/>
      <c r="LWW44" s="12"/>
      <c r="LWX44" s="70"/>
      <c r="LWY44" s="55"/>
      <c r="LWZ44" s="55"/>
      <c r="LXA44" s="55"/>
      <c r="LXB44" s="55"/>
      <c r="LXC44" s="55"/>
      <c r="LXD44" s="55"/>
      <c r="LXE44" s="55"/>
      <c r="LXF44" s="55"/>
      <c r="LXG44" s="55"/>
      <c r="LXH44" s="55"/>
      <c r="LXI44" s="55"/>
      <c r="LXJ44" s="55"/>
      <c r="LXK44" s="55"/>
      <c r="LXL44" s="55"/>
      <c r="LXM44" s="55"/>
      <c r="LXN44" s="55"/>
      <c r="LXO44" s="55"/>
      <c r="LXP44" s="55"/>
      <c r="LXQ44" s="55"/>
      <c r="LXR44" s="55"/>
      <c r="LXS44" s="55"/>
      <c r="LXT44" s="12"/>
      <c r="LXU44" s="12"/>
      <c r="LXV44" s="70"/>
      <c r="LXW44" s="55"/>
      <c r="LXX44" s="55"/>
      <c r="LXY44" s="55"/>
      <c r="LXZ44" s="55"/>
      <c r="LYA44" s="55"/>
      <c r="LYB44" s="55"/>
      <c r="LYC44" s="55"/>
      <c r="LYD44" s="55"/>
      <c r="LYE44" s="55"/>
      <c r="LYF44" s="55"/>
      <c r="LYG44" s="55"/>
      <c r="LYH44" s="55"/>
      <c r="LYI44" s="55"/>
      <c r="LYJ44" s="55"/>
      <c r="LYK44" s="55"/>
      <c r="LYL44" s="55"/>
      <c r="LYM44" s="55"/>
      <c r="LYN44" s="55"/>
      <c r="LYO44" s="55"/>
      <c r="LYP44" s="55"/>
      <c r="LYQ44" s="55"/>
      <c r="LYR44" s="12"/>
      <c r="LYS44" s="12"/>
      <c r="LYT44" s="70"/>
      <c r="LYU44" s="55"/>
      <c r="LYV44" s="55"/>
      <c r="LYW44" s="55"/>
      <c r="LYX44" s="55"/>
      <c r="LYY44" s="55"/>
      <c r="LYZ44" s="55"/>
      <c r="LZA44" s="55"/>
      <c r="LZB44" s="55"/>
      <c r="LZC44" s="55"/>
      <c r="LZD44" s="55"/>
      <c r="LZE44" s="55"/>
      <c r="LZF44" s="55"/>
      <c r="LZG44" s="55"/>
      <c r="LZH44" s="55"/>
      <c r="LZI44" s="55"/>
      <c r="LZJ44" s="55"/>
      <c r="LZK44" s="55"/>
      <c r="LZL44" s="55"/>
      <c r="LZM44" s="55"/>
      <c r="LZN44" s="55"/>
      <c r="LZO44" s="55"/>
      <c r="LZP44" s="12"/>
      <c r="LZQ44" s="12"/>
      <c r="LZR44" s="70"/>
      <c r="LZS44" s="55"/>
      <c r="LZT44" s="55"/>
      <c r="LZU44" s="55"/>
      <c r="LZV44" s="55"/>
      <c r="LZW44" s="55"/>
      <c r="LZX44" s="55"/>
      <c r="LZY44" s="55"/>
      <c r="LZZ44" s="55"/>
      <c r="MAA44" s="55"/>
      <c r="MAB44" s="55"/>
      <c r="MAC44" s="55"/>
      <c r="MAD44" s="55"/>
      <c r="MAE44" s="55"/>
      <c r="MAF44" s="55"/>
      <c r="MAG44" s="55"/>
      <c r="MAH44" s="55"/>
      <c r="MAI44" s="55"/>
      <c r="MAJ44" s="55"/>
      <c r="MAK44" s="55"/>
      <c r="MAL44" s="55"/>
      <c r="MAM44" s="55"/>
      <c r="MAN44" s="12"/>
      <c r="MAO44" s="12"/>
      <c r="MAP44" s="70"/>
      <c r="MAQ44" s="55"/>
      <c r="MAR44" s="55"/>
      <c r="MAS44" s="55"/>
      <c r="MAT44" s="55"/>
      <c r="MAU44" s="55"/>
      <c r="MAV44" s="55"/>
      <c r="MAW44" s="55"/>
      <c r="MAX44" s="55"/>
      <c r="MAY44" s="55"/>
      <c r="MAZ44" s="55"/>
      <c r="MBA44" s="55"/>
      <c r="MBB44" s="55"/>
      <c r="MBC44" s="55"/>
      <c r="MBD44" s="55"/>
      <c r="MBE44" s="55"/>
      <c r="MBF44" s="55"/>
      <c r="MBG44" s="55"/>
      <c r="MBH44" s="55"/>
      <c r="MBI44" s="55"/>
      <c r="MBJ44" s="55"/>
      <c r="MBK44" s="55"/>
      <c r="MBL44" s="12"/>
      <c r="MBM44" s="12"/>
      <c r="MBN44" s="70"/>
      <c r="MBO44" s="55"/>
      <c r="MBP44" s="55"/>
      <c r="MBQ44" s="55"/>
      <c r="MBR44" s="55"/>
      <c r="MBS44" s="55"/>
      <c r="MBT44" s="55"/>
      <c r="MBU44" s="55"/>
      <c r="MBV44" s="55"/>
      <c r="MBW44" s="55"/>
      <c r="MBX44" s="55"/>
      <c r="MBY44" s="55"/>
      <c r="MBZ44" s="55"/>
      <c r="MCA44" s="55"/>
      <c r="MCB44" s="55"/>
      <c r="MCC44" s="55"/>
      <c r="MCD44" s="55"/>
      <c r="MCE44" s="55"/>
      <c r="MCF44" s="55"/>
      <c r="MCG44" s="55"/>
      <c r="MCH44" s="55"/>
      <c r="MCI44" s="55"/>
      <c r="MCJ44" s="12"/>
      <c r="MCK44" s="12"/>
      <c r="MCL44" s="70"/>
      <c r="MCM44" s="55"/>
      <c r="MCN44" s="55"/>
      <c r="MCO44" s="55"/>
      <c r="MCP44" s="55"/>
      <c r="MCQ44" s="55"/>
      <c r="MCR44" s="55"/>
      <c r="MCS44" s="55"/>
      <c r="MCT44" s="55"/>
      <c r="MCU44" s="55"/>
      <c r="MCV44" s="55"/>
      <c r="MCW44" s="55"/>
      <c r="MCX44" s="55"/>
      <c r="MCY44" s="55"/>
      <c r="MCZ44" s="55"/>
      <c r="MDA44" s="55"/>
      <c r="MDB44" s="55"/>
      <c r="MDC44" s="55"/>
      <c r="MDD44" s="55"/>
      <c r="MDE44" s="55"/>
      <c r="MDF44" s="55"/>
      <c r="MDG44" s="55"/>
      <c r="MDH44" s="12"/>
      <c r="MDI44" s="12"/>
      <c r="MDJ44" s="70"/>
      <c r="MDK44" s="55"/>
      <c r="MDL44" s="55"/>
      <c r="MDM44" s="55"/>
      <c r="MDN44" s="55"/>
      <c r="MDO44" s="55"/>
      <c r="MDP44" s="55"/>
      <c r="MDQ44" s="55"/>
      <c r="MDR44" s="55"/>
      <c r="MDS44" s="55"/>
      <c r="MDT44" s="55"/>
      <c r="MDU44" s="55"/>
      <c r="MDV44" s="55"/>
      <c r="MDW44" s="55"/>
      <c r="MDX44" s="55"/>
      <c r="MDY44" s="55"/>
      <c r="MDZ44" s="55"/>
      <c r="MEA44" s="55"/>
      <c r="MEB44" s="55"/>
      <c r="MEC44" s="55"/>
      <c r="MED44" s="55"/>
      <c r="MEE44" s="55"/>
      <c r="MEF44" s="12"/>
      <c r="MEG44" s="12"/>
      <c r="MEH44" s="70"/>
      <c r="MEI44" s="55"/>
      <c r="MEJ44" s="55"/>
      <c r="MEK44" s="55"/>
      <c r="MEL44" s="55"/>
      <c r="MEM44" s="55"/>
      <c r="MEN44" s="55"/>
      <c r="MEO44" s="55"/>
      <c r="MEP44" s="55"/>
      <c r="MEQ44" s="55"/>
      <c r="MER44" s="55"/>
      <c r="MES44" s="55"/>
      <c r="MET44" s="55"/>
      <c r="MEU44" s="55"/>
      <c r="MEV44" s="55"/>
      <c r="MEW44" s="55"/>
      <c r="MEX44" s="55"/>
      <c r="MEY44" s="55"/>
      <c r="MEZ44" s="55"/>
      <c r="MFA44" s="55"/>
      <c r="MFB44" s="55"/>
      <c r="MFC44" s="55"/>
      <c r="MFD44" s="12"/>
      <c r="MFE44" s="12"/>
      <c r="MFF44" s="70"/>
      <c r="MFG44" s="55"/>
      <c r="MFH44" s="55"/>
      <c r="MFI44" s="55"/>
      <c r="MFJ44" s="55"/>
      <c r="MFK44" s="55"/>
      <c r="MFL44" s="55"/>
      <c r="MFM44" s="55"/>
      <c r="MFN44" s="55"/>
      <c r="MFO44" s="55"/>
      <c r="MFP44" s="55"/>
      <c r="MFQ44" s="55"/>
      <c r="MFR44" s="55"/>
      <c r="MFS44" s="55"/>
      <c r="MFT44" s="55"/>
      <c r="MFU44" s="55"/>
      <c r="MFV44" s="55"/>
      <c r="MFW44" s="55"/>
      <c r="MFX44" s="55"/>
      <c r="MFY44" s="55"/>
      <c r="MFZ44" s="55"/>
      <c r="MGA44" s="55"/>
      <c r="MGB44" s="12"/>
      <c r="MGC44" s="12"/>
      <c r="MGD44" s="70"/>
      <c r="MGE44" s="55"/>
      <c r="MGF44" s="55"/>
      <c r="MGG44" s="55"/>
      <c r="MGH44" s="55"/>
      <c r="MGI44" s="55"/>
      <c r="MGJ44" s="55"/>
      <c r="MGK44" s="55"/>
      <c r="MGL44" s="55"/>
      <c r="MGM44" s="55"/>
      <c r="MGN44" s="55"/>
      <c r="MGO44" s="55"/>
      <c r="MGP44" s="55"/>
      <c r="MGQ44" s="55"/>
      <c r="MGR44" s="55"/>
      <c r="MGS44" s="55"/>
      <c r="MGT44" s="55"/>
      <c r="MGU44" s="55"/>
      <c r="MGV44" s="55"/>
      <c r="MGW44" s="55"/>
      <c r="MGX44" s="55"/>
      <c r="MGY44" s="55"/>
      <c r="MGZ44" s="12"/>
      <c r="MHA44" s="12"/>
      <c r="MHB44" s="70"/>
      <c r="MHC44" s="55"/>
      <c r="MHD44" s="55"/>
      <c r="MHE44" s="55"/>
      <c r="MHF44" s="55"/>
      <c r="MHG44" s="55"/>
      <c r="MHH44" s="55"/>
      <c r="MHI44" s="55"/>
      <c r="MHJ44" s="55"/>
      <c r="MHK44" s="55"/>
      <c r="MHL44" s="55"/>
      <c r="MHM44" s="55"/>
      <c r="MHN44" s="55"/>
      <c r="MHO44" s="55"/>
      <c r="MHP44" s="55"/>
      <c r="MHQ44" s="55"/>
      <c r="MHR44" s="55"/>
      <c r="MHS44" s="55"/>
      <c r="MHT44" s="55"/>
      <c r="MHU44" s="55"/>
      <c r="MHV44" s="55"/>
      <c r="MHW44" s="55"/>
      <c r="MHX44" s="12"/>
      <c r="MHY44" s="12"/>
      <c r="MHZ44" s="70"/>
      <c r="MIA44" s="55"/>
      <c r="MIB44" s="55"/>
      <c r="MIC44" s="55"/>
      <c r="MID44" s="55"/>
      <c r="MIE44" s="55"/>
      <c r="MIF44" s="55"/>
      <c r="MIG44" s="55"/>
      <c r="MIH44" s="55"/>
      <c r="MII44" s="55"/>
      <c r="MIJ44" s="55"/>
      <c r="MIK44" s="55"/>
      <c r="MIL44" s="55"/>
      <c r="MIM44" s="55"/>
      <c r="MIN44" s="55"/>
      <c r="MIO44" s="55"/>
      <c r="MIP44" s="55"/>
      <c r="MIQ44" s="55"/>
      <c r="MIR44" s="55"/>
      <c r="MIS44" s="55"/>
      <c r="MIT44" s="55"/>
      <c r="MIU44" s="55"/>
      <c r="MIV44" s="12"/>
      <c r="MIW44" s="12"/>
      <c r="MIX44" s="70"/>
      <c r="MIY44" s="55"/>
      <c r="MIZ44" s="55"/>
      <c r="MJA44" s="55"/>
      <c r="MJB44" s="55"/>
      <c r="MJC44" s="55"/>
      <c r="MJD44" s="55"/>
      <c r="MJE44" s="55"/>
      <c r="MJF44" s="55"/>
      <c r="MJG44" s="55"/>
      <c r="MJH44" s="55"/>
      <c r="MJI44" s="55"/>
      <c r="MJJ44" s="55"/>
      <c r="MJK44" s="55"/>
      <c r="MJL44" s="55"/>
      <c r="MJM44" s="55"/>
      <c r="MJN44" s="55"/>
      <c r="MJO44" s="55"/>
      <c r="MJP44" s="55"/>
      <c r="MJQ44" s="55"/>
      <c r="MJR44" s="55"/>
      <c r="MJS44" s="55"/>
      <c r="MJT44" s="12"/>
      <c r="MJU44" s="12"/>
      <c r="MJV44" s="70"/>
      <c r="MJW44" s="55"/>
      <c r="MJX44" s="55"/>
      <c r="MJY44" s="55"/>
      <c r="MJZ44" s="55"/>
      <c r="MKA44" s="55"/>
      <c r="MKB44" s="55"/>
      <c r="MKC44" s="55"/>
      <c r="MKD44" s="55"/>
      <c r="MKE44" s="55"/>
      <c r="MKF44" s="55"/>
      <c r="MKG44" s="55"/>
      <c r="MKH44" s="55"/>
      <c r="MKI44" s="55"/>
      <c r="MKJ44" s="55"/>
      <c r="MKK44" s="55"/>
      <c r="MKL44" s="55"/>
      <c r="MKM44" s="55"/>
      <c r="MKN44" s="55"/>
      <c r="MKO44" s="55"/>
      <c r="MKP44" s="55"/>
      <c r="MKQ44" s="55"/>
      <c r="MKR44" s="12"/>
      <c r="MKS44" s="12"/>
      <c r="MKT44" s="70"/>
      <c r="MKU44" s="55"/>
      <c r="MKV44" s="55"/>
      <c r="MKW44" s="55"/>
      <c r="MKX44" s="55"/>
      <c r="MKY44" s="55"/>
      <c r="MKZ44" s="55"/>
      <c r="MLA44" s="55"/>
      <c r="MLB44" s="55"/>
      <c r="MLC44" s="55"/>
      <c r="MLD44" s="55"/>
      <c r="MLE44" s="55"/>
      <c r="MLF44" s="55"/>
      <c r="MLG44" s="55"/>
      <c r="MLH44" s="55"/>
      <c r="MLI44" s="55"/>
      <c r="MLJ44" s="55"/>
      <c r="MLK44" s="55"/>
      <c r="MLL44" s="55"/>
      <c r="MLM44" s="55"/>
      <c r="MLN44" s="55"/>
      <c r="MLO44" s="55"/>
      <c r="MLP44" s="12"/>
      <c r="MLQ44" s="12"/>
      <c r="MLR44" s="70"/>
      <c r="MLS44" s="55"/>
      <c r="MLT44" s="55"/>
      <c r="MLU44" s="55"/>
      <c r="MLV44" s="55"/>
      <c r="MLW44" s="55"/>
      <c r="MLX44" s="55"/>
      <c r="MLY44" s="55"/>
      <c r="MLZ44" s="55"/>
      <c r="MMA44" s="55"/>
      <c r="MMB44" s="55"/>
      <c r="MMC44" s="55"/>
      <c r="MMD44" s="55"/>
      <c r="MME44" s="55"/>
      <c r="MMF44" s="55"/>
      <c r="MMG44" s="55"/>
      <c r="MMH44" s="55"/>
      <c r="MMI44" s="55"/>
      <c r="MMJ44" s="55"/>
      <c r="MMK44" s="55"/>
      <c r="MML44" s="55"/>
      <c r="MMM44" s="55"/>
      <c r="MMN44" s="12"/>
      <c r="MMO44" s="12"/>
      <c r="MMP44" s="70"/>
      <c r="MMQ44" s="55"/>
      <c r="MMR44" s="55"/>
      <c r="MMS44" s="55"/>
      <c r="MMT44" s="55"/>
      <c r="MMU44" s="55"/>
      <c r="MMV44" s="55"/>
      <c r="MMW44" s="55"/>
      <c r="MMX44" s="55"/>
      <c r="MMY44" s="55"/>
      <c r="MMZ44" s="55"/>
      <c r="MNA44" s="55"/>
      <c r="MNB44" s="55"/>
      <c r="MNC44" s="55"/>
      <c r="MND44" s="55"/>
      <c r="MNE44" s="55"/>
      <c r="MNF44" s="55"/>
      <c r="MNG44" s="55"/>
      <c r="MNH44" s="55"/>
      <c r="MNI44" s="55"/>
      <c r="MNJ44" s="55"/>
      <c r="MNK44" s="55"/>
      <c r="MNL44" s="12"/>
      <c r="MNM44" s="12"/>
      <c r="MNN44" s="70"/>
      <c r="MNO44" s="55"/>
      <c r="MNP44" s="55"/>
      <c r="MNQ44" s="55"/>
      <c r="MNR44" s="55"/>
      <c r="MNS44" s="55"/>
      <c r="MNT44" s="55"/>
      <c r="MNU44" s="55"/>
      <c r="MNV44" s="55"/>
      <c r="MNW44" s="55"/>
      <c r="MNX44" s="55"/>
      <c r="MNY44" s="55"/>
      <c r="MNZ44" s="55"/>
      <c r="MOA44" s="55"/>
      <c r="MOB44" s="55"/>
      <c r="MOC44" s="55"/>
      <c r="MOD44" s="55"/>
      <c r="MOE44" s="55"/>
      <c r="MOF44" s="55"/>
      <c r="MOG44" s="55"/>
      <c r="MOH44" s="55"/>
      <c r="MOI44" s="55"/>
      <c r="MOJ44" s="12"/>
      <c r="MOK44" s="12"/>
      <c r="MOL44" s="70"/>
      <c r="MOM44" s="55"/>
      <c r="MON44" s="55"/>
      <c r="MOO44" s="55"/>
      <c r="MOP44" s="55"/>
      <c r="MOQ44" s="55"/>
      <c r="MOR44" s="55"/>
      <c r="MOS44" s="55"/>
      <c r="MOT44" s="55"/>
      <c r="MOU44" s="55"/>
      <c r="MOV44" s="55"/>
      <c r="MOW44" s="55"/>
      <c r="MOX44" s="55"/>
      <c r="MOY44" s="55"/>
      <c r="MOZ44" s="55"/>
      <c r="MPA44" s="55"/>
      <c r="MPB44" s="55"/>
      <c r="MPC44" s="55"/>
      <c r="MPD44" s="55"/>
      <c r="MPE44" s="55"/>
      <c r="MPF44" s="55"/>
      <c r="MPG44" s="55"/>
      <c r="MPH44" s="12"/>
      <c r="MPI44" s="12"/>
      <c r="MPJ44" s="70"/>
      <c r="MPK44" s="55"/>
      <c r="MPL44" s="55"/>
      <c r="MPM44" s="55"/>
      <c r="MPN44" s="55"/>
      <c r="MPO44" s="55"/>
      <c r="MPP44" s="55"/>
      <c r="MPQ44" s="55"/>
      <c r="MPR44" s="55"/>
      <c r="MPS44" s="55"/>
      <c r="MPT44" s="55"/>
      <c r="MPU44" s="55"/>
      <c r="MPV44" s="55"/>
      <c r="MPW44" s="55"/>
      <c r="MPX44" s="55"/>
      <c r="MPY44" s="55"/>
      <c r="MPZ44" s="55"/>
      <c r="MQA44" s="55"/>
      <c r="MQB44" s="55"/>
      <c r="MQC44" s="55"/>
      <c r="MQD44" s="55"/>
      <c r="MQE44" s="55"/>
      <c r="MQF44" s="12"/>
      <c r="MQG44" s="12"/>
      <c r="MQH44" s="70"/>
      <c r="MQI44" s="55"/>
      <c r="MQJ44" s="55"/>
      <c r="MQK44" s="55"/>
      <c r="MQL44" s="55"/>
      <c r="MQM44" s="55"/>
      <c r="MQN44" s="55"/>
      <c r="MQO44" s="55"/>
      <c r="MQP44" s="55"/>
      <c r="MQQ44" s="55"/>
      <c r="MQR44" s="55"/>
      <c r="MQS44" s="55"/>
      <c r="MQT44" s="55"/>
      <c r="MQU44" s="55"/>
      <c r="MQV44" s="55"/>
      <c r="MQW44" s="55"/>
      <c r="MQX44" s="55"/>
      <c r="MQY44" s="55"/>
      <c r="MQZ44" s="55"/>
      <c r="MRA44" s="55"/>
      <c r="MRB44" s="55"/>
      <c r="MRC44" s="55"/>
      <c r="MRD44" s="12"/>
      <c r="MRE44" s="12"/>
      <c r="MRF44" s="70"/>
      <c r="MRG44" s="55"/>
      <c r="MRH44" s="55"/>
      <c r="MRI44" s="55"/>
      <c r="MRJ44" s="55"/>
      <c r="MRK44" s="55"/>
      <c r="MRL44" s="55"/>
      <c r="MRM44" s="55"/>
      <c r="MRN44" s="55"/>
      <c r="MRO44" s="55"/>
      <c r="MRP44" s="55"/>
      <c r="MRQ44" s="55"/>
      <c r="MRR44" s="55"/>
      <c r="MRS44" s="55"/>
      <c r="MRT44" s="55"/>
      <c r="MRU44" s="55"/>
      <c r="MRV44" s="55"/>
      <c r="MRW44" s="55"/>
      <c r="MRX44" s="55"/>
      <c r="MRY44" s="55"/>
      <c r="MRZ44" s="55"/>
      <c r="MSA44" s="55"/>
      <c r="MSB44" s="12"/>
      <c r="MSC44" s="12"/>
      <c r="MSD44" s="70"/>
      <c r="MSE44" s="55"/>
      <c r="MSF44" s="55"/>
      <c r="MSG44" s="55"/>
      <c r="MSH44" s="55"/>
      <c r="MSI44" s="55"/>
      <c r="MSJ44" s="55"/>
      <c r="MSK44" s="55"/>
      <c r="MSL44" s="55"/>
      <c r="MSM44" s="55"/>
      <c r="MSN44" s="55"/>
      <c r="MSO44" s="55"/>
      <c r="MSP44" s="55"/>
      <c r="MSQ44" s="55"/>
      <c r="MSR44" s="55"/>
      <c r="MSS44" s="55"/>
      <c r="MST44" s="55"/>
      <c r="MSU44" s="55"/>
      <c r="MSV44" s="55"/>
      <c r="MSW44" s="55"/>
      <c r="MSX44" s="55"/>
      <c r="MSY44" s="55"/>
      <c r="MSZ44" s="12"/>
      <c r="MTA44" s="12"/>
      <c r="MTB44" s="70"/>
      <c r="MTC44" s="55"/>
      <c r="MTD44" s="55"/>
      <c r="MTE44" s="55"/>
      <c r="MTF44" s="55"/>
      <c r="MTG44" s="55"/>
      <c r="MTH44" s="55"/>
      <c r="MTI44" s="55"/>
      <c r="MTJ44" s="55"/>
      <c r="MTK44" s="55"/>
      <c r="MTL44" s="55"/>
      <c r="MTM44" s="55"/>
      <c r="MTN44" s="55"/>
      <c r="MTO44" s="55"/>
      <c r="MTP44" s="55"/>
      <c r="MTQ44" s="55"/>
      <c r="MTR44" s="55"/>
      <c r="MTS44" s="55"/>
      <c r="MTT44" s="55"/>
      <c r="MTU44" s="55"/>
      <c r="MTV44" s="55"/>
      <c r="MTW44" s="55"/>
      <c r="MTX44" s="12"/>
      <c r="MTY44" s="12"/>
      <c r="MTZ44" s="70"/>
      <c r="MUA44" s="55"/>
      <c r="MUB44" s="55"/>
      <c r="MUC44" s="55"/>
      <c r="MUD44" s="55"/>
      <c r="MUE44" s="55"/>
      <c r="MUF44" s="55"/>
      <c r="MUG44" s="55"/>
      <c r="MUH44" s="55"/>
      <c r="MUI44" s="55"/>
      <c r="MUJ44" s="55"/>
      <c r="MUK44" s="55"/>
      <c r="MUL44" s="55"/>
      <c r="MUM44" s="55"/>
      <c r="MUN44" s="55"/>
      <c r="MUO44" s="55"/>
      <c r="MUP44" s="55"/>
      <c r="MUQ44" s="55"/>
      <c r="MUR44" s="55"/>
      <c r="MUS44" s="55"/>
      <c r="MUT44" s="55"/>
      <c r="MUU44" s="55"/>
      <c r="MUV44" s="12"/>
      <c r="MUW44" s="12"/>
      <c r="MUX44" s="70"/>
      <c r="MUY44" s="55"/>
      <c r="MUZ44" s="55"/>
      <c r="MVA44" s="55"/>
      <c r="MVB44" s="55"/>
      <c r="MVC44" s="55"/>
      <c r="MVD44" s="55"/>
      <c r="MVE44" s="55"/>
      <c r="MVF44" s="55"/>
      <c r="MVG44" s="55"/>
      <c r="MVH44" s="55"/>
      <c r="MVI44" s="55"/>
      <c r="MVJ44" s="55"/>
      <c r="MVK44" s="55"/>
      <c r="MVL44" s="55"/>
      <c r="MVM44" s="55"/>
      <c r="MVN44" s="55"/>
      <c r="MVO44" s="55"/>
      <c r="MVP44" s="55"/>
      <c r="MVQ44" s="55"/>
      <c r="MVR44" s="55"/>
      <c r="MVS44" s="55"/>
      <c r="MVT44" s="12"/>
      <c r="MVU44" s="12"/>
      <c r="MVV44" s="70"/>
      <c r="MVW44" s="55"/>
      <c r="MVX44" s="55"/>
      <c r="MVY44" s="55"/>
      <c r="MVZ44" s="55"/>
      <c r="MWA44" s="55"/>
      <c r="MWB44" s="55"/>
      <c r="MWC44" s="55"/>
      <c r="MWD44" s="55"/>
      <c r="MWE44" s="55"/>
      <c r="MWF44" s="55"/>
      <c r="MWG44" s="55"/>
      <c r="MWH44" s="55"/>
      <c r="MWI44" s="55"/>
      <c r="MWJ44" s="55"/>
      <c r="MWK44" s="55"/>
      <c r="MWL44" s="55"/>
      <c r="MWM44" s="55"/>
      <c r="MWN44" s="55"/>
      <c r="MWO44" s="55"/>
      <c r="MWP44" s="55"/>
      <c r="MWQ44" s="55"/>
      <c r="MWR44" s="12"/>
      <c r="MWS44" s="12"/>
      <c r="MWT44" s="70"/>
      <c r="MWU44" s="55"/>
      <c r="MWV44" s="55"/>
      <c r="MWW44" s="55"/>
      <c r="MWX44" s="55"/>
      <c r="MWY44" s="55"/>
      <c r="MWZ44" s="55"/>
      <c r="MXA44" s="55"/>
      <c r="MXB44" s="55"/>
      <c r="MXC44" s="55"/>
      <c r="MXD44" s="55"/>
      <c r="MXE44" s="55"/>
      <c r="MXF44" s="55"/>
      <c r="MXG44" s="55"/>
      <c r="MXH44" s="55"/>
      <c r="MXI44" s="55"/>
      <c r="MXJ44" s="55"/>
      <c r="MXK44" s="55"/>
      <c r="MXL44" s="55"/>
      <c r="MXM44" s="55"/>
      <c r="MXN44" s="55"/>
      <c r="MXO44" s="55"/>
      <c r="MXP44" s="12"/>
      <c r="MXQ44" s="12"/>
      <c r="MXR44" s="70"/>
      <c r="MXS44" s="55"/>
      <c r="MXT44" s="55"/>
      <c r="MXU44" s="55"/>
      <c r="MXV44" s="55"/>
      <c r="MXW44" s="55"/>
      <c r="MXX44" s="55"/>
      <c r="MXY44" s="55"/>
      <c r="MXZ44" s="55"/>
      <c r="MYA44" s="55"/>
      <c r="MYB44" s="55"/>
      <c r="MYC44" s="55"/>
      <c r="MYD44" s="55"/>
      <c r="MYE44" s="55"/>
      <c r="MYF44" s="55"/>
      <c r="MYG44" s="55"/>
      <c r="MYH44" s="55"/>
      <c r="MYI44" s="55"/>
      <c r="MYJ44" s="55"/>
      <c r="MYK44" s="55"/>
      <c r="MYL44" s="55"/>
      <c r="MYM44" s="55"/>
      <c r="MYN44" s="12"/>
      <c r="MYO44" s="12"/>
      <c r="MYP44" s="70"/>
      <c r="MYQ44" s="55"/>
      <c r="MYR44" s="55"/>
      <c r="MYS44" s="55"/>
      <c r="MYT44" s="55"/>
      <c r="MYU44" s="55"/>
      <c r="MYV44" s="55"/>
      <c r="MYW44" s="55"/>
      <c r="MYX44" s="55"/>
      <c r="MYY44" s="55"/>
      <c r="MYZ44" s="55"/>
      <c r="MZA44" s="55"/>
      <c r="MZB44" s="55"/>
      <c r="MZC44" s="55"/>
      <c r="MZD44" s="55"/>
      <c r="MZE44" s="55"/>
      <c r="MZF44" s="55"/>
      <c r="MZG44" s="55"/>
      <c r="MZH44" s="55"/>
      <c r="MZI44" s="55"/>
      <c r="MZJ44" s="55"/>
      <c r="MZK44" s="55"/>
      <c r="MZL44" s="12"/>
      <c r="MZM44" s="12"/>
      <c r="MZN44" s="70"/>
      <c r="MZO44" s="55"/>
      <c r="MZP44" s="55"/>
      <c r="MZQ44" s="55"/>
      <c r="MZR44" s="55"/>
      <c r="MZS44" s="55"/>
      <c r="MZT44" s="55"/>
      <c r="MZU44" s="55"/>
      <c r="MZV44" s="55"/>
      <c r="MZW44" s="55"/>
      <c r="MZX44" s="55"/>
      <c r="MZY44" s="55"/>
      <c r="MZZ44" s="55"/>
      <c r="NAA44" s="55"/>
      <c r="NAB44" s="55"/>
      <c r="NAC44" s="55"/>
      <c r="NAD44" s="55"/>
      <c r="NAE44" s="55"/>
      <c r="NAF44" s="55"/>
      <c r="NAG44" s="55"/>
      <c r="NAH44" s="55"/>
      <c r="NAI44" s="55"/>
      <c r="NAJ44" s="12"/>
      <c r="NAK44" s="12"/>
      <c r="NAL44" s="70"/>
      <c r="NAM44" s="55"/>
      <c r="NAN44" s="55"/>
      <c r="NAO44" s="55"/>
      <c r="NAP44" s="55"/>
      <c r="NAQ44" s="55"/>
      <c r="NAR44" s="55"/>
      <c r="NAS44" s="55"/>
      <c r="NAT44" s="55"/>
      <c r="NAU44" s="55"/>
      <c r="NAV44" s="55"/>
      <c r="NAW44" s="55"/>
      <c r="NAX44" s="55"/>
      <c r="NAY44" s="55"/>
      <c r="NAZ44" s="55"/>
      <c r="NBA44" s="55"/>
      <c r="NBB44" s="55"/>
      <c r="NBC44" s="55"/>
      <c r="NBD44" s="55"/>
      <c r="NBE44" s="55"/>
      <c r="NBF44" s="55"/>
      <c r="NBG44" s="55"/>
      <c r="NBH44" s="12"/>
      <c r="NBI44" s="12"/>
      <c r="NBJ44" s="70"/>
      <c r="NBK44" s="55"/>
      <c r="NBL44" s="55"/>
      <c r="NBM44" s="55"/>
      <c r="NBN44" s="55"/>
      <c r="NBO44" s="55"/>
      <c r="NBP44" s="55"/>
      <c r="NBQ44" s="55"/>
      <c r="NBR44" s="55"/>
      <c r="NBS44" s="55"/>
      <c r="NBT44" s="55"/>
      <c r="NBU44" s="55"/>
      <c r="NBV44" s="55"/>
      <c r="NBW44" s="55"/>
      <c r="NBX44" s="55"/>
      <c r="NBY44" s="55"/>
      <c r="NBZ44" s="55"/>
      <c r="NCA44" s="55"/>
      <c r="NCB44" s="55"/>
      <c r="NCC44" s="55"/>
      <c r="NCD44" s="55"/>
      <c r="NCE44" s="55"/>
      <c r="NCF44" s="12"/>
      <c r="NCG44" s="12"/>
      <c r="NCH44" s="70"/>
      <c r="NCI44" s="55"/>
      <c r="NCJ44" s="55"/>
      <c r="NCK44" s="55"/>
      <c r="NCL44" s="55"/>
      <c r="NCM44" s="55"/>
      <c r="NCN44" s="55"/>
      <c r="NCO44" s="55"/>
      <c r="NCP44" s="55"/>
      <c r="NCQ44" s="55"/>
      <c r="NCR44" s="55"/>
      <c r="NCS44" s="55"/>
      <c r="NCT44" s="55"/>
      <c r="NCU44" s="55"/>
      <c r="NCV44" s="55"/>
      <c r="NCW44" s="55"/>
      <c r="NCX44" s="55"/>
      <c r="NCY44" s="55"/>
      <c r="NCZ44" s="55"/>
      <c r="NDA44" s="55"/>
      <c r="NDB44" s="55"/>
      <c r="NDC44" s="55"/>
      <c r="NDD44" s="12"/>
      <c r="NDE44" s="12"/>
      <c r="NDF44" s="70"/>
      <c r="NDG44" s="55"/>
      <c r="NDH44" s="55"/>
      <c r="NDI44" s="55"/>
      <c r="NDJ44" s="55"/>
      <c r="NDK44" s="55"/>
      <c r="NDL44" s="55"/>
      <c r="NDM44" s="55"/>
      <c r="NDN44" s="55"/>
      <c r="NDO44" s="55"/>
      <c r="NDP44" s="55"/>
      <c r="NDQ44" s="55"/>
      <c r="NDR44" s="55"/>
      <c r="NDS44" s="55"/>
      <c r="NDT44" s="55"/>
      <c r="NDU44" s="55"/>
      <c r="NDV44" s="55"/>
      <c r="NDW44" s="55"/>
      <c r="NDX44" s="55"/>
      <c r="NDY44" s="55"/>
      <c r="NDZ44" s="55"/>
      <c r="NEA44" s="55"/>
      <c r="NEB44" s="12"/>
      <c r="NEC44" s="12"/>
      <c r="NED44" s="70"/>
      <c r="NEE44" s="55"/>
      <c r="NEF44" s="55"/>
      <c r="NEG44" s="55"/>
      <c r="NEH44" s="55"/>
      <c r="NEI44" s="55"/>
      <c r="NEJ44" s="55"/>
      <c r="NEK44" s="55"/>
      <c r="NEL44" s="55"/>
      <c r="NEM44" s="55"/>
      <c r="NEN44" s="55"/>
      <c r="NEO44" s="55"/>
      <c r="NEP44" s="55"/>
      <c r="NEQ44" s="55"/>
      <c r="NER44" s="55"/>
      <c r="NES44" s="55"/>
      <c r="NET44" s="55"/>
      <c r="NEU44" s="55"/>
      <c r="NEV44" s="55"/>
      <c r="NEW44" s="55"/>
      <c r="NEX44" s="55"/>
      <c r="NEY44" s="55"/>
      <c r="NEZ44" s="12"/>
      <c r="NFA44" s="12"/>
      <c r="NFB44" s="70"/>
      <c r="NFC44" s="55"/>
      <c r="NFD44" s="55"/>
      <c r="NFE44" s="55"/>
      <c r="NFF44" s="55"/>
      <c r="NFG44" s="55"/>
      <c r="NFH44" s="55"/>
      <c r="NFI44" s="55"/>
      <c r="NFJ44" s="55"/>
      <c r="NFK44" s="55"/>
      <c r="NFL44" s="55"/>
      <c r="NFM44" s="55"/>
      <c r="NFN44" s="55"/>
      <c r="NFO44" s="55"/>
      <c r="NFP44" s="55"/>
      <c r="NFQ44" s="55"/>
      <c r="NFR44" s="55"/>
      <c r="NFS44" s="55"/>
      <c r="NFT44" s="55"/>
      <c r="NFU44" s="55"/>
      <c r="NFV44" s="55"/>
      <c r="NFW44" s="55"/>
      <c r="NFX44" s="12"/>
      <c r="NFY44" s="12"/>
      <c r="NFZ44" s="70"/>
      <c r="NGA44" s="55"/>
      <c r="NGB44" s="55"/>
      <c r="NGC44" s="55"/>
      <c r="NGD44" s="55"/>
      <c r="NGE44" s="55"/>
      <c r="NGF44" s="55"/>
      <c r="NGG44" s="55"/>
      <c r="NGH44" s="55"/>
      <c r="NGI44" s="55"/>
      <c r="NGJ44" s="55"/>
      <c r="NGK44" s="55"/>
      <c r="NGL44" s="55"/>
      <c r="NGM44" s="55"/>
      <c r="NGN44" s="55"/>
      <c r="NGO44" s="55"/>
      <c r="NGP44" s="55"/>
      <c r="NGQ44" s="55"/>
      <c r="NGR44" s="55"/>
      <c r="NGS44" s="55"/>
      <c r="NGT44" s="55"/>
      <c r="NGU44" s="55"/>
      <c r="NGV44" s="12"/>
      <c r="NGW44" s="12"/>
      <c r="NGX44" s="70"/>
      <c r="NGY44" s="55"/>
      <c r="NGZ44" s="55"/>
      <c r="NHA44" s="55"/>
      <c r="NHB44" s="55"/>
      <c r="NHC44" s="55"/>
      <c r="NHD44" s="55"/>
      <c r="NHE44" s="55"/>
      <c r="NHF44" s="55"/>
      <c r="NHG44" s="55"/>
      <c r="NHH44" s="55"/>
      <c r="NHI44" s="55"/>
      <c r="NHJ44" s="55"/>
      <c r="NHK44" s="55"/>
      <c r="NHL44" s="55"/>
      <c r="NHM44" s="55"/>
      <c r="NHN44" s="55"/>
      <c r="NHO44" s="55"/>
      <c r="NHP44" s="55"/>
      <c r="NHQ44" s="55"/>
      <c r="NHR44" s="55"/>
      <c r="NHS44" s="55"/>
      <c r="NHT44" s="12"/>
      <c r="NHU44" s="12"/>
      <c r="NHV44" s="70"/>
      <c r="NHW44" s="55"/>
      <c r="NHX44" s="55"/>
      <c r="NHY44" s="55"/>
      <c r="NHZ44" s="55"/>
      <c r="NIA44" s="55"/>
      <c r="NIB44" s="55"/>
      <c r="NIC44" s="55"/>
      <c r="NID44" s="55"/>
      <c r="NIE44" s="55"/>
      <c r="NIF44" s="55"/>
      <c r="NIG44" s="55"/>
      <c r="NIH44" s="55"/>
      <c r="NII44" s="55"/>
      <c r="NIJ44" s="55"/>
      <c r="NIK44" s="55"/>
      <c r="NIL44" s="55"/>
      <c r="NIM44" s="55"/>
      <c r="NIN44" s="55"/>
      <c r="NIO44" s="55"/>
      <c r="NIP44" s="55"/>
      <c r="NIQ44" s="55"/>
      <c r="NIR44" s="12"/>
      <c r="NIS44" s="12"/>
      <c r="NIT44" s="70"/>
      <c r="NIU44" s="55"/>
      <c r="NIV44" s="55"/>
      <c r="NIW44" s="55"/>
      <c r="NIX44" s="55"/>
      <c r="NIY44" s="55"/>
      <c r="NIZ44" s="55"/>
      <c r="NJA44" s="55"/>
      <c r="NJB44" s="55"/>
      <c r="NJC44" s="55"/>
      <c r="NJD44" s="55"/>
      <c r="NJE44" s="55"/>
      <c r="NJF44" s="55"/>
      <c r="NJG44" s="55"/>
      <c r="NJH44" s="55"/>
      <c r="NJI44" s="55"/>
      <c r="NJJ44" s="55"/>
      <c r="NJK44" s="55"/>
      <c r="NJL44" s="55"/>
      <c r="NJM44" s="55"/>
      <c r="NJN44" s="55"/>
      <c r="NJO44" s="55"/>
      <c r="NJP44" s="12"/>
      <c r="NJQ44" s="12"/>
      <c r="NJR44" s="70"/>
      <c r="NJS44" s="55"/>
      <c r="NJT44" s="55"/>
      <c r="NJU44" s="55"/>
      <c r="NJV44" s="55"/>
      <c r="NJW44" s="55"/>
      <c r="NJX44" s="55"/>
      <c r="NJY44" s="55"/>
      <c r="NJZ44" s="55"/>
      <c r="NKA44" s="55"/>
      <c r="NKB44" s="55"/>
      <c r="NKC44" s="55"/>
      <c r="NKD44" s="55"/>
      <c r="NKE44" s="55"/>
      <c r="NKF44" s="55"/>
      <c r="NKG44" s="55"/>
      <c r="NKH44" s="55"/>
      <c r="NKI44" s="55"/>
      <c r="NKJ44" s="55"/>
      <c r="NKK44" s="55"/>
      <c r="NKL44" s="55"/>
      <c r="NKM44" s="55"/>
      <c r="NKN44" s="12"/>
      <c r="NKO44" s="12"/>
      <c r="NKP44" s="70"/>
      <c r="NKQ44" s="55"/>
      <c r="NKR44" s="55"/>
      <c r="NKS44" s="55"/>
      <c r="NKT44" s="55"/>
      <c r="NKU44" s="55"/>
      <c r="NKV44" s="55"/>
      <c r="NKW44" s="55"/>
      <c r="NKX44" s="55"/>
      <c r="NKY44" s="55"/>
      <c r="NKZ44" s="55"/>
      <c r="NLA44" s="55"/>
      <c r="NLB44" s="55"/>
      <c r="NLC44" s="55"/>
      <c r="NLD44" s="55"/>
      <c r="NLE44" s="55"/>
      <c r="NLF44" s="55"/>
      <c r="NLG44" s="55"/>
      <c r="NLH44" s="55"/>
      <c r="NLI44" s="55"/>
      <c r="NLJ44" s="55"/>
      <c r="NLK44" s="55"/>
      <c r="NLL44" s="12"/>
      <c r="NLM44" s="12"/>
      <c r="NLN44" s="70"/>
      <c r="NLO44" s="55"/>
      <c r="NLP44" s="55"/>
      <c r="NLQ44" s="55"/>
      <c r="NLR44" s="55"/>
      <c r="NLS44" s="55"/>
      <c r="NLT44" s="55"/>
      <c r="NLU44" s="55"/>
      <c r="NLV44" s="55"/>
      <c r="NLW44" s="55"/>
      <c r="NLX44" s="55"/>
      <c r="NLY44" s="55"/>
      <c r="NLZ44" s="55"/>
      <c r="NMA44" s="55"/>
      <c r="NMB44" s="55"/>
      <c r="NMC44" s="55"/>
      <c r="NMD44" s="55"/>
      <c r="NME44" s="55"/>
      <c r="NMF44" s="55"/>
      <c r="NMG44" s="55"/>
      <c r="NMH44" s="55"/>
      <c r="NMI44" s="55"/>
      <c r="NMJ44" s="12"/>
      <c r="NMK44" s="12"/>
      <c r="NML44" s="70"/>
      <c r="NMM44" s="55"/>
      <c r="NMN44" s="55"/>
      <c r="NMO44" s="55"/>
      <c r="NMP44" s="55"/>
      <c r="NMQ44" s="55"/>
      <c r="NMR44" s="55"/>
      <c r="NMS44" s="55"/>
      <c r="NMT44" s="55"/>
      <c r="NMU44" s="55"/>
      <c r="NMV44" s="55"/>
      <c r="NMW44" s="55"/>
      <c r="NMX44" s="55"/>
      <c r="NMY44" s="55"/>
      <c r="NMZ44" s="55"/>
      <c r="NNA44" s="55"/>
      <c r="NNB44" s="55"/>
      <c r="NNC44" s="55"/>
      <c r="NND44" s="55"/>
      <c r="NNE44" s="55"/>
      <c r="NNF44" s="55"/>
      <c r="NNG44" s="55"/>
      <c r="NNH44" s="12"/>
      <c r="NNI44" s="12"/>
      <c r="NNJ44" s="70"/>
      <c r="NNK44" s="55"/>
      <c r="NNL44" s="55"/>
      <c r="NNM44" s="55"/>
      <c r="NNN44" s="55"/>
      <c r="NNO44" s="55"/>
      <c r="NNP44" s="55"/>
      <c r="NNQ44" s="55"/>
      <c r="NNR44" s="55"/>
      <c r="NNS44" s="55"/>
      <c r="NNT44" s="55"/>
      <c r="NNU44" s="55"/>
      <c r="NNV44" s="55"/>
      <c r="NNW44" s="55"/>
      <c r="NNX44" s="55"/>
      <c r="NNY44" s="55"/>
      <c r="NNZ44" s="55"/>
      <c r="NOA44" s="55"/>
      <c r="NOB44" s="55"/>
      <c r="NOC44" s="55"/>
      <c r="NOD44" s="55"/>
      <c r="NOE44" s="55"/>
      <c r="NOF44" s="12"/>
      <c r="NOG44" s="12"/>
      <c r="NOH44" s="70"/>
      <c r="NOI44" s="55"/>
      <c r="NOJ44" s="55"/>
      <c r="NOK44" s="55"/>
      <c r="NOL44" s="55"/>
      <c r="NOM44" s="55"/>
      <c r="NON44" s="55"/>
      <c r="NOO44" s="55"/>
      <c r="NOP44" s="55"/>
      <c r="NOQ44" s="55"/>
      <c r="NOR44" s="55"/>
      <c r="NOS44" s="55"/>
      <c r="NOT44" s="55"/>
      <c r="NOU44" s="55"/>
      <c r="NOV44" s="55"/>
      <c r="NOW44" s="55"/>
      <c r="NOX44" s="55"/>
      <c r="NOY44" s="55"/>
      <c r="NOZ44" s="55"/>
      <c r="NPA44" s="55"/>
      <c r="NPB44" s="55"/>
      <c r="NPC44" s="55"/>
      <c r="NPD44" s="12"/>
      <c r="NPE44" s="12"/>
      <c r="NPF44" s="70"/>
      <c r="NPG44" s="55"/>
      <c r="NPH44" s="55"/>
      <c r="NPI44" s="55"/>
      <c r="NPJ44" s="55"/>
      <c r="NPK44" s="55"/>
      <c r="NPL44" s="55"/>
      <c r="NPM44" s="55"/>
      <c r="NPN44" s="55"/>
      <c r="NPO44" s="55"/>
      <c r="NPP44" s="55"/>
      <c r="NPQ44" s="55"/>
      <c r="NPR44" s="55"/>
      <c r="NPS44" s="55"/>
      <c r="NPT44" s="55"/>
      <c r="NPU44" s="55"/>
      <c r="NPV44" s="55"/>
      <c r="NPW44" s="55"/>
      <c r="NPX44" s="55"/>
      <c r="NPY44" s="55"/>
      <c r="NPZ44" s="55"/>
      <c r="NQA44" s="55"/>
      <c r="NQB44" s="12"/>
      <c r="NQC44" s="12"/>
      <c r="NQD44" s="70"/>
      <c r="NQE44" s="55"/>
      <c r="NQF44" s="55"/>
      <c r="NQG44" s="55"/>
      <c r="NQH44" s="55"/>
      <c r="NQI44" s="55"/>
      <c r="NQJ44" s="55"/>
      <c r="NQK44" s="55"/>
      <c r="NQL44" s="55"/>
      <c r="NQM44" s="55"/>
      <c r="NQN44" s="55"/>
      <c r="NQO44" s="55"/>
      <c r="NQP44" s="55"/>
      <c r="NQQ44" s="55"/>
      <c r="NQR44" s="55"/>
      <c r="NQS44" s="55"/>
      <c r="NQT44" s="55"/>
      <c r="NQU44" s="55"/>
      <c r="NQV44" s="55"/>
      <c r="NQW44" s="55"/>
      <c r="NQX44" s="55"/>
      <c r="NQY44" s="55"/>
      <c r="NQZ44" s="12"/>
      <c r="NRA44" s="12"/>
      <c r="NRB44" s="70"/>
      <c r="NRC44" s="55"/>
      <c r="NRD44" s="55"/>
      <c r="NRE44" s="55"/>
      <c r="NRF44" s="55"/>
      <c r="NRG44" s="55"/>
      <c r="NRH44" s="55"/>
      <c r="NRI44" s="55"/>
      <c r="NRJ44" s="55"/>
      <c r="NRK44" s="55"/>
      <c r="NRL44" s="55"/>
      <c r="NRM44" s="55"/>
      <c r="NRN44" s="55"/>
      <c r="NRO44" s="55"/>
      <c r="NRP44" s="55"/>
      <c r="NRQ44" s="55"/>
      <c r="NRR44" s="55"/>
      <c r="NRS44" s="55"/>
      <c r="NRT44" s="55"/>
      <c r="NRU44" s="55"/>
      <c r="NRV44" s="55"/>
      <c r="NRW44" s="55"/>
      <c r="NRX44" s="12"/>
      <c r="NRY44" s="12"/>
      <c r="NRZ44" s="70"/>
      <c r="NSA44" s="55"/>
      <c r="NSB44" s="55"/>
      <c r="NSC44" s="55"/>
      <c r="NSD44" s="55"/>
      <c r="NSE44" s="55"/>
      <c r="NSF44" s="55"/>
      <c r="NSG44" s="55"/>
      <c r="NSH44" s="55"/>
      <c r="NSI44" s="55"/>
      <c r="NSJ44" s="55"/>
      <c r="NSK44" s="55"/>
      <c r="NSL44" s="55"/>
      <c r="NSM44" s="55"/>
      <c r="NSN44" s="55"/>
      <c r="NSO44" s="55"/>
      <c r="NSP44" s="55"/>
      <c r="NSQ44" s="55"/>
      <c r="NSR44" s="55"/>
      <c r="NSS44" s="55"/>
      <c r="NST44" s="55"/>
      <c r="NSU44" s="55"/>
      <c r="NSV44" s="12"/>
      <c r="NSW44" s="12"/>
      <c r="NSX44" s="70"/>
      <c r="NSY44" s="55"/>
      <c r="NSZ44" s="55"/>
      <c r="NTA44" s="55"/>
      <c r="NTB44" s="55"/>
      <c r="NTC44" s="55"/>
      <c r="NTD44" s="55"/>
      <c r="NTE44" s="55"/>
      <c r="NTF44" s="55"/>
      <c r="NTG44" s="55"/>
      <c r="NTH44" s="55"/>
      <c r="NTI44" s="55"/>
      <c r="NTJ44" s="55"/>
      <c r="NTK44" s="55"/>
      <c r="NTL44" s="55"/>
      <c r="NTM44" s="55"/>
      <c r="NTN44" s="55"/>
      <c r="NTO44" s="55"/>
      <c r="NTP44" s="55"/>
      <c r="NTQ44" s="55"/>
      <c r="NTR44" s="55"/>
      <c r="NTS44" s="55"/>
      <c r="NTT44" s="12"/>
      <c r="NTU44" s="12"/>
      <c r="NTV44" s="70"/>
      <c r="NTW44" s="55"/>
      <c r="NTX44" s="55"/>
      <c r="NTY44" s="55"/>
      <c r="NTZ44" s="55"/>
      <c r="NUA44" s="55"/>
      <c r="NUB44" s="55"/>
      <c r="NUC44" s="55"/>
      <c r="NUD44" s="55"/>
      <c r="NUE44" s="55"/>
      <c r="NUF44" s="55"/>
      <c r="NUG44" s="55"/>
      <c r="NUH44" s="55"/>
      <c r="NUI44" s="55"/>
      <c r="NUJ44" s="55"/>
      <c r="NUK44" s="55"/>
      <c r="NUL44" s="55"/>
      <c r="NUM44" s="55"/>
      <c r="NUN44" s="55"/>
      <c r="NUO44" s="55"/>
      <c r="NUP44" s="55"/>
      <c r="NUQ44" s="55"/>
      <c r="NUR44" s="12"/>
      <c r="NUS44" s="12"/>
      <c r="NUT44" s="70"/>
      <c r="NUU44" s="55"/>
      <c r="NUV44" s="55"/>
      <c r="NUW44" s="55"/>
      <c r="NUX44" s="55"/>
      <c r="NUY44" s="55"/>
      <c r="NUZ44" s="55"/>
      <c r="NVA44" s="55"/>
      <c r="NVB44" s="55"/>
      <c r="NVC44" s="55"/>
      <c r="NVD44" s="55"/>
      <c r="NVE44" s="55"/>
      <c r="NVF44" s="55"/>
      <c r="NVG44" s="55"/>
      <c r="NVH44" s="55"/>
      <c r="NVI44" s="55"/>
      <c r="NVJ44" s="55"/>
      <c r="NVK44" s="55"/>
      <c r="NVL44" s="55"/>
      <c r="NVM44" s="55"/>
      <c r="NVN44" s="55"/>
      <c r="NVO44" s="55"/>
      <c r="NVP44" s="12"/>
      <c r="NVQ44" s="12"/>
      <c r="NVR44" s="70"/>
      <c r="NVS44" s="55"/>
      <c r="NVT44" s="55"/>
      <c r="NVU44" s="55"/>
      <c r="NVV44" s="55"/>
      <c r="NVW44" s="55"/>
      <c r="NVX44" s="55"/>
      <c r="NVY44" s="55"/>
      <c r="NVZ44" s="55"/>
      <c r="NWA44" s="55"/>
      <c r="NWB44" s="55"/>
      <c r="NWC44" s="55"/>
      <c r="NWD44" s="55"/>
      <c r="NWE44" s="55"/>
      <c r="NWF44" s="55"/>
      <c r="NWG44" s="55"/>
      <c r="NWH44" s="55"/>
      <c r="NWI44" s="55"/>
      <c r="NWJ44" s="55"/>
      <c r="NWK44" s="55"/>
      <c r="NWL44" s="55"/>
      <c r="NWM44" s="55"/>
      <c r="NWN44" s="12"/>
      <c r="NWO44" s="12"/>
      <c r="NWP44" s="70"/>
      <c r="NWQ44" s="55"/>
      <c r="NWR44" s="55"/>
      <c r="NWS44" s="55"/>
      <c r="NWT44" s="55"/>
      <c r="NWU44" s="55"/>
      <c r="NWV44" s="55"/>
      <c r="NWW44" s="55"/>
      <c r="NWX44" s="55"/>
      <c r="NWY44" s="55"/>
      <c r="NWZ44" s="55"/>
      <c r="NXA44" s="55"/>
      <c r="NXB44" s="55"/>
      <c r="NXC44" s="55"/>
      <c r="NXD44" s="55"/>
      <c r="NXE44" s="55"/>
      <c r="NXF44" s="55"/>
      <c r="NXG44" s="55"/>
      <c r="NXH44" s="55"/>
      <c r="NXI44" s="55"/>
      <c r="NXJ44" s="55"/>
      <c r="NXK44" s="55"/>
      <c r="NXL44" s="12"/>
      <c r="NXM44" s="12"/>
      <c r="NXN44" s="70"/>
      <c r="NXO44" s="55"/>
      <c r="NXP44" s="55"/>
      <c r="NXQ44" s="55"/>
      <c r="NXR44" s="55"/>
      <c r="NXS44" s="55"/>
      <c r="NXT44" s="55"/>
      <c r="NXU44" s="55"/>
      <c r="NXV44" s="55"/>
      <c r="NXW44" s="55"/>
      <c r="NXX44" s="55"/>
      <c r="NXY44" s="55"/>
      <c r="NXZ44" s="55"/>
      <c r="NYA44" s="55"/>
      <c r="NYB44" s="55"/>
      <c r="NYC44" s="55"/>
      <c r="NYD44" s="55"/>
      <c r="NYE44" s="55"/>
      <c r="NYF44" s="55"/>
      <c r="NYG44" s="55"/>
      <c r="NYH44" s="55"/>
      <c r="NYI44" s="55"/>
      <c r="NYJ44" s="12"/>
      <c r="NYK44" s="12"/>
      <c r="NYL44" s="70"/>
      <c r="NYM44" s="55"/>
      <c r="NYN44" s="55"/>
      <c r="NYO44" s="55"/>
      <c r="NYP44" s="55"/>
      <c r="NYQ44" s="55"/>
      <c r="NYR44" s="55"/>
      <c r="NYS44" s="55"/>
      <c r="NYT44" s="55"/>
      <c r="NYU44" s="55"/>
      <c r="NYV44" s="55"/>
      <c r="NYW44" s="55"/>
      <c r="NYX44" s="55"/>
      <c r="NYY44" s="55"/>
      <c r="NYZ44" s="55"/>
      <c r="NZA44" s="55"/>
      <c r="NZB44" s="55"/>
      <c r="NZC44" s="55"/>
      <c r="NZD44" s="55"/>
      <c r="NZE44" s="55"/>
      <c r="NZF44" s="55"/>
      <c r="NZG44" s="55"/>
      <c r="NZH44" s="12"/>
      <c r="NZI44" s="12"/>
      <c r="NZJ44" s="70"/>
      <c r="NZK44" s="55"/>
      <c r="NZL44" s="55"/>
      <c r="NZM44" s="55"/>
      <c r="NZN44" s="55"/>
      <c r="NZO44" s="55"/>
      <c r="NZP44" s="55"/>
      <c r="NZQ44" s="55"/>
      <c r="NZR44" s="55"/>
      <c r="NZS44" s="55"/>
      <c r="NZT44" s="55"/>
      <c r="NZU44" s="55"/>
      <c r="NZV44" s="55"/>
      <c r="NZW44" s="55"/>
      <c r="NZX44" s="55"/>
      <c r="NZY44" s="55"/>
      <c r="NZZ44" s="55"/>
      <c r="OAA44" s="55"/>
      <c r="OAB44" s="55"/>
      <c r="OAC44" s="55"/>
      <c r="OAD44" s="55"/>
      <c r="OAE44" s="55"/>
      <c r="OAF44" s="12"/>
      <c r="OAG44" s="12"/>
      <c r="OAH44" s="70"/>
      <c r="OAI44" s="55"/>
      <c r="OAJ44" s="55"/>
      <c r="OAK44" s="55"/>
      <c r="OAL44" s="55"/>
      <c r="OAM44" s="55"/>
      <c r="OAN44" s="55"/>
      <c r="OAO44" s="55"/>
      <c r="OAP44" s="55"/>
      <c r="OAQ44" s="55"/>
      <c r="OAR44" s="55"/>
      <c r="OAS44" s="55"/>
      <c r="OAT44" s="55"/>
      <c r="OAU44" s="55"/>
      <c r="OAV44" s="55"/>
      <c r="OAW44" s="55"/>
      <c r="OAX44" s="55"/>
      <c r="OAY44" s="55"/>
      <c r="OAZ44" s="55"/>
      <c r="OBA44" s="55"/>
      <c r="OBB44" s="55"/>
      <c r="OBC44" s="55"/>
      <c r="OBD44" s="12"/>
      <c r="OBE44" s="12"/>
      <c r="OBF44" s="70"/>
      <c r="OBG44" s="55"/>
      <c r="OBH44" s="55"/>
      <c r="OBI44" s="55"/>
      <c r="OBJ44" s="55"/>
      <c r="OBK44" s="55"/>
      <c r="OBL44" s="55"/>
      <c r="OBM44" s="55"/>
      <c r="OBN44" s="55"/>
      <c r="OBO44" s="55"/>
      <c r="OBP44" s="55"/>
      <c r="OBQ44" s="55"/>
      <c r="OBR44" s="55"/>
      <c r="OBS44" s="55"/>
      <c r="OBT44" s="55"/>
      <c r="OBU44" s="55"/>
      <c r="OBV44" s="55"/>
      <c r="OBW44" s="55"/>
      <c r="OBX44" s="55"/>
      <c r="OBY44" s="55"/>
      <c r="OBZ44" s="55"/>
      <c r="OCA44" s="55"/>
      <c r="OCB44" s="12"/>
      <c r="OCC44" s="12"/>
      <c r="OCD44" s="70"/>
      <c r="OCE44" s="55"/>
      <c r="OCF44" s="55"/>
      <c r="OCG44" s="55"/>
      <c r="OCH44" s="55"/>
      <c r="OCI44" s="55"/>
      <c r="OCJ44" s="55"/>
      <c r="OCK44" s="55"/>
      <c r="OCL44" s="55"/>
      <c r="OCM44" s="55"/>
      <c r="OCN44" s="55"/>
      <c r="OCO44" s="55"/>
      <c r="OCP44" s="55"/>
      <c r="OCQ44" s="55"/>
      <c r="OCR44" s="55"/>
      <c r="OCS44" s="55"/>
      <c r="OCT44" s="55"/>
      <c r="OCU44" s="55"/>
      <c r="OCV44" s="55"/>
      <c r="OCW44" s="55"/>
      <c r="OCX44" s="55"/>
      <c r="OCY44" s="55"/>
      <c r="OCZ44" s="12"/>
      <c r="ODA44" s="12"/>
      <c r="ODB44" s="70"/>
      <c r="ODC44" s="55"/>
      <c r="ODD44" s="55"/>
      <c r="ODE44" s="55"/>
      <c r="ODF44" s="55"/>
      <c r="ODG44" s="55"/>
      <c r="ODH44" s="55"/>
      <c r="ODI44" s="55"/>
      <c r="ODJ44" s="55"/>
      <c r="ODK44" s="55"/>
      <c r="ODL44" s="55"/>
      <c r="ODM44" s="55"/>
      <c r="ODN44" s="55"/>
      <c r="ODO44" s="55"/>
      <c r="ODP44" s="55"/>
      <c r="ODQ44" s="55"/>
      <c r="ODR44" s="55"/>
      <c r="ODS44" s="55"/>
      <c r="ODT44" s="55"/>
      <c r="ODU44" s="55"/>
      <c r="ODV44" s="55"/>
      <c r="ODW44" s="55"/>
      <c r="ODX44" s="12"/>
      <c r="ODY44" s="12"/>
      <c r="ODZ44" s="70"/>
      <c r="OEA44" s="55"/>
      <c r="OEB44" s="55"/>
      <c r="OEC44" s="55"/>
      <c r="OED44" s="55"/>
      <c r="OEE44" s="55"/>
      <c r="OEF44" s="55"/>
      <c r="OEG44" s="55"/>
      <c r="OEH44" s="55"/>
      <c r="OEI44" s="55"/>
      <c r="OEJ44" s="55"/>
      <c r="OEK44" s="55"/>
      <c r="OEL44" s="55"/>
      <c r="OEM44" s="55"/>
      <c r="OEN44" s="55"/>
      <c r="OEO44" s="55"/>
      <c r="OEP44" s="55"/>
      <c r="OEQ44" s="55"/>
      <c r="OER44" s="55"/>
      <c r="OES44" s="55"/>
      <c r="OET44" s="55"/>
      <c r="OEU44" s="55"/>
      <c r="OEV44" s="12"/>
      <c r="OEW44" s="12"/>
      <c r="OEX44" s="70"/>
      <c r="OEY44" s="55"/>
      <c r="OEZ44" s="55"/>
      <c r="OFA44" s="55"/>
      <c r="OFB44" s="55"/>
      <c r="OFC44" s="55"/>
      <c r="OFD44" s="55"/>
      <c r="OFE44" s="55"/>
      <c r="OFF44" s="55"/>
      <c r="OFG44" s="55"/>
      <c r="OFH44" s="55"/>
      <c r="OFI44" s="55"/>
      <c r="OFJ44" s="55"/>
      <c r="OFK44" s="55"/>
      <c r="OFL44" s="55"/>
      <c r="OFM44" s="55"/>
      <c r="OFN44" s="55"/>
      <c r="OFO44" s="55"/>
      <c r="OFP44" s="55"/>
      <c r="OFQ44" s="55"/>
      <c r="OFR44" s="55"/>
      <c r="OFS44" s="55"/>
      <c r="OFT44" s="12"/>
      <c r="OFU44" s="12"/>
      <c r="OFV44" s="70"/>
      <c r="OFW44" s="55"/>
      <c r="OFX44" s="55"/>
      <c r="OFY44" s="55"/>
      <c r="OFZ44" s="55"/>
      <c r="OGA44" s="55"/>
      <c r="OGB44" s="55"/>
      <c r="OGC44" s="55"/>
      <c r="OGD44" s="55"/>
      <c r="OGE44" s="55"/>
      <c r="OGF44" s="55"/>
      <c r="OGG44" s="55"/>
      <c r="OGH44" s="55"/>
      <c r="OGI44" s="55"/>
      <c r="OGJ44" s="55"/>
      <c r="OGK44" s="55"/>
      <c r="OGL44" s="55"/>
      <c r="OGM44" s="55"/>
      <c r="OGN44" s="55"/>
      <c r="OGO44" s="55"/>
      <c r="OGP44" s="55"/>
      <c r="OGQ44" s="55"/>
      <c r="OGR44" s="12"/>
      <c r="OGS44" s="12"/>
      <c r="OGT44" s="70"/>
      <c r="OGU44" s="55"/>
      <c r="OGV44" s="55"/>
      <c r="OGW44" s="55"/>
      <c r="OGX44" s="55"/>
      <c r="OGY44" s="55"/>
      <c r="OGZ44" s="55"/>
      <c r="OHA44" s="55"/>
      <c r="OHB44" s="55"/>
      <c r="OHC44" s="55"/>
      <c r="OHD44" s="55"/>
      <c r="OHE44" s="55"/>
      <c r="OHF44" s="55"/>
      <c r="OHG44" s="55"/>
      <c r="OHH44" s="55"/>
      <c r="OHI44" s="55"/>
      <c r="OHJ44" s="55"/>
      <c r="OHK44" s="55"/>
      <c r="OHL44" s="55"/>
      <c r="OHM44" s="55"/>
      <c r="OHN44" s="55"/>
      <c r="OHO44" s="55"/>
      <c r="OHP44" s="12"/>
      <c r="OHQ44" s="12"/>
      <c r="OHR44" s="70"/>
      <c r="OHS44" s="55"/>
      <c r="OHT44" s="55"/>
      <c r="OHU44" s="55"/>
      <c r="OHV44" s="55"/>
      <c r="OHW44" s="55"/>
      <c r="OHX44" s="55"/>
      <c r="OHY44" s="55"/>
      <c r="OHZ44" s="55"/>
      <c r="OIA44" s="55"/>
      <c r="OIB44" s="55"/>
      <c r="OIC44" s="55"/>
      <c r="OID44" s="55"/>
      <c r="OIE44" s="55"/>
      <c r="OIF44" s="55"/>
      <c r="OIG44" s="55"/>
      <c r="OIH44" s="55"/>
      <c r="OII44" s="55"/>
      <c r="OIJ44" s="55"/>
      <c r="OIK44" s="55"/>
      <c r="OIL44" s="55"/>
      <c r="OIM44" s="55"/>
      <c r="OIN44" s="12"/>
      <c r="OIO44" s="12"/>
      <c r="OIP44" s="70"/>
      <c r="OIQ44" s="55"/>
      <c r="OIR44" s="55"/>
      <c r="OIS44" s="55"/>
      <c r="OIT44" s="55"/>
      <c r="OIU44" s="55"/>
      <c r="OIV44" s="55"/>
      <c r="OIW44" s="55"/>
      <c r="OIX44" s="55"/>
      <c r="OIY44" s="55"/>
      <c r="OIZ44" s="55"/>
      <c r="OJA44" s="55"/>
      <c r="OJB44" s="55"/>
      <c r="OJC44" s="55"/>
      <c r="OJD44" s="55"/>
      <c r="OJE44" s="55"/>
      <c r="OJF44" s="55"/>
      <c r="OJG44" s="55"/>
      <c r="OJH44" s="55"/>
      <c r="OJI44" s="55"/>
      <c r="OJJ44" s="55"/>
      <c r="OJK44" s="55"/>
      <c r="OJL44" s="12"/>
      <c r="OJM44" s="12"/>
      <c r="OJN44" s="70"/>
      <c r="OJO44" s="55"/>
      <c r="OJP44" s="55"/>
      <c r="OJQ44" s="55"/>
      <c r="OJR44" s="55"/>
      <c r="OJS44" s="55"/>
      <c r="OJT44" s="55"/>
      <c r="OJU44" s="55"/>
      <c r="OJV44" s="55"/>
      <c r="OJW44" s="55"/>
      <c r="OJX44" s="55"/>
      <c r="OJY44" s="55"/>
      <c r="OJZ44" s="55"/>
      <c r="OKA44" s="55"/>
      <c r="OKB44" s="55"/>
      <c r="OKC44" s="55"/>
      <c r="OKD44" s="55"/>
      <c r="OKE44" s="55"/>
      <c r="OKF44" s="55"/>
      <c r="OKG44" s="55"/>
      <c r="OKH44" s="55"/>
      <c r="OKI44" s="55"/>
      <c r="OKJ44" s="12"/>
      <c r="OKK44" s="12"/>
      <c r="OKL44" s="70"/>
      <c r="OKM44" s="55"/>
      <c r="OKN44" s="55"/>
      <c r="OKO44" s="55"/>
      <c r="OKP44" s="55"/>
      <c r="OKQ44" s="55"/>
      <c r="OKR44" s="55"/>
      <c r="OKS44" s="55"/>
      <c r="OKT44" s="55"/>
      <c r="OKU44" s="55"/>
      <c r="OKV44" s="55"/>
      <c r="OKW44" s="55"/>
      <c r="OKX44" s="55"/>
      <c r="OKY44" s="55"/>
      <c r="OKZ44" s="55"/>
      <c r="OLA44" s="55"/>
      <c r="OLB44" s="55"/>
      <c r="OLC44" s="55"/>
      <c r="OLD44" s="55"/>
      <c r="OLE44" s="55"/>
      <c r="OLF44" s="55"/>
      <c r="OLG44" s="55"/>
      <c r="OLH44" s="12"/>
      <c r="OLI44" s="12"/>
      <c r="OLJ44" s="70"/>
      <c r="OLK44" s="55"/>
      <c r="OLL44" s="55"/>
      <c r="OLM44" s="55"/>
      <c r="OLN44" s="55"/>
      <c r="OLO44" s="55"/>
      <c r="OLP44" s="55"/>
      <c r="OLQ44" s="55"/>
      <c r="OLR44" s="55"/>
      <c r="OLS44" s="55"/>
      <c r="OLT44" s="55"/>
      <c r="OLU44" s="55"/>
      <c r="OLV44" s="55"/>
      <c r="OLW44" s="55"/>
      <c r="OLX44" s="55"/>
      <c r="OLY44" s="55"/>
      <c r="OLZ44" s="55"/>
      <c r="OMA44" s="55"/>
      <c r="OMB44" s="55"/>
      <c r="OMC44" s="55"/>
      <c r="OMD44" s="55"/>
      <c r="OME44" s="55"/>
      <c r="OMF44" s="12"/>
      <c r="OMG44" s="12"/>
      <c r="OMH44" s="70"/>
      <c r="OMI44" s="55"/>
      <c r="OMJ44" s="55"/>
      <c r="OMK44" s="55"/>
      <c r="OML44" s="55"/>
      <c r="OMM44" s="55"/>
      <c r="OMN44" s="55"/>
      <c r="OMO44" s="55"/>
      <c r="OMP44" s="55"/>
      <c r="OMQ44" s="55"/>
      <c r="OMR44" s="55"/>
      <c r="OMS44" s="55"/>
      <c r="OMT44" s="55"/>
      <c r="OMU44" s="55"/>
      <c r="OMV44" s="55"/>
      <c r="OMW44" s="55"/>
      <c r="OMX44" s="55"/>
      <c r="OMY44" s="55"/>
      <c r="OMZ44" s="55"/>
      <c r="ONA44" s="55"/>
      <c r="ONB44" s="55"/>
      <c r="ONC44" s="55"/>
      <c r="OND44" s="12"/>
      <c r="ONE44" s="12"/>
      <c r="ONF44" s="70"/>
      <c r="ONG44" s="55"/>
      <c r="ONH44" s="55"/>
      <c r="ONI44" s="55"/>
      <c r="ONJ44" s="55"/>
      <c r="ONK44" s="55"/>
      <c r="ONL44" s="55"/>
      <c r="ONM44" s="55"/>
      <c r="ONN44" s="55"/>
      <c r="ONO44" s="55"/>
      <c r="ONP44" s="55"/>
      <c r="ONQ44" s="55"/>
      <c r="ONR44" s="55"/>
      <c r="ONS44" s="55"/>
      <c r="ONT44" s="55"/>
      <c r="ONU44" s="55"/>
      <c r="ONV44" s="55"/>
      <c r="ONW44" s="55"/>
      <c r="ONX44" s="55"/>
      <c r="ONY44" s="55"/>
      <c r="ONZ44" s="55"/>
      <c r="OOA44" s="55"/>
      <c r="OOB44" s="12"/>
      <c r="OOC44" s="12"/>
      <c r="OOD44" s="70"/>
      <c r="OOE44" s="55"/>
      <c r="OOF44" s="55"/>
      <c r="OOG44" s="55"/>
      <c r="OOH44" s="55"/>
      <c r="OOI44" s="55"/>
      <c r="OOJ44" s="55"/>
      <c r="OOK44" s="55"/>
      <c r="OOL44" s="55"/>
      <c r="OOM44" s="55"/>
      <c r="OON44" s="55"/>
      <c r="OOO44" s="55"/>
      <c r="OOP44" s="55"/>
      <c r="OOQ44" s="55"/>
      <c r="OOR44" s="55"/>
      <c r="OOS44" s="55"/>
      <c r="OOT44" s="55"/>
      <c r="OOU44" s="55"/>
      <c r="OOV44" s="55"/>
      <c r="OOW44" s="55"/>
      <c r="OOX44" s="55"/>
      <c r="OOY44" s="55"/>
      <c r="OOZ44" s="12"/>
      <c r="OPA44" s="12"/>
      <c r="OPB44" s="70"/>
      <c r="OPC44" s="55"/>
      <c r="OPD44" s="55"/>
      <c r="OPE44" s="55"/>
      <c r="OPF44" s="55"/>
      <c r="OPG44" s="55"/>
      <c r="OPH44" s="55"/>
      <c r="OPI44" s="55"/>
      <c r="OPJ44" s="55"/>
      <c r="OPK44" s="55"/>
      <c r="OPL44" s="55"/>
      <c r="OPM44" s="55"/>
      <c r="OPN44" s="55"/>
      <c r="OPO44" s="55"/>
      <c r="OPP44" s="55"/>
      <c r="OPQ44" s="55"/>
      <c r="OPR44" s="55"/>
      <c r="OPS44" s="55"/>
      <c r="OPT44" s="55"/>
      <c r="OPU44" s="55"/>
      <c r="OPV44" s="55"/>
      <c r="OPW44" s="55"/>
      <c r="OPX44" s="12"/>
      <c r="OPY44" s="12"/>
      <c r="OPZ44" s="70"/>
      <c r="OQA44" s="55"/>
      <c r="OQB44" s="55"/>
      <c r="OQC44" s="55"/>
      <c r="OQD44" s="55"/>
      <c r="OQE44" s="55"/>
      <c r="OQF44" s="55"/>
      <c r="OQG44" s="55"/>
      <c r="OQH44" s="55"/>
      <c r="OQI44" s="55"/>
      <c r="OQJ44" s="55"/>
      <c r="OQK44" s="55"/>
      <c r="OQL44" s="55"/>
      <c r="OQM44" s="55"/>
      <c r="OQN44" s="55"/>
      <c r="OQO44" s="55"/>
      <c r="OQP44" s="55"/>
      <c r="OQQ44" s="55"/>
      <c r="OQR44" s="55"/>
      <c r="OQS44" s="55"/>
      <c r="OQT44" s="55"/>
      <c r="OQU44" s="55"/>
      <c r="OQV44" s="12"/>
      <c r="OQW44" s="12"/>
      <c r="OQX44" s="70"/>
      <c r="OQY44" s="55"/>
      <c r="OQZ44" s="55"/>
      <c r="ORA44" s="55"/>
      <c r="ORB44" s="55"/>
      <c r="ORC44" s="55"/>
      <c r="ORD44" s="55"/>
      <c r="ORE44" s="55"/>
      <c r="ORF44" s="55"/>
      <c r="ORG44" s="55"/>
      <c r="ORH44" s="55"/>
      <c r="ORI44" s="55"/>
      <c r="ORJ44" s="55"/>
      <c r="ORK44" s="55"/>
      <c r="ORL44" s="55"/>
      <c r="ORM44" s="55"/>
      <c r="ORN44" s="55"/>
      <c r="ORO44" s="55"/>
      <c r="ORP44" s="55"/>
      <c r="ORQ44" s="55"/>
      <c r="ORR44" s="55"/>
      <c r="ORS44" s="55"/>
      <c r="ORT44" s="12"/>
      <c r="ORU44" s="12"/>
      <c r="ORV44" s="70"/>
      <c r="ORW44" s="55"/>
      <c r="ORX44" s="55"/>
      <c r="ORY44" s="55"/>
      <c r="ORZ44" s="55"/>
      <c r="OSA44" s="55"/>
      <c r="OSB44" s="55"/>
      <c r="OSC44" s="55"/>
      <c r="OSD44" s="55"/>
      <c r="OSE44" s="55"/>
      <c r="OSF44" s="55"/>
      <c r="OSG44" s="55"/>
      <c r="OSH44" s="55"/>
      <c r="OSI44" s="55"/>
      <c r="OSJ44" s="55"/>
      <c r="OSK44" s="55"/>
      <c r="OSL44" s="55"/>
      <c r="OSM44" s="55"/>
      <c r="OSN44" s="55"/>
      <c r="OSO44" s="55"/>
      <c r="OSP44" s="55"/>
      <c r="OSQ44" s="55"/>
      <c r="OSR44" s="12"/>
      <c r="OSS44" s="12"/>
      <c r="OST44" s="70"/>
      <c r="OSU44" s="55"/>
      <c r="OSV44" s="55"/>
      <c r="OSW44" s="55"/>
      <c r="OSX44" s="55"/>
      <c r="OSY44" s="55"/>
      <c r="OSZ44" s="55"/>
      <c r="OTA44" s="55"/>
      <c r="OTB44" s="55"/>
      <c r="OTC44" s="55"/>
      <c r="OTD44" s="55"/>
      <c r="OTE44" s="55"/>
      <c r="OTF44" s="55"/>
      <c r="OTG44" s="55"/>
      <c r="OTH44" s="55"/>
      <c r="OTI44" s="55"/>
      <c r="OTJ44" s="55"/>
      <c r="OTK44" s="55"/>
      <c r="OTL44" s="55"/>
      <c r="OTM44" s="55"/>
      <c r="OTN44" s="55"/>
      <c r="OTO44" s="55"/>
      <c r="OTP44" s="12"/>
      <c r="OTQ44" s="12"/>
      <c r="OTR44" s="70"/>
      <c r="OTS44" s="55"/>
      <c r="OTT44" s="55"/>
      <c r="OTU44" s="55"/>
      <c r="OTV44" s="55"/>
      <c r="OTW44" s="55"/>
      <c r="OTX44" s="55"/>
      <c r="OTY44" s="55"/>
      <c r="OTZ44" s="55"/>
      <c r="OUA44" s="55"/>
      <c r="OUB44" s="55"/>
      <c r="OUC44" s="55"/>
      <c r="OUD44" s="55"/>
      <c r="OUE44" s="55"/>
      <c r="OUF44" s="55"/>
      <c r="OUG44" s="55"/>
      <c r="OUH44" s="55"/>
      <c r="OUI44" s="55"/>
      <c r="OUJ44" s="55"/>
      <c r="OUK44" s="55"/>
      <c r="OUL44" s="55"/>
      <c r="OUM44" s="55"/>
      <c r="OUN44" s="12"/>
      <c r="OUO44" s="12"/>
      <c r="OUP44" s="70"/>
      <c r="OUQ44" s="55"/>
      <c r="OUR44" s="55"/>
      <c r="OUS44" s="55"/>
      <c r="OUT44" s="55"/>
      <c r="OUU44" s="55"/>
      <c r="OUV44" s="55"/>
      <c r="OUW44" s="55"/>
      <c r="OUX44" s="55"/>
      <c r="OUY44" s="55"/>
      <c r="OUZ44" s="55"/>
      <c r="OVA44" s="55"/>
      <c r="OVB44" s="55"/>
      <c r="OVC44" s="55"/>
      <c r="OVD44" s="55"/>
      <c r="OVE44" s="55"/>
      <c r="OVF44" s="55"/>
      <c r="OVG44" s="55"/>
      <c r="OVH44" s="55"/>
      <c r="OVI44" s="55"/>
      <c r="OVJ44" s="55"/>
      <c r="OVK44" s="55"/>
      <c r="OVL44" s="12"/>
      <c r="OVM44" s="12"/>
      <c r="OVN44" s="70"/>
      <c r="OVO44" s="55"/>
      <c r="OVP44" s="55"/>
      <c r="OVQ44" s="55"/>
      <c r="OVR44" s="55"/>
      <c r="OVS44" s="55"/>
      <c r="OVT44" s="55"/>
      <c r="OVU44" s="55"/>
      <c r="OVV44" s="55"/>
      <c r="OVW44" s="55"/>
      <c r="OVX44" s="55"/>
      <c r="OVY44" s="55"/>
      <c r="OVZ44" s="55"/>
      <c r="OWA44" s="55"/>
      <c r="OWB44" s="55"/>
      <c r="OWC44" s="55"/>
      <c r="OWD44" s="55"/>
      <c r="OWE44" s="55"/>
      <c r="OWF44" s="55"/>
      <c r="OWG44" s="55"/>
      <c r="OWH44" s="55"/>
      <c r="OWI44" s="55"/>
      <c r="OWJ44" s="12"/>
      <c r="OWK44" s="12"/>
      <c r="OWL44" s="70"/>
      <c r="OWM44" s="55"/>
      <c r="OWN44" s="55"/>
      <c r="OWO44" s="55"/>
      <c r="OWP44" s="55"/>
      <c r="OWQ44" s="55"/>
      <c r="OWR44" s="55"/>
      <c r="OWS44" s="55"/>
      <c r="OWT44" s="55"/>
      <c r="OWU44" s="55"/>
      <c r="OWV44" s="55"/>
      <c r="OWW44" s="55"/>
      <c r="OWX44" s="55"/>
      <c r="OWY44" s="55"/>
      <c r="OWZ44" s="55"/>
      <c r="OXA44" s="55"/>
      <c r="OXB44" s="55"/>
      <c r="OXC44" s="55"/>
      <c r="OXD44" s="55"/>
      <c r="OXE44" s="55"/>
      <c r="OXF44" s="55"/>
      <c r="OXG44" s="55"/>
      <c r="OXH44" s="12"/>
      <c r="OXI44" s="12"/>
      <c r="OXJ44" s="70"/>
      <c r="OXK44" s="55"/>
      <c r="OXL44" s="55"/>
      <c r="OXM44" s="55"/>
      <c r="OXN44" s="55"/>
      <c r="OXO44" s="55"/>
      <c r="OXP44" s="55"/>
      <c r="OXQ44" s="55"/>
      <c r="OXR44" s="55"/>
      <c r="OXS44" s="55"/>
      <c r="OXT44" s="55"/>
      <c r="OXU44" s="55"/>
      <c r="OXV44" s="55"/>
      <c r="OXW44" s="55"/>
      <c r="OXX44" s="55"/>
      <c r="OXY44" s="55"/>
      <c r="OXZ44" s="55"/>
      <c r="OYA44" s="55"/>
      <c r="OYB44" s="55"/>
      <c r="OYC44" s="55"/>
      <c r="OYD44" s="55"/>
      <c r="OYE44" s="55"/>
      <c r="OYF44" s="12"/>
      <c r="OYG44" s="12"/>
      <c r="OYH44" s="70"/>
      <c r="OYI44" s="55"/>
      <c r="OYJ44" s="55"/>
      <c r="OYK44" s="55"/>
      <c r="OYL44" s="55"/>
      <c r="OYM44" s="55"/>
      <c r="OYN44" s="55"/>
      <c r="OYO44" s="55"/>
      <c r="OYP44" s="55"/>
      <c r="OYQ44" s="55"/>
      <c r="OYR44" s="55"/>
      <c r="OYS44" s="55"/>
      <c r="OYT44" s="55"/>
      <c r="OYU44" s="55"/>
      <c r="OYV44" s="55"/>
      <c r="OYW44" s="55"/>
      <c r="OYX44" s="55"/>
      <c r="OYY44" s="55"/>
      <c r="OYZ44" s="55"/>
      <c r="OZA44" s="55"/>
      <c r="OZB44" s="55"/>
      <c r="OZC44" s="55"/>
      <c r="OZD44" s="12"/>
      <c r="OZE44" s="12"/>
      <c r="OZF44" s="70"/>
      <c r="OZG44" s="55"/>
      <c r="OZH44" s="55"/>
      <c r="OZI44" s="55"/>
      <c r="OZJ44" s="55"/>
      <c r="OZK44" s="55"/>
      <c r="OZL44" s="55"/>
      <c r="OZM44" s="55"/>
      <c r="OZN44" s="55"/>
      <c r="OZO44" s="55"/>
      <c r="OZP44" s="55"/>
      <c r="OZQ44" s="55"/>
      <c r="OZR44" s="55"/>
      <c r="OZS44" s="55"/>
      <c r="OZT44" s="55"/>
      <c r="OZU44" s="55"/>
      <c r="OZV44" s="55"/>
      <c r="OZW44" s="55"/>
      <c r="OZX44" s="55"/>
      <c r="OZY44" s="55"/>
      <c r="OZZ44" s="55"/>
      <c r="PAA44" s="55"/>
      <c r="PAB44" s="12"/>
      <c r="PAC44" s="12"/>
      <c r="PAD44" s="70"/>
      <c r="PAE44" s="55"/>
      <c r="PAF44" s="55"/>
      <c r="PAG44" s="55"/>
      <c r="PAH44" s="55"/>
      <c r="PAI44" s="55"/>
      <c r="PAJ44" s="55"/>
      <c r="PAK44" s="55"/>
      <c r="PAL44" s="55"/>
      <c r="PAM44" s="55"/>
      <c r="PAN44" s="55"/>
      <c r="PAO44" s="55"/>
      <c r="PAP44" s="55"/>
      <c r="PAQ44" s="55"/>
      <c r="PAR44" s="55"/>
      <c r="PAS44" s="55"/>
      <c r="PAT44" s="55"/>
      <c r="PAU44" s="55"/>
      <c r="PAV44" s="55"/>
      <c r="PAW44" s="55"/>
      <c r="PAX44" s="55"/>
      <c r="PAY44" s="55"/>
      <c r="PAZ44" s="12"/>
      <c r="PBA44" s="12"/>
      <c r="PBB44" s="70"/>
      <c r="PBC44" s="55"/>
      <c r="PBD44" s="55"/>
      <c r="PBE44" s="55"/>
      <c r="PBF44" s="55"/>
      <c r="PBG44" s="55"/>
      <c r="PBH44" s="55"/>
      <c r="PBI44" s="55"/>
      <c r="PBJ44" s="55"/>
      <c r="PBK44" s="55"/>
      <c r="PBL44" s="55"/>
      <c r="PBM44" s="55"/>
      <c r="PBN44" s="55"/>
      <c r="PBO44" s="55"/>
      <c r="PBP44" s="55"/>
      <c r="PBQ44" s="55"/>
      <c r="PBR44" s="55"/>
      <c r="PBS44" s="55"/>
      <c r="PBT44" s="55"/>
      <c r="PBU44" s="55"/>
      <c r="PBV44" s="55"/>
      <c r="PBW44" s="55"/>
      <c r="PBX44" s="12"/>
      <c r="PBY44" s="12"/>
      <c r="PBZ44" s="70"/>
      <c r="PCA44" s="55"/>
      <c r="PCB44" s="55"/>
      <c r="PCC44" s="55"/>
      <c r="PCD44" s="55"/>
      <c r="PCE44" s="55"/>
      <c r="PCF44" s="55"/>
      <c r="PCG44" s="55"/>
      <c r="PCH44" s="55"/>
      <c r="PCI44" s="55"/>
      <c r="PCJ44" s="55"/>
      <c r="PCK44" s="55"/>
      <c r="PCL44" s="55"/>
      <c r="PCM44" s="55"/>
      <c r="PCN44" s="55"/>
      <c r="PCO44" s="55"/>
      <c r="PCP44" s="55"/>
      <c r="PCQ44" s="55"/>
      <c r="PCR44" s="55"/>
      <c r="PCS44" s="55"/>
      <c r="PCT44" s="55"/>
      <c r="PCU44" s="55"/>
      <c r="PCV44" s="12"/>
      <c r="PCW44" s="12"/>
      <c r="PCX44" s="70"/>
      <c r="PCY44" s="55"/>
      <c r="PCZ44" s="55"/>
      <c r="PDA44" s="55"/>
      <c r="PDB44" s="55"/>
      <c r="PDC44" s="55"/>
      <c r="PDD44" s="55"/>
      <c r="PDE44" s="55"/>
      <c r="PDF44" s="55"/>
      <c r="PDG44" s="55"/>
      <c r="PDH44" s="55"/>
      <c r="PDI44" s="55"/>
      <c r="PDJ44" s="55"/>
      <c r="PDK44" s="55"/>
      <c r="PDL44" s="55"/>
      <c r="PDM44" s="55"/>
      <c r="PDN44" s="55"/>
      <c r="PDO44" s="55"/>
      <c r="PDP44" s="55"/>
      <c r="PDQ44" s="55"/>
      <c r="PDR44" s="55"/>
      <c r="PDS44" s="55"/>
      <c r="PDT44" s="12"/>
      <c r="PDU44" s="12"/>
      <c r="PDV44" s="70"/>
      <c r="PDW44" s="55"/>
      <c r="PDX44" s="55"/>
      <c r="PDY44" s="55"/>
      <c r="PDZ44" s="55"/>
      <c r="PEA44" s="55"/>
      <c r="PEB44" s="55"/>
      <c r="PEC44" s="55"/>
      <c r="PED44" s="55"/>
      <c r="PEE44" s="55"/>
      <c r="PEF44" s="55"/>
      <c r="PEG44" s="55"/>
      <c r="PEH44" s="55"/>
      <c r="PEI44" s="55"/>
      <c r="PEJ44" s="55"/>
      <c r="PEK44" s="55"/>
      <c r="PEL44" s="55"/>
      <c r="PEM44" s="55"/>
      <c r="PEN44" s="55"/>
      <c r="PEO44" s="55"/>
      <c r="PEP44" s="55"/>
      <c r="PEQ44" s="55"/>
      <c r="PER44" s="12"/>
      <c r="PES44" s="12"/>
      <c r="PET44" s="70"/>
      <c r="PEU44" s="55"/>
      <c r="PEV44" s="55"/>
      <c r="PEW44" s="55"/>
      <c r="PEX44" s="55"/>
      <c r="PEY44" s="55"/>
      <c r="PEZ44" s="55"/>
      <c r="PFA44" s="55"/>
      <c r="PFB44" s="55"/>
      <c r="PFC44" s="55"/>
      <c r="PFD44" s="55"/>
      <c r="PFE44" s="55"/>
      <c r="PFF44" s="55"/>
      <c r="PFG44" s="55"/>
      <c r="PFH44" s="55"/>
      <c r="PFI44" s="55"/>
      <c r="PFJ44" s="55"/>
      <c r="PFK44" s="55"/>
      <c r="PFL44" s="55"/>
      <c r="PFM44" s="55"/>
      <c r="PFN44" s="55"/>
      <c r="PFO44" s="55"/>
      <c r="PFP44" s="12"/>
      <c r="PFQ44" s="12"/>
      <c r="PFR44" s="70"/>
      <c r="PFS44" s="55"/>
      <c r="PFT44" s="55"/>
      <c r="PFU44" s="55"/>
      <c r="PFV44" s="55"/>
      <c r="PFW44" s="55"/>
      <c r="PFX44" s="55"/>
      <c r="PFY44" s="55"/>
      <c r="PFZ44" s="55"/>
      <c r="PGA44" s="55"/>
      <c r="PGB44" s="55"/>
      <c r="PGC44" s="55"/>
      <c r="PGD44" s="55"/>
      <c r="PGE44" s="55"/>
      <c r="PGF44" s="55"/>
      <c r="PGG44" s="55"/>
      <c r="PGH44" s="55"/>
      <c r="PGI44" s="55"/>
      <c r="PGJ44" s="55"/>
      <c r="PGK44" s="55"/>
      <c r="PGL44" s="55"/>
      <c r="PGM44" s="55"/>
      <c r="PGN44" s="12"/>
      <c r="PGO44" s="12"/>
      <c r="PGP44" s="70"/>
      <c r="PGQ44" s="55"/>
      <c r="PGR44" s="55"/>
      <c r="PGS44" s="55"/>
      <c r="PGT44" s="55"/>
      <c r="PGU44" s="55"/>
      <c r="PGV44" s="55"/>
      <c r="PGW44" s="55"/>
      <c r="PGX44" s="55"/>
      <c r="PGY44" s="55"/>
      <c r="PGZ44" s="55"/>
      <c r="PHA44" s="55"/>
      <c r="PHB44" s="55"/>
      <c r="PHC44" s="55"/>
      <c r="PHD44" s="55"/>
      <c r="PHE44" s="55"/>
      <c r="PHF44" s="55"/>
      <c r="PHG44" s="55"/>
      <c r="PHH44" s="55"/>
      <c r="PHI44" s="55"/>
      <c r="PHJ44" s="55"/>
      <c r="PHK44" s="55"/>
      <c r="PHL44" s="12"/>
      <c r="PHM44" s="12"/>
      <c r="PHN44" s="70"/>
      <c r="PHO44" s="55"/>
      <c r="PHP44" s="55"/>
      <c r="PHQ44" s="55"/>
      <c r="PHR44" s="55"/>
      <c r="PHS44" s="55"/>
      <c r="PHT44" s="55"/>
      <c r="PHU44" s="55"/>
      <c r="PHV44" s="55"/>
      <c r="PHW44" s="55"/>
      <c r="PHX44" s="55"/>
      <c r="PHY44" s="55"/>
      <c r="PHZ44" s="55"/>
      <c r="PIA44" s="55"/>
      <c r="PIB44" s="55"/>
      <c r="PIC44" s="55"/>
      <c r="PID44" s="55"/>
      <c r="PIE44" s="55"/>
      <c r="PIF44" s="55"/>
      <c r="PIG44" s="55"/>
      <c r="PIH44" s="55"/>
      <c r="PII44" s="55"/>
      <c r="PIJ44" s="12"/>
      <c r="PIK44" s="12"/>
      <c r="PIL44" s="70"/>
      <c r="PIM44" s="55"/>
      <c r="PIN44" s="55"/>
      <c r="PIO44" s="55"/>
      <c r="PIP44" s="55"/>
      <c r="PIQ44" s="55"/>
      <c r="PIR44" s="55"/>
      <c r="PIS44" s="55"/>
      <c r="PIT44" s="55"/>
      <c r="PIU44" s="55"/>
      <c r="PIV44" s="55"/>
      <c r="PIW44" s="55"/>
      <c r="PIX44" s="55"/>
      <c r="PIY44" s="55"/>
      <c r="PIZ44" s="55"/>
      <c r="PJA44" s="55"/>
      <c r="PJB44" s="55"/>
      <c r="PJC44" s="55"/>
      <c r="PJD44" s="55"/>
      <c r="PJE44" s="55"/>
      <c r="PJF44" s="55"/>
      <c r="PJG44" s="55"/>
      <c r="PJH44" s="12"/>
      <c r="PJI44" s="12"/>
      <c r="PJJ44" s="70"/>
      <c r="PJK44" s="55"/>
      <c r="PJL44" s="55"/>
      <c r="PJM44" s="55"/>
      <c r="PJN44" s="55"/>
      <c r="PJO44" s="55"/>
      <c r="PJP44" s="55"/>
      <c r="PJQ44" s="55"/>
      <c r="PJR44" s="55"/>
      <c r="PJS44" s="55"/>
      <c r="PJT44" s="55"/>
      <c r="PJU44" s="55"/>
      <c r="PJV44" s="55"/>
      <c r="PJW44" s="55"/>
      <c r="PJX44" s="55"/>
      <c r="PJY44" s="55"/>
      <c r="PJZ44" s="55"/>
      <c r="PKA44" s="55"/>
      <c r="PKB44" s="55"/>
      <c r="PKC44" s="55"/>
      <c r="PKD44" s="55"/>
      <c r="PKE44" s="55"/>
      <c r="PKF44" s="12"/>
      <c r="PKG44" s="12"/>
      <c r="PKH44" s="70"/>
      <c r="PKI44" s="55"/>
      <c r="PKJ44" s="55"/>
      <c r="PKK44" s="55"/>
      <c r="PKL44" s="55"/>
      <c r="PKM44" s="55"/>
      <c r="PKN44" s="55"/>
      <c r="PKO44" s="55"/>
      <c r="PKP44" s="55"/>
      <c r="PKQ44" s="55"/>
      <c r="PKR44" s="55"/>
      <c r="PKS44" s="55"/>
      <c r="PKT44" s="55"/>
      <c r="PKU44" s="55"/>
      <c r="PKV44" s="55"/>
      <c r="PKW44" s="55"/>
      <c r="PKX44" s="55"/>
      <c r="PKY44" s="55"/>
      <c r="PKZ44" s="55"/>
      <c r="PLA44" s="55"/>
      <c r="PLB44" s="55"/>
      <c r="PLC44" s="55"/>
      <c r="PLD44" s="12"/>
      <c r="PLE44" s="12"/>
      <c r="PLF44" s="70"/>
      <c r="PLG44" s="55"/>
      <c r="PLH44" s="55"/>
      <c r="PLI44" s="55"/>
      <c r="PLJ44" s="55"/>
      <c r="PLK44" s="55"/>
      <c r="PLL44" s="55"/>
      <c r="PLM44" s="55"/>
      <c r="PLN44" s="55"/>
      <c r="PLO44" s="55"/>
      <c r="PLP44" s="55"/>
      <c r="PLQ44" s="55"/>
      <c r="PLR44" s="55"/>
      <c r="PLS44" s="55"/>
      <c r="PLT44" s="55"/>
      <c r="PLU44" s="55"/>
      <c r="PLV44" s="55"/>
      <c r="PLW44" s="55"/>
      <c r="PLX44" s="55"/>
      <c r="PLY44" s="55"/>
      <c r="PLZ44" s="55"/>
      <c r="PMA44" s="55"/>
      <c r="PMB44" s="12"/>
      <c r="PMC44" s="12"/>
      <c r="PMD44" s="70"/>
      <c r="PME44" s="55"/>
      <c r="PMF44" s="55"/>
      <c r="PMG44" s="55"/>
      <c r="PMH44" s="55"/>
      <c r="PMI44" s="55"/>
      <c r="PMJ44" s="55"/>
      <c r="PMK44" s="55"/>
      <c r="PML44" s="55"/>
      <c r="PMM44" s="55"/>
      <c r="PMN44" s="55"/>
      <c r="PMO44" s="55"/>
      <c r="PMP44" s="55"/>
      <c r="PMQ44" s="55"/>
      <c r="PMR44" s="55"/>
      <c r="PMS44" s="55"/>
      <c r="PMT44" s="55"/>
      <c r="PMU44" s="55"/>
      <c r="PMV44" s="55"/>
      <c r="PMW44" s="55"/>
      <c r="PMX44" s="55"/>
      <c r="PMY44" s="55"/>
      <c r="PMZ44" s="12"/>
      <c r="PNA44" s="12"/>
      <c r="PNB44" s="70"/>
      <c r="PNC44" s="55"/>
      <c r="PND44" s="55"/>
      <c r="PNE44" s="55"/>
      <c r="PNF44" s="55"/>
      <c r="PNG44" s="55"/>
      <c r="PNH44" s="55"/>
      <c r="PNI44" s="55"/>
      <c r="PNJ44" s="55"/>
      <c r="PNK44" s="55"/>
      <c r="PNL44" s="55"/>
      <c r="PNM44" s="55"/>
      <c r="PNN44" s="55"/>
      <c r="PNO44" s="55"/>
      <c r="PNP44" s="55"/>
      <c r="PNQ44" s="55"/>
      <c r="PNR44" s="55"/>
      <c r="PNS44" s="55"/>
      <c r="PNT44" s="55"/>
      <c r="PNU44" s="55"/>
      <c r="PNV44" s="55"/>
      <c r="PNW44" s="55"/>
      <c r="PNX44" s="12"/>
      <c r="PNY44" s="12"/>
      <c r="PNZ44" s="70"/>
      <c r="POA44" s="55"/>
      <c r="POB44" s="55"/>
      <c r="POC44" s="55"/>
      <c r="POD44" s="55"/>
      <c r="POE44" s="55"/>
      <c r="POF44" s="55"/>
      <c r="POG44" s="55"/>
      <c r="POH44" s="55"/>
      <c r="POI44" s="55"/>
      <c r="POJ44" s="55"/>
      <c r="POK44" s="55"/>
      <c r="POL44" s="55"/>
      <c r="POM44" s="55"/>
      <c r="PON44" s="55"/>
      <c r="POO44" s="55"/>
      <c r="POP44" s="55"/>
      <c r="POQ44" s="55"/>
      <c r="POR44" s="55"/>
      <c r="POS44" s="55"/>
      <c r="POT44" s="55"/>
      <c r="POU44" s="55"/>
      <c r="POV44" s="12"/>
      <c r="POW44" s="12"/>
      <c r="POX44" s="70"/>
      <c r="POY44" s="55"/>
      <c r="POZ44" s="55"/>
      <c r="PPA44" s="55"/>
      <c r="PPB44" s="55"/>
      <c r="PPC44" s="55"/>
      <c r="PPD44" s="55"/>
      <c r="PPE44" s="55"/>
      <c r="PPF44" s="55"/>
      <c r="PPG44" s="55"/>
      <c r="PPH44" s="55"/>
      <c r="PPI44" s="55"/>
      <c r="PPJ44" s="55"/>
      <c r="PPK44" s="55"/>
      <c r="PPL44" s="55"/>
      <c r="PPM44" s="55"/>
      <c r="PPN44" s="55"/>
      <c r="PPO44" s="55"/>
      <c r="PPP44" s="55"/>
      <c r="PPQ44" s="55"/>
      <c r="PPR44" s="55"/>
      <c r="PPS44" s="55"/>
      <c r="PPT44" s="12"/>
      <c r="PPU44" s="12"/>
      <c r="PPV44" s="70"/>
      <c r="PPW44" s="55"/>
      <c r="PPX44" s="55"/>
      <c r="PPY44" s="55"/>
      <c r="PPZ44" s="55"/>
      <c r="PQA44" s="55"/>
      <c r="PQB44" s="55"/>
      <c r="PQC44" s="55"/>
      <c r="PQD44" s="55"/>
      <c r="PQE44" s="55"/>
      <c r="PQF44" s="55"/>
      <c r="PQG44" s="55"/>
      <c r="PQH44" s="55"/>
      <c r="PQI44" s="55"/>
      <c r="PQJ44" s="55"/>
      <c r="PQK44" s="55"/>
      <c r="PQL44" s="55"/>
      <c r="PQM44" s="55"/>
      <c r="PQN44" s="55"/>
      <c r="PQO44" s="55"/>
      <c r="PQP44" s="55"/>
      <c r="PQQ44" s="55"/>
      <c r="PQR44" s="12"/>
      <c r="PQS44" s="12"/>
      <c r="PQT44" s="70"/>
      <c r="PQU44" s="55"/>
      <c r="PQV44" s="55"/>
      <c r="PQW44" s="55"/>
      <c r="PQX44" s="55"/>
      <c r="PQY44" s="55"/>
      <c r="PQZ44" s="55"/>
      <c r="PRA44" s="55"/>
      <c r="PRB44" s="55"/>
      <c r="PRC44" s="55"/>
      <c r="PRD44" s="55"/>
      <c r="PRE44" s="55"/>
      <c r="PRF44" s="55"/>
      <c r="PRG44" s="55"/>
      <c r="PRH44" s="55"/>
      <c r="PRI44" s="55"/>
      <c r="PRJ44" s="55"/>
      <c r="PRK44" s="55"/>
      <c r="PRL44" s="55"/>
      <c r="PRM44" s="55"/>
      <c r="PRN44" s="55"/>
      <c r="PRO44" s="55"/>
      <c r="PRP44" s="12"/>
      <c r="PRQ44" s="12"/>
      <c r="PRR44" s="70"/>
      <c r="PRS44" s="55"/>
      <c r="PRT44" s="55"/>
      <c r="PRU44" s="55"/>
      <c r="PRV44" s="55"/>
      <c r="PRW44" s="55"/>
      <c r="PRX44" s="55"/>
      <c r="PRY44" s="55"/>
      <c r="PRZ44" s="55"/>
      <c r="PSA44" s="55"/>
      <c r="PSB44" s="55"/>
      <c r="PSC44" s="55"/>
      <c r="PSD44" s="55"/>
      <c r="PSE44" s="55"/>
      <c r="PSF44" s="55"/>
      <c r="PSG44" s="55"/>
      <c r="PSH44" s="55"/>
      <c r="PSI44" s="55"/>
      <c r="PSJ44" s="55"/>
      <c r="PSK44" s="55"/>
      <c r="PSL44" s="55"/>
      <c r="PSM44" s="55"/>
      <c r="PSN44" s="12"/>
      <c r="PSO44" s="12"/>
      <c r="PSP44" s="70"/>
      <c r="PSQ44" s="55"/>
      <c r="PSR44" s="55"/>
      <c r="PSS44" s="55"/>
      <c r="PST44" s="55"/>
      <c r="PSU44" s="55"/>
      <c r="PSV44" s="55"/>
      <c r="PSW44" s="55"/>
      <c r="PSX44" s="55"/>
      <c r="PSY44" s="55"/>
      <c r="PSZ44" s="55"/>
      <c r="PTA44" s="55"/>
      <c r="PTB44" s="55"/>
      <c r="PTC44" s="55"/>
      <c r="PTD44" s="55"/>
      <c r="PTE44" s="55"/>
      <c r="PTF44" s="55"/>
      <c r="PTG44" s="55"/>
      <c r="PTH44" s="55"/>
      <c r="PTI44" s="55"/>
      <c r="PTJ44" s="55"/>
      <c r="PTK44" s="55"/>
      <c r="PTL44" s="12"/>
      <c r="PTM44" s="12"/>
      <c r="PTN44" s="70"/>
      <c r="PTO44" s="55"/>
      <c r="PTP44" s="55"/>
      <c r="PTQ44" s="55"/>
      <c r="PTR44" s="55"/>
      <c r="PTS44" s="55"/>
      <c r="PTT44" s="55"/>
      <c r="PTU44" s="55"/>
      <c r="PTV44" s="55"/>
      <c r="PTW44" s="55"/>
      <c r="PTX44" s="55"/>
      <c r="PTY44" s="55"/>
      <c r="PTZ44" s="55"/>
      <c r="PUA44" s="55"/>
      <c r="PUB44" s="55"/>
      <c r="PUC44" s="55"/>
      <c r="PUD44" s="55"/>
      <c r="PUE44" s="55"/>
      <c r="PUF44" s="55"/>
      <c r="PUG44" s="55"/>
      <c r="PUH44" s="55"/>
      <c r="PUI44" s="55"/>
      <c r="PUJ44" s="12"/>
      <c r="PUK44" s="12"/>
      <c r="PUL44" s="70"/>
      <c r="PUM44" s="55"/>
      <c r="PUN44" s="55"/>
      <c r="PUO44" s="55"/>
      <c r="PUP44" s="55"/>
      <c r="PUQ44" s="55"/>
      <c r="PUR44" s="55"/>
      <c r="PUS44" s="55"/>
      <c r="PUT44" s="55"/>
      <c r="PUU44" s="55"/>
      <c r="PUV44" s="55"/>
      <c r="PUW44" s="55"/>
      <c r="PUX44" s="55"/>
      <c r="PUY44" s="55"/>
      <c r="PUZ44" s="55"/>
      <c r="PVA44" s="55"/>
      <c r="PVB44" s="55"/>
      <c r="PVC44" s="55"/>
      <c r="PVD44" s="55"/>
      <c r="PVE44" s="55"/>
      <c r="PVF44" s="55"/>
      <c r="PVG44" s="55"/>
      <c r="PVH44" s="12"/>
      <c r="PVI44" s="12"/>
      <c r="PVJ44" s="70"/>
      <c r="PVK44" s="55"/>
      <c r="PVL44" s="55"/>
      <c r="PVM44" s="55"/>
      <c r="PVN44" s="55"/>
      <c r="PVO44" s="55"/>
      <c r="PVP44" s="55"/>
      <c r="PVQ44" s="55"/>
      <c r="PVR44" s="55"/>
      <c r="PVS44" s="55"/>
      <c r="PVT44" s="55"/>
      <c r="PVU44" s="55"/>
      <c r="PVV44" s="55"/>
      <c r="PVW44" s="55"/>
      <c r="PVX44" s="55"/>
      <c r="PVY44" s="55"/>
      <c r="PVZ44" s="55"/>
      <c r="PWA44" s="55"/>
      <c r="PWB44" s="55"/>
      <c r="PWC44" s="55"/>
      <c r="PWD44" s="55"/>
      <c r="PWE44" s="55"/>
      <c r="PWF44" s="12"/>
      <c r="PWG44" s="12"/>
      <c r="PWH44" s="70"/>
      <c r="PWI44" s="55"/>
      <c r="PWJ44" s="55"/>
      <c r="PWK44" s="55"/>
      <c r="PWL44" s="55"/>
      <c r="PWM44" s="55"/>
      <c r="PWN44" s="55"/>
      <c r="PWO44" s="55"/>
      <c r="PWP44" s="55"/>
      <c r="PWQ44" s="55"/>
      <c r="PWR44" s="55"/>
      <c r="PWS44" s="55"/>
      <c r="PWT44" s="55"/>
      <c r="PWU44" s="55"/>
      <c r="PWV44" s="55"/>
      <c r="PWW44" s="55"/>
      <c r="PWX44" s="55"/>
      <c r="PWY44" s="55"/>
      <c r="PWZ44" s="55"/>
      <c r="PXA44" s="55"/>
      <c r="PXB44" s="55"/>
      <c r="PXC44" s="55"/>
      <c r="PXD44" s="12"/>
      <c r="PXE44" s="12"/>
      <c r="PXF44" s="70"/>
      <c r="PXG44" s="55"/>
      <c r="PXH44" s="55"/>
      <c r="PXI44" s="55"/>
      <c r="PXJ44" s="55"/>
      <c r="PXK44" s="55"/>
      <c r="PXL44" s="55"/>
      <c r="PXM44" s="55"/>
      <c r="PXN44" s="55"/>
      <c r="PXO44" s="55"/>
      <c r="PXP44" s="55"/>
      <c r="PXQ44" s="55"/>
      <c r="PXR44" s="55"/>
      <c r="PXS44" s="55"/>
      <c r="PXT44" s="55"/>
      <c r="PXU44" s="55"/>
      <c r="PXV44" s="55"/>
      <c r="PXW44" s="55"/>
      <c r="PXX44" s="55"/>
      <c r="PXY44" s="55"/>
      <c r="PXZ44" s="55"/>
      <c r="PYA44" s="55"/>
      <c r="PYB44" s="12"/>
      <c r="PYC44" s="12"/>
      <c r="PYD44" s="70"/>
      <c r="PYE44" s="55"/>
      <c r="PYF44" s="55"/>
      <c r="PYG44" s="55"/>
      <c r="PYH44" s="55"/>
      <c r="PYI44" s="55"/>
      <c r="PYJ44" s="55"/>
      <c r="PYK44" s="55"/>
      <c r="PYL44" s="55"/>
      <c r="PYM44" s="55"/>
      <c r="PYN44" s="55"/>
      <c r="PYO44" s="55"/>
      <c r="PYP44" s="55"/>
      <c r="PYQ44" s="55"/>
      <c r="PYR44" s="55"/>
      <c r="PYS44" s="55"/>
      <c r="PYT44" s="55"/>
      <c r="PYU44" s="55"/>
      <c r="PYV44" s="55"/>
      <c r="PYW44" s="55"/>
      <c r="PYX44" s="55"/>
      <c r="PYY44" s="55"/>
      <c r="PYZ44" s="12"/>
      <c r="PZA44" s="12"/>
      <c r="PZB44" s="70"/>
      <c r="PZC44" s="55"/>
      <c r="PZD44" s="55"/>
      <c r="PZE44" s="55"/>
      <c r="PZF44" s="55"/>
      <c r="PZG44" s="55"/>
      <c r="PZH44" s="55"/>
      <c r="PZI44" s="55"/>
      <c r="PZJ44" s="55"/>
      <c r="PZK44" s="55"/>
      <c r="PZL44" s="55"/>
      <c r="PZM44" s="55"/>
      <c r="PZN44" s="55"/>
      <c r="PZO44" s="55"/>
      <c r="PZP44" s="55"/>
      <c r="PZQ44" s="55"/>
      <c r="PZR44" s="55"/>
      <c r="PZS44" s="55"/>
      <c r="PZT44" s="55"/>
      <c r="PZU44" s="55"/>
      <c r="PZV44" s="55"/>
      <c r="PZW44" s="55"/>
      <c r="PZX44" s="12"/>
      <c r="PZY44" s="12"/>
      <c r="PZZ44" s="70"/>
      <c r="QAA44" s="55"/>
      <c r="QAB44" s="55"/>
      <c r="QAC44" s="55"/>
      <c r="QAD44" s="55"/>
      <c r="QAE44" s="55"/>
      <c r="QAF44" s="55"/>
      <c r="QAG44" s="55"/>
      <c r="QAH44" s="55"/>
      <c r="QAI44" s="55"/>
      <c r="QAJ44" s="55"/>
      <c r="QAK44" s="55"/>
      <c r="QAL44" s="55"/>
      <c r="QAM44" s="55"/>
      <c r="QAN44" s="55"/>
      <c r="QAO44" s="55"/>
      <c r="QAP44" s="55"/>
      <c r="QAQ44" s="55"/>
      <c r="QAR44" s="55"/>
      <c r="QAS44" s="55"/>
      <c r="QAT44" s="55"/>
      <c r="QAU44" s="55"/>
      <c r="QAV44" s="12"/>
      <c r="QAW44" s="12"/>
      <c r="QAX44" s="70"/>
      <c r="QAY44" s="55"/>
      <c r="QAZ44" s="55"/>
      <c r="QBA44" s="55"/>
      <c r="QBB44" s="55"/>
      <c r="QBC44" s="55"/>
      <c r="QBD44" s="55"/>
      <c r="QBE44" s="55"/>
      <c r="QBF44" s="55"/>
      <c r="QBG44" s="55"/>
      <c r="QBH44" s="55"/>
      <c r="QBI44" s="55"/>
      <c r="QBJ44" s="55"/>
      <c r="QBK44" s="55"/>
      <c r="QBL44" s="55"/>
      <c r="QBM44" s="55"/>
      <c r="QBN44" s="55"/>
      <c r="QBO44" s="55"/>
      <c r="QBP44" s="55"/>
      <c r="QBQ44" s="55"/>
      <c r="QBR44" s="55"/>
      <c r="QBS44" s="55"/>
      <c r="QBT44" s="12"/>
      <c r="QBU44" s="12"/>
      <c r="QBV44" s="70"/>
      <c r="QBW44" s="55"/>
      <c r="QBX44" s="55"/>
      <c r="QBY44" s="55"/>
      <c r="QBZ44" s="55"/>
      <c r="QCA44" s="55"/>
      <c r="QCB44" s="55"/>
      <c r="QCC44" s="55"/>
      <c r="QCD44" s="55"/>
      <c r="QCE44" s="55"/>
      <c r="QCF44" s="55"/>
      <c r="QCG44" s="55"/>
      <c r="QCH44" s="55"/>
      <c r="QCI44" s="55"/>
      <c r="QCJ44" s="55"/>
      <c r="QCK44" s="55"/>
      <c r="QCL44" s="55"/>
      <c r="QCM44" s="55"/>
      <c r="QCN44" s="55"/>
      <c r="QCO44" s="55"/>
      <c r="QCP44" s="55"/>
      <c r="QCQ44" s="55"/>
      <c r="QCR44" s="12"/>
      <c r="QCS44" s="12"/>
      <c r="QCT44" s="70"/>
      <c r="QCU44" s="55"/>
      <c r="QCV44" s="55"/>
      <c r="QCW44" s="55"/>
      <c r="QCX44" s="55"/>
      <c r="QCY44" s="55"/>
      <c r="QCZ44" s="55"/>
      <c r="QDA44" s="55"/>
      <c r="QDB44" s="55"/>
      <c r="QDC44" s="55"/>
      <c r="QDD44" s="55"/>
      <c r="QDE44" s="55"/>
      <c r="QDF44" s="55"/>
      <c r="QDG44" s="55"/>
      <c r="QDH44" s="55"/>
      <c r="QDI44" s="55"/>
      <c r="QDJ44" s="55"/>
      <c r="QDK44" s="55"/>
      <c r="QDL44" s="55"/>
      <c r="QDM44" s="55"/>
      <c r="QDN44" s="55"/>
      <c r="QDO44" s="55"/>
      <c r="QDP44" s="12"/>
      <c r="QDQ44" s="12"/>
      <c r="QDR44" s="70"/>
      <c r="QDS44" s="55"/>
      <c r="QDT44" s="55"/>
      <c r="QDU44" s="55"/>
      <c r="QDV44" s="55"/>
      <c r="QDW44" s="55"/>
      <c r="QDX44" s="55"/>
      <c r="QDY44" s="55"/>
      <c r="QDZ44" s="55"/>
      <c r="QEA44" s="55"/>
      <c r="QEB44" s="55"/>
      <c r="QEC44" s="55"/>
      <c r="QED44" s="55"/>
      <c r="QEE44" s="55"/>
      <c r="QEF44" s="55"/>
      <c r="QEG44" s="55"/>
      <c r="QEH44" s="55"/>
      <c r="QEI44" s="55"/>
      <c r="QEJ44" s="55"/>
      <c r="QEK44" s="55"/>
      <c r="QEL44" s="55"/>
      <c r="QEM44" s="55"/>
      <c r="QEN44" s="12"/>
      <c r="QEO44" s="12"/>
      <c r="QEP44" s="70"/>
      <c r="QEQ44" s="55"/>
      <c r="QER44" s="55"/>
      <c r="QES44" s="55"/>
      <c r="QET44" s="55"/>
      <c r="QEU44" s="55"/>
      <c r="QEV44" s="55"/>
      <c r="QEW44" s="55"/>
      <c r="QEX44" s="55"/>
      <c r="QEY44" s="55"/>
      <c r="QEZ44" s="55"/>
      <c r="QFA44" s="55"/>
      <c r="QFB44" s="55"/>
      <c r="QFC44" s="55"/>
      <c r="QFD44" s="55"/>
      <c r="QFE44" s="55"/>
      <c r="QFF44" s="55"/>
      <c r="QFG44" s="55"/>
      <c r="QFH44" s="55"/>
      <c r="QFI44" s="55"/>
      <c r="QFJ44" s="55"/>
      <c r="QFK44" s="55"/>
      <c r="QFL44" s="12"/>
      <c r="QFM44" s="12"/>
      <c r="QFN44" s="70"/>
      <c r="QFO44" s="55"/>
      <c r="QFP44" s="55"/>
      <c r="QFQ44" s="55"/>
      <c r="QFR44" s="55"/>
      <c r="QFS44" s="55"/>
      <c r="QFT44" s="55"/>
      <c r="QFU44" s="55"/>
      <c r="QFV44" s="55"/>
      <c r="QFW44" s="55"/>
      <c r="QFX44" s="55"/>
      <c r="QFY44" s="55"/>
      <c r="QFZ44" s="55"/>
      <c r="QGA44" s="55"/>
      <c r="QGB44" s="55"/>
      <c r="QGC44" s="55"/>
      <c r="QGD44" s="55"/>
      <c r="QGE44" s="55"/>
      <c r="QGF44" s="55"/>
      <c r="QGG44" s="55"/>
      <c r="QGH44" s="55"/>
      <c r="QGI44" s="55"/>
      <c r="QGJ44" s="12"/>
      <c r="QGK44" s="12"/>
      <c r="QGL44" s="70"/>
      <c r="QGM44" s="55"/>
      <c r="QGN44" s="55"/>
      <c r="QGO44" s="55"/>
      <c r="QGP44" s="55"/>
      <c r="QGQ44" s="55"/>
      <c r="QGR44" s="55"/>
      <c r="QGS44" s="55"/>
      <c r="QGT44" s="55"/>
      <c r="QGU44" s="55"/>
      <c r="QGV44" s="55"/>
      <c r="QGW44" s="55"/>
      <c r="QGX44" s="55"/>
      <c r="QGY44" s="55"/>
      <c r="QGZ44" s="55"/>
      <c r="QHA44" s="55"/>
      <c r="QHB44" s="55"/>
      <c r="QHC44" s="55"/>
      <c r="QHD44" s="55"/>
      <c r="QHE44" s="55"/>
      <c r="QHF44" s="55"/>
      <c r="QHG44" s="55"/>
      <c r="QHH44" s="12"/>
      <c r="QHI44" s="12"/>
      <c r="QHJ44" s="70"/>
      <c r="QHK44" s="55"/>
      <c r="QHL44" s="55"/>
      <c r="QHM44" s="55"/>
      <c r="QHN44" s="55"/>
      <c r="QHO44" s="55"/>
      <c r="QHP44" s="55"/>
      <c r="QHQ44" s="55"/>
      <c r="QHR44" s="55"/>
      <c r="QHS44" s="55"/>
      <c r="QHT44" s="55"/>
      <c r="QHU44" s="55"/>
      <c r="QHV44" s="55"/>
      <c r="QHW44" s="55"/>
      <c r="QHX44" s="55"/>
      <c r="QHY44" s="55"/>
      <c r="QHZ44" s="55"/>
      <c r="QIA44" s="55"/>
      <c r="QIB44" s="55"/>
      <c r="QIC44" s="55"/>
      <c r="QID44" s="55"/>
      <c r="QIE44" s="55"/>
      <c r="QIF44" s="12"/>
      <c r="QIG44" s="12"/>
      <c r="QIH44" s="70"/>
      <c r="QII44" s="55"/>
      <c r="QIJ44" s="55"/>
      <c r="QIK44" s="55"/>
      <c r="QIL44" s="55"/>
      <c r="QIM44" s="55"/>
      <c r="QIN44" s="55"/>
      <c r="QIO44" s="55"/>
      <c r="QIP44" s="55"/>
      <c r="QIQ44" s="55"/>
      <c r="QIR44" s="55"/>
      <c r="QIS44" s="55"/>
      <c r="QIT44" s="55"/>
      <c r="QIU44" s="55"/>
      <c r="QIV44" s="55"/>
      <c r="QIW44" s="55"/>
      <c r="QIX44" s="55"/>
      <c r="QIY44" s="55"/>
      <c r="QIZ44" s="55"/>
      <c r="QJA44" s="55"/>
      <c r="QJB44" s="55"/>
      <c r="QJC44" s="55"/>
      <c r="QJD44" s="12"/>
      <c r="QJE44" s="12"/>
      <c r="QJF44" s="70"/>
      <c r="QJG44" s="55"/>
      <c r="QJH44" s="55"/>
      <c r="QJI44" s="55"/>
      <c r="QJJ44" s="55"/>
      <c r="QJK44" s="55"/>
      <c r="QJL44" s="55"/>
      <c r="QJM44" s="55"/>
      <c r="QJN44" s="55"/>
      <c r="QJO44" s="55"/>
      <c r="QJP44" s="55"/>
      <c r="QJQ44" s="55"/>
      <c r="QJR44" s="55"/>
      <c r="QJS44" s="55"/>
      <c r="QJT44" s="55"/>
      <c r="QJU44" s="55"/>
      <c r="QJV44" s="55"/>
      <c r="QJW44" s="55"/>
      <c r="QJX44" s="55"/>
      <c r="QJY44" s="55"/>
      <c r="QJZ44" s="55"/>
      <c r="QKA44" s="55"/>
      <c r="QKB44" s="12"/>
      <c r="QKC44" s="12"/>
      <c r="QKD44" s="70"/>
      <c r="QKE44" s="55"/>
      <c r="QKF44" s="55"/>
      <c r="QKG44" s="55"/>
      <c r="QKH44" s="55"/>
      <c r="QKI44" s="55"/>
      <c r="QKJ44" s="55"/>
      <c r="QKK44" s="55"/>
      <c r="QKL44" s="55"/>
      <c r="QKM44" s="55"/>
      <c r="QKN44" s="55"/>
      <c r="QKO44" s="55"/>
      <c r="QKP44" s="55"/>
      <c r="QKQ44" s="55"/>
      <c r="QKR44" s="55"/>
      <c r="QKS44" s="55"/>
      <c r="QKT44" s="55"/>
      <c r="QKU44" s="55"/>
      <c r="QKV44" s="55"/>
      <c r="QKW44" s="55"/>
      <c r="QKX44" s="55"/>
      <c r="QKY44" s="55"/>
      <c r="QKZ44" s="12"/>
      <c r="QLA44" s="12"/>
      <c r="QLB44" s="70"/>
      <c r="QLC44" s="55"/>
      <c r="QLD44" s="55"/>
      <c r="QLE44" s="55"/>
      <c r="QLF44" s="55"/>
      <c r="QLG44" s="55"/>
      <c r="QLH44" s="55"/>
      <c r="QLI44" s="55"/>
      <c r="QLJ44" s="55"/>
      <c r="QLK44" s="55"/>
      <c r="QLL44" s="55"/>
      <c r="QLM44" s="55"/>
      <c r="QLN44" s="55"/>
      <c r="QLO44" s="55"/>
      <c r="QLP44" s="55"/>
      <c r="QLQ44" s="55"/>
      <c r="QLR44" s="55"/>
      <c r="QLS44" s="55"/>
      <c r="QLT44" s="55"/>
      <c r="QLU44" s="55"/>
      <c r="QLV44" s="55"/>
      <c r="QLW44" s="55"/>
      <c r="QLX44" s="12"/>
      <c r="QLY44" s="12"/>
      <c r="QLZ44" s="70"/>
      <c r="QMA44" s="55"/>
      <c r="QMB44" s="55"/>
      <c r="QMC44" s="55"/>
      <c r="QMD44" s="55"/>
      <c r="QME44" s="55"/>
      <c r="QMF44" s="55"/>
      <c r="QMG44" s="55"/>
      <c r="QMH44" s="55"/>
      <c r="QMI44" s="55"/>
      <c r="QMJ44" s="55"/>
      <c r="QMK44" s="55"/>
      <c r="QML44" s="55"/>
      <c r="QMM44" s="55"/>
      <c r="QMN44" s="55"/>
      <c r="QMO44" s="55"/>
      <c r="QMP44" s="55"/>
      <c r="QMQ44" s="55"/>
      <c r="QMR44" s="55"/>
      <c r="QMS44" s="55"/>
      <c r="QMT44" s="55"/>
      <c r="QMU44" s="55"/>
      <c r="QMV44" s="12"/>
      <c r="QMW44" s="12"/>
      <c r="QMX44" s="70"/>
      <c r="QMY44" s="55"/>
      <c r="QMZ44" s="55"/>
      <c r="QNA44" s="55"/>
      <c r="QNB44" s="55"/>
      <c r="QNC44" s="55"/>
      <c r="QND44" s="55"/>
      <c r="QNE44" s="55"/>
      <c r="QNF44" s="55"/>
      <c r="QNG44" s="55"/>
      <c r="QNH44" s="55"/>
      <c r="QNI44" s="55"/>
      <c r="QNJ44" s="55"/>
      <c r="QNK44" s="55"/>
      <c r="QNL44" s="55"/>
      <c r="QNM44" s="55"/>
      <c r="QNN44" s="55"/>
      <c r="QNO44" s="55"/>
      <c r="QNP44" s="55"/>
      <c r="QNQ44" s="55"/>
      <c r="QNR44" s="55"/>
      <c r="QNS44" s="55"/>
      <c r="QNT44" s="12"/>
      <c r="QNU44" s="12"/>
      <c r="QNV44" s="70"/>
      <c r="QNW44" s="55"/>
      <c r="QNX44" s="55"/>
      <c r="QNY44" s="55"/>
      <c r="QNZ44" s="55"/>
      <c r="QOA44" s="55"/>
      <c r="QOB44" s="55"/>
      <c r="QOC44" s="55"/>
      <c r="QOD44" s="55"/>
      <c r="QOE44" s="55"/>
      <c r="QOF44" s="55"/>
      <c r="QOG44" s="55"/>
      <c r="QOH44" s="55"/>
      <c r="QOI44" s="55"/>
      <c r="QOJ44" s="55"/>
      <c r="QOK44" s="55"/>
      <c r="QOL44" s="55"/>
      <c r="QOM44" s="55"/>
      <c r="QON44" s="55"/>
      <c r="QOO44" s="55"/>
      <c r="QOP44" s="55"/>
      <c r="QOQ44" s="55"/>
      <c r="QOR44" s="12"/>
      <c r="QOS44" s="12"/>
      <c r="QOT44" s="70"/>
      <c r="QOU44" s="55"/>
      <c r="QOV44" s="55"/>
      <c r="QOW44" s="55"/>
      <c r="QOX44" s="55"/>
      <c r="QOY44" s="55"/>
      <c r="QOZ44" s="55"/>
      <c r="QPA44" s="55"/>
      <c r="QPB44" s="55"/>
      <c r="QPC44" s="55"/>
      <c r="QPD44" s="55"/>
      <c r="QPE44" s="55"/>
      <c r="QPF44" s="55"/>
      <c r="QPG44" s="55"/>
      <c r="QPH44" s="55"/>
      <c r="QPI44" s="55"/>
      <c r="QPJ44" s="55"/>
      <c r="QPK44" s="55"/>
      <c r="QPL44" s="55"/>
      <c r="QPM44" s="55"/>
      <c r="QPN44" s="55"/>
      <c r="QPO44" s="55"/>
      <c r="QPP44" s="12"/>
      <c r="QPQ44" s="12"/>
      <c r="QPR44" s="70"/>
      <c r="QPS44" s="55"/>
      <c r="QPT44" s="55"/>
      <c r="QPU44" s="55"/>
      <c r="QPV44" s="55"/>
      <c r="QPW44" s="55"/>
      <c r="QPX44" s="55"/>
      <c r="QPY44" s="55"/>
      <c r="QPZ44" s="55"/>
      <c r="QQA44" s="55"/>
      <c r="QQB44" s="55"/>
      <c r="QQC44" s="55"/>
      <c r="QQD44" s="55"/>
      <c r="QQE44" s="55"/>
      <c r="QQF44" s="55"/>
      <c r="QQG44" s="55"/>
      <c r="QQH44" s="55"/>
      <c r="QQI44" s="55"/>
      <c r="QQJ44" s="55"/>
      <c r="QQK44" s="55"/>
      <c r="QQL44" s="55"/>
      <c r="QQM44" s="55"/>
      <c r="QQN44" s="12"/>
      <c r="QQO44" s="12"/>
      <c r="QQP44" s="70"/>
      <c r="QQQ44" s="55"/>
      <c r="QQR44" s="55"/>
      <c r="QQS44" s="55"/>
      <c r="QQT44" s="55"/>
      <c r="QQU44" s="55"/>
      <c r="QQV44" s="55"/>
      <c r="QQW44" s="55"/>
      <c r="QQX44" s="55"/>
      <c r="QQY44" s="55"/>
      <c r="QQZ44" s="55"/>
      <c r="QRA44" s="55"/>
      <c r="QRB44" s="55"/>
      <c r="QRC44" s="55"/>
      <c r="QRD44" s="55"/>
      <c r="QRE44" s="55"/>
      <c r="QRF44" s="55"/>
      <c r="QRG44" s="55"/>
      <c r="QRH44" s="55"/>
      <c r="QRI44" s="55"/>
      <c r="QRJ44" s="55"/>
      <c r="QRK44" s="55"/>
      <c r="QRL44" s="12"/>
      <c r="QRM44" s="12"/>
      <c r="QRN44" s="70"/>
      <c r="QRO44" s="55"/>
      <c r="QRP44" s="55"/>
      <c r="QRQ44" s="55"/>
      <c r="QRR44" s="55"/>
      <c r="QRS44" s="55"/>
      <c r="QRT44" s="55"/>
      <c r="QRU44" s="55"/>
      <c r="QRV44" s="55"/>
      <c r="QRW44" s="55"/>
      <c r="QRX44" s="55"/>
      <c r="QRY44" s="55"/>
      <c r="QRZ44" s="55"/>
      <c r="QSA44" s="55"/>
      <c r="QSB44" s="55"/>
      <c r="QSC44" s="55"/>
      <c r="QSD44" s="55"/>
      <c r="QSE44" s="55"/>
      <c r="QSF44" s="55"/>
      <c r="QSG44" s="55"/>
      <c r="QSH44" s="55"/>
      <c r="QSI44" s="55"/>
      <c r="QSJ44" s="12"/>
      <c r="QSK44" s="12"/>
      <c r="QSL44" s="70"/>
      <c r="QSM44" s="55"/>
      <c r="QSN44" s="55"/>
      <c r="QSO44" s="55"/>
      <c r="QSP44" s="55"/>
      <c r="QSQ44" s="55"/>
      <c r="QSR44" s="55"/>
      <c r="QSS44" s="55"/>
      <c r="QST44" s="55"/>
      <c r="QSU44" s="55"/>
      <c r="QSV44" s="55"/>
      <c r="QSW44" s="55"/>
      <c r="QSX44" s="55"/>
      <c r="QSY44" s="55"/>
      <c r="QSZ44" s="55"/>
      <c r="QTA44" s="55"/>
      <c r="QTB44" s="55"/>
      <c r="QTC44" s="55"/>
      <c r="QTD44" s="55"/>
      <c r="QTE44" s="55"/>
      <c r="QTF44" s="55"/>
      <c r="QTG44" s="55"/>
      <c r="QTH44" s="12"/>
      <c r="QTI44" s="12"/>
      <c r="QTJ44" s="70"/>
      <c r="QTK44" s="55"/>
      <c r="QTL44" s="55"/>
      <c r="QTM44" s="55"/>
      <c r="QTN44" s="55"/>
      <c r="QTO44" s="55"/>
      <c r="QTP44" s="55"/>
      <c r="QTQ44" s="55"/>
      <c r="QTR44" s="55"/>
      <c r="QTS44" s="55"/>
      <c r="QTT44" s="55"/>
      <c r="QTU44" s="55"/>
      <c r="QTV44" s="55"/>
      <c r="QTW44" s="55"/>
      <c r="QTX44" s="55"/>
      <c r="QTY44" s="55"/>
      <c r="QTZ44" s="55"/>
      <c r="QUA44" s="55"/>
      <c r="QUB44" s="55"/>
      <c r="QUC44" s="55"/>
      <c r="QUD44" s="55"/>
      <c r="QUE44" s="55"/>
      <c r="QUF44" s="12"/>
      <c r="QUG44" s="12"/>
      <c r="QUH44" s="70"/>
      <c r="QUI44" s="55"/>
      <c r="QUJ44" s="55"/>
      <c r="QUK44" s="55"/>
      <c r="QUL44" s="55"/>
      <c r="QUM44" s="55"/>
      <c r="QUN44" s="55"/>
      <c r="QUO44" s="55"/>
      <c r="QUP44" s="55"/>
      <c r="QUQ44" s="55"/>
      <c r="QUR44" s="55"/>
      <c r="QUS44" s="55"/>
      <c r="QUT44" s="55"/>
      <c r="QUU44" s="55"/>
      <c r="QUV44" s="55"/>
      <c r="QUW44" s="55"/>
      <c r="QUX44" s="55"/>
      <c r="QUY44" s="55"/>
      <c r="QUZ44" s="55"/>
      <c r="QVA44" s="55"/>
      <c r="QVB44" s="55"/>
      <c r="QVC44" s="55"/>
      <c r="QVD44" s="12"/>
      <c r="QVE44" s="12"/>
      <c r="QVF44" s="70"/>
      <c r="QVG44" s="55"/>
      <c r="QVH44" s="55"/>
      <c r="QVI44" s="55"/>
      <c r="QVJ44" s="55"/>
      <c r="QVK44" s="55"/>
      <c r="QVL44" s="55"/>
      <c r="QVM44" s="55"/>
      <c r="QVN44" s="55"/>
      <c r="QVO44" s="55"/>
      <c r="QVP44" s="55"/>
      <c r="QVQ44" s="55"/>
      <c r="QVR44" s="55"/>
      <c r="QVS44" s="55"/>
      <c r="QVT44" s="55"/>
      <c r="QVU44" s="55"/>
      <c r="QVV44" s="55"/>
      <c r="QVW44" s="55"/>
      <c r="QVX44" s="55"/>
      <c r="QVY44" s="55"/>
      <c r="QVZ44" s="55"/>
      <c r="QWA44" s="55"/>
      <c r="QWB44" s="12"/>
      <c r="QWC44" s="12"/>
      <c r="QWD44" s="70"/>
      <c r="QWE44" s="55"/>
      <c r="QWF44" s="55"/>
      <c r="QWG44" s="55"/>
      <c r="QWH44" s="55"/>
      <c r="QWI44" s="55"/>
      <c r="QWJ44" s="55"/>
      <c r="QWK44" s="55"/>
      <c r="QWL44" s="55"/>
      <c r="QWM44" s="55"/>
      <c r="QWN44" s="55"/>
      <c r="QWO44" s="55"/>
      <c r="QWP44" s="55"/>
      <c r="QWQ44" s="55"/>
      <c r="QWR44" s="55"/>
      <c r="QWS44" s="55"/>
      <c r="QWT44" s="55"/>
      <c r="QWU44" s="55"/>
      <c r="QWV44" s="55"/>
      <c r="QWW44" s="55"/>
      <c r="QWX44" s="55"/>
      <c r="QWY44" s="55"/>
      <c r="QWZ44" s="12"/>
      <c r="QXA44" s="12"/>
      <c r="QXB44" s="70"/>
      <c r="QXC44" s="55"/>
      <c r="QXD44" s="55"/>
      <c r="QXE44" s="55"/>
      <c r="QXF44" s="55"/>
      <c r="QXG44" s="55"/>
      <c r="QXH44" s="55"/>
      <c r="QXI44" s="55"/>
      <c r="QXJ44" s="55"/>
      <c r="QXK44" s="55"/>
      <c r="QXL44" s="55"/>
      <c r="QXM44" s="55"/>
      <c r="QXN44" s="55"/>
      <c r="QXO44" s="55"/>
      <c r="QXP44" s="55"/>
      <c r="QXQ44" s="55"/>
      <c r="QXR44" s="55"/>
      <c r="QXS44" s="55"/>
      <c r="QXT44" s="55"/>
      <c r="QXU44" s="55"/>
      <c r="QXV44" s="55"/>
      <c r="QXW44" s="55"/>
      <c r="QXX44" s="12"/>
      <c r="QXY44" s="12"/>
      <c r="QXZ44" s="70"/>
      <c r="QYA44" s="55"/>
      <c r="QYB44" s="55"/>
      <c r="QYC44" s="55"/>
      <c r="QYD44" s="55"/>
      <c r="QYE44" s="55"/>
      <c r="QYF44" s="55"/>
      <c r="QYG44" s="55"/>
      <c r="QYH44" s="55"/>
      <c r="QYI44" s="55"/>
      <c r="QYJ44" s="55"/>
      <c r="QYK44" s="55"/>
      <c r="QYL44" s="55"/>
      <c r="QYM44" s="55"/>
      <c r="QYN44" s="55"/>
      <c r="QYO44" s="55"/>
      <c r="QYP44" s="55"/>
      <c r="QYQ44" s="55"/>
      <c r="QYR44" s="55"/>
      <c r="QYS44" s="55"/>
      <c r="QYT44" s="55"/>
      <c r="QYU44" s="55"/>
      <c r="QYV44" s="12"/>
      <c r="QYW44" s="12"/>
      <c r="QYX44" s="70"/>
      <c r="QYY44" s="55"/>
      <c r="QYZ44" s="55"/>
      <c r="QZA44" s="55"/>
      <c r="QZB44" s="55"/>
      <c r="QZC44" s="55"/>
      <c r="QZD44" s="55"/>
      <c r="QZE44" s="55"/>
      <c r="QZF44" s="55"/>
      <c r="QZG44" s="55"/>
      <c r="QZH44" s="55"/>
      <c r="QZI44" s="55"/>
      <c r="QZJ44" s="55"/>
      <c r="QZK44" s="55"/>
      <c r="QZL44" s="55"/>
      <c r="QZM44" s="55"/>
      <c r="QZN44" s="55"/>
      <c r="QZO44" s="55"/>
      <c r="QZP44" s="55"/>
      <c r="QZQ44" s="55"/>
      <c r="QZR44" s="55"/>
      <c r="QZS44" s="55"/>
      <c r="QZT44" s="12"/>
      <c r="QZU44" s="12"/>
      <c r="QZV44" s="70"/>
      <c r="QZW44" s="55"/>
      <c r="QZX44" s="55"/>
      <c r="QZY44" s="55"/>
      <c r="QZZ44" s="55"/>
      <c r="RAA44" s="55"/>
      <c r="RAB44" s="55"/>
      <c r="RAC44" s="55"/>
      <c r="RAD44" s="55"/>
      <c r="RAE44" s="55"/>
      <c r="RAF44" s="55"/>
      <c r="RAG44" s="55"/>
      <c r="RAH44" s="55"/>
      <c r="RAI44" s="55"/>
      <c r="RAJ44" s="55"/>
      <c r="RAK44" s="55"/>
      <c r="RAL44" s="55"/>
      <c r="RAM44" s="55"/>
      <c r="RAN44" s="55"/>
      <c r="RAO44" s="55"/>
      <c r="RAP44" s="55"/>
      <c r="RAQ44" s="55"/>
      <c r="RAR44" s="12"/>
      <c r="RAS44" s="12"/>
      <c r="RAT44" s="70"/>
      <c r="RAU44" s="55"/>
      <c r="RAV44" s="55"/>
      <c r="RAW44" s="55"/>
      <c r="RAX44" s="55"/>
      <c r="RAY44" s="55"/>
      <c r="RAZ44" s="55"/>
      <c r="RBA44" s="55"/>
      <c r="RBB44" s="55"/>
      <c r="RBC44" s="55"/>
      <c r="RBD44" s="55"/>
      <c r="RBE44" s="55"/>
      <c r="RBF44" s="55"/>
      <c r="RBG44" s="55"/>
      <c r="RBH44" s="55"/>
      <c r="RBI44" s="55"/>
      <c r="RBJ44" s="55"/>
      <c r="RBK44" s="55"/>
      <c r="RBL44" s="55"/>
      <c r="RBM44" s="55"/>
      <c r="RBN44" s="55"/>
      <c r="RBO44" s="55"/>
      <c r="RBP44" s="12"/>
      <c r="RBQ44" s="12"/>
      <c r="RBR44" s="70"/>
      <c r="RBS44" s="55"/>
      <c r="RBT44" s="55"/>
      <c r="RBU44" s="55"/>
      <c r="RBV44" s="55"/>
      <c r="RBW44" s="55"/>
      <c r="RBX44" s="55"/>
      <c r="RBY44" s="55"/>
      <c r="RBZ44" s="55"/>
      <c r="RCA44" s="55"/>
      <c r="RCB44" s="55"/>
      <c r="RCC44" s="55"/>
      <c r="RCD44" s="55"/>
      <c r="RCE44" s="55"/>
      <c r="RCF44" s="55"/>
      <c r="RCG44" s="55"/>
      <c r="RCH44" s="55"/>
      <c r="RCI44" s="55"/>
      <c r="RCJ44" s="55"/>
      <c r="RCK44" s="55"/>
      <c r="RCL44" s="55"/>
      <c r="RCM44" s="55"/>
      <c r="RCN44" s="12"/>
      <c r="RCO44" s="12"/>
      <c r="RCP44" s="70"/>
      <c r="RCQ44" s="55"/>
      <c r="RCR44" s="55"/>
      <c r="RCS44" s="55"/>
      <c r="RCT44" s="55"/>
      <c r="RCU44" s="55"/>
      <c r="RCV44" s="55"/>
      <c r="RCW44" s="55"/>
      <c r="RCX44" s="55"/>
      <c r="RCY44" s="55"/>
      <c r="RCZ44" s="55"/>
      <c r="RDA44" s="55"/>
      <c r="RDB44" s="55"/>
      <c r="RDC44" s="55"/>
      <c r="RDD44" s="55"/>
      <c r="RDE44" s="55"/>
      <c r="RDF44" s="55"/>
      <c r="RDG44" s="55"/>
      <c r="RDH44" s="55"/>
      <c r="RDI44" s="55"/>
      <c r="RDJ44" s="55"/>
      <c r="RDK44" s="55"/>
      <c r="RDL44" s="12"/>
      <c r="RDM44" s="12"/>
      <c r="RDN44" s="70"/>
      <c r="RDO44" s="55"/>
      <c r="RDP44" s="55"/>
      <c r="RDQ44" s="55"/>
      <c r="RDR44" s="55"/>
      <c r="RDS44" s="55"/>
      <c r="RDT44" s="55"/>
      <c r="RDU44" s="55"/>
      <c r="RDV44" s="55"/>
      <c r="RDW44" s="55"/>
      <c r="RDX44" s="55"/>
      <c r="RDY44" s="55"/>
      <c r="RDZ44" s="55"/>
      <c r="REA44" s="55"/>
      <c r="REB44" s="55"/>
      <c r="REC44" s="55"/>
      <c r="RED44" s="55"/>
      <c r="REE44" s="55"/>
      <c r="REF44" s="55"/>
      <c r="REG44" s="55"/>
      <c r="REH44" s="55"/>
      <c r="REI44" s="55"/>
      <c r="REJ44" s="12"/>
      <c r="REK44" s="12"/>
      <c r="REL44" s="70"/>
      <c r="REM44" s="55"/>
      <c r="REN44" s="55"/>
      <c r="REO44" s="55"/>
      <c r="REP44" s="55"/>
      <c r="REQ44" s="55"/>
      <c r="RER44" s="55"/>
      <c r="RES44" s="55"/>
      <c r="RET44" s="55"/>
      <c r="REU44" s="55"/>
      <c r="REV44" s="55"/>
      <c r="REW44" s="55"/>
      <c r="REX44" s="55"/>
      <c r="REY44" s="55"/>
      <c r="REZ44" s="55"/>
      <c r="RFA44" s="55"/>
      <c r="RFB44" s="55"/>
      <c r="RFC44" s="55"/>
      <c r="RFD44" s="55"/>
      <c r="RFE44" s="55"/>
      <c r="RFF44" s="55"/>
      <c r="RFG44" s="55"/>
      <c r="RFH44" s="12"/>
      <c r="RFI44" s="12"/>
      <c r="RFJ44" s="70"/>
      <c r="RFK44" s="55"/>
      <c r="RFL44" s="55"/>
      <c r="RFM44" s="55"/>
      <c r="RFN44" s="55"/>
      <c r="RFO44" s="55"/>
      <c r="RFP44" s="55"/>
      <c r="RFQ44" s="55"/>
      <c r="RFR44" s="55"/>
      <c r="RFS44" s="55"/>
      <c r="RFT44" s="55"/>
      <c r="RFU44" s="55"/>
      <c r="RFV44" s="55"/>
      <c r="RFW44" s="55"/>
      <c r="RFX44" s="55"/>
      <c r="RFY44" s="55"/>
      <c r="RFZ44" s="55"/>
      <c r="RGA44" s="55"/>
      <c r="RGB44" s="55"/>
      <c r="RGC44" s="55"/>
      <c r="RGD44" s="55"/>
      <c r="RGE44" s="55"/>
      <c r="RGF44" s="12"/>
      <c r="RGG44" s="12"/>
      <c r="RGH44" s="70"/>
      <c r="RGI44" s="55"/>
      <c r="RGJ44" s="55"/>
      <c r="RGK44" s="55"/>
      <c r="RGL44" s="55"/>
      <c r="RGM44" s="55"/>
      <c r="RGN44" s="55"/>
      <c r="RGO44" s="55"/>
      <c r="RGP44" s="55"/>
      <c r="RGQ44" s="55"/>
      <c r="RGR44" s="55"/>
      <c r="RGS44" s="55"/>
      <c r="RGT44" s="55"/>
      <c r="RGU44" s="55"/>
      <c r="RGV44" s="55"/>
      <c r="RGW44" s="55"/>
      <c r="RGX44" s="55"/>
      <c r="RGY44" s="55"/>
      <c r="RGZ44" s="55"/>
      <c r="RHA44" s="55"/>
      <c r="RHB44" s="55"/>
      <c r="RHC44" s="55"/>
      <c r="RHD44" s="12"/>
      <c r="RHE44" s="12"/>
      <c r="RHF44" s="70"/>
      <c r="RHG44" s="55"/>
      <c r="RHH44" s="55"/>
      <c r="RHI44" s="55"/>
      <c r="RHJ44" s="55"/>
      <c r="RHK44" s="55"/>
      <c r="RHL44" s="55"/>
      <c r="RHM44" s="55"/>
      <c r="RHN44" s="55"/>
      <c r="RHO44" s="55"/>
      <c r="RHP44" s="55"/>
      <c r="RHQ44" s="55"/>
      <c r="RHR44" s="55"/>
      <c r="RHS44" s="55"/>
      <c r="RHT44" s="55"/>
      <c r="RHU44" s="55"/>
      <c r="RHV44" s="55"/>
      <c r="RHW44" s="55"/>
      <c r="RHX44" s="55"/>
      <c r="RHY44" s="55"/>
      <c r="RHZ44" s="55"/>
      <c r="RIA44" s="55"/>
      <c r="RIB44" s="12"/>
      <c r="RIC44" s="12"/>
      <c r="RID44" s="70"/>
      <c r="RIE44" s="55"/>
      <c r="RIF44" s="55"/>
      <c r="RIG44" s="55"/>
      <c r="RIH44" s="55"/>
      <c r="RII44" s="55"/>
      <c r="RIJ44" s="55"/>
      <c r="RIK44" s="55"/>
      <c r="RIL44" s="55"/>
      <c r="RIM44" s="55"/>
      <c r="RIN44" s="55"/>
      <c r="RIO44" s="55"/>
      <c r="RIP44" s="55"/>
      <c r="RIQ44" s="55"/>
      <c r="RIR44" s="55"/>
      <c r="RIS44" s="55"/>
      <c r="RIT44" s="55"/>
      <c r="RIU44" s="55"/>
      <c r="RIV44" s="55"/>
      <c r="RIW44" s="55"/>
      <c r="RIX44" s="55"/>
      <c r="RIY44" s="55"/>
      <c r="RIZ44" s="12"/>
      <c r="RJA44" s="12"/>
      <c r="RJB44" s="70"/>
      <c r="RJC44" s="55"/>
      <c r="RJD44" s="55"/>
      <c r="RJE44" s="55"/>
      <c r="RJF44" s="55"/>
      <c r="RJG44" s="55"/>
      <c r="RJH44" s="55"/>
      <c r="RJI44" s="55"/>
      <c r="RJJ44" s="55"/>
      <c r="RJK44" s="55"/>
      <c r="RJL44" s="55"/>
      <c r="RJM44" s="55"/>
      <c r="RJN44" s="55"/>
      <c r="RJO44" s="55"/>
      <c r="RJP44" s="55"/>
      <c r="RJQ44" s="55"/>
      <c r="RJR44" s="55"/>
      <c r="RJS44" s="55"/>
      <c r="RJT44" s="55"/>
      <c r="RJU44" s="55"/>
      <c r="RJV44" s="55"/>
      <c r="RJW44" s="55"/>
      <c r="RJX44" s="12"/>
      <c r="RJY44" s="12"/>
      <c r="RJZ44" s="70"/>
      <c r="RKA44" s="55"/>
      <c r="RKB44" s="55"/>
      <c r="RKC44" s="55"/>
      <c r="RKD44" s="55"/>
      <c r="RKE44" s="55"/>
      <c r="RKF44" s="55"/>
      <c r="RKG44" s="55"/>
      <c r="RKH44" s="55"/>
      <c r="RKI44" s="55"/>
      <c r="RKJ44" s="55"/>
      <c r="RKK44" s="55"/>
      <c r="RKL44" s="55"/>
      <c r="RKM44" s="55"/>
      <c r="RKN44" s="55"/>
      <c r="RKO44" s="55"/>
      <c r="RKP44" s="55"/>
      <c r="RKQ44" s="55"/>
      <c r="RKR44" s="55"/>
      <c r="RKS44" s="55"/>
      <c r="RKT44" s="55"/>
      <c r="RKU44" s="55"/>
      <c r="RKV44" s="12"/>
      <c r="RKW44" s="12"/>
      <c r="RKX44" s="70"/>
      <c r="RKY44" s="55"/>
      <c r="RKZ44" s="55"/>
      <c r="RLA44" s="55"/>
      <c r="RLB44" s="55"/>
      <c r="RLC44" s="55"/>
      <c r="RLD44" s="55"/>
      <c r="RLE44" s="55"/>
      <c r="RLF44" s="55"/>
      <c r="RLG44" s="55"/>
      <c r="RLH44" s="55"/>
      <c r="RLI44" s="55"/>
      <c r="RLJ44" s="55"/>
      <c r="RLK44" s="55"/>
      <c r="RLL44" s="55"/>
      <c r="RLM44" s="55"/>
      <c r="RLN44" s="55"/>
      <c r="RLO44" s="55"/>
      <c r="RLP44" s="55"/>
      <c r="RLQ44" s="55"/>
      <c r="RLR44" s="55"/>
      <c r="RLS44" s="55"/>
      <c r="RLT44" s="12"/>
      <c r="RLU44" s="12"/>
      <c r="RLV44" s="70"/>
      <c r="RLW44" s="55"/>
      <c r="RLX44" s="55"/>
      <c r="RLY44" s="55"/>
      <c r="RLZ44" s="55"/>
      <c r="RMA44" s="55"/>
      <c r="RMB44" s="55"/>
      <c r="RMC44" s="55"/>
      <c r="RMD44" s="55"/>
      <c r="RME44" s="55"/>
      <c r="RMF44" s="55"/>
      <c r="RMG44" s="55"/>
      <c r="RMH44" s="55"/>
      <c r="RMI44" s="55"/>
      <c r="RMJ44" s="55"/>
      <c r="RMK44" s="55"/>
      <c r="RML44" s="55"/>
      <c r="RMM44" s="55"/>
      <c r="RMN44" s="55"/>
      <c r="RMO44" s="55"/>
      <c r="RMP44" s="55"/>
      <c r="RMQ44" s="55"/>
      <c r="RMR44" s="12"/>
      <c r="RMS44" s="12"/>
      <c r="RMT44" s="70"/>
      <c r="RMU44" s="55"/>
      <c r="RMV44" s="55"/>
      <c r="RMW44" s="55"/>
      <c r="RMX44" s="55"/>
      <c r="RMY44" s="55"/>
      <c r="RMZ44" s="55"/>
      <c r="RNA44" s="55"/>
      <c r="RNB44" s="55"/>
      <c r="RNC44" s="55"/>
      <c r="RND44" s="55"/>
      <c r="RNE44" s="55"/>
      <c r="RNF44" s="55"/>
      <c r="RNG44" s="55"/>
      <c r="RNH44" s="55"/>
      <c r="RNI44" s="55"/>
      <c r="RNJ44" s="55"/>
      <c r="RNK44" s="55"/>
      <c r="RNL44" s="55"/>
      <c r="RNM44" s="55"/>
      <c r="RNN44" s="55"/>
      <c r="RNO44" s="55"/>
      <c r="RNP44" s="12"/>
      <c r="RNQ44" s="12"/>
      <c r="RNR44" s="70"/>
      <c r="RNS44" s="55"/>
      <c r="RNT44" s="55"/>
      <c r="RNU44" s="55"/>
      <c r="RNV44" s="55"/>
      <c r="RNW44" s="55"/>
      <c r="RNX44" s="55"/>
      <c r="RNY44" s="55"/>
      <c r="RNZ44" s="55"/>
      <c r="ROA44" s="55"/>
      <c r="ROB44" s="55"/>
      <c r="ROC44" s="55"/>
      <c r="ROD44" s="55"/>
      <c r="ROE44" s="55"/>
      <c r="ROF44" s="55"/>
      <c r="ROG44" s="55"/>
      <c r="ROH44" s="55"/>
      <c r="ROI44" s="55"/>
      <c r="ROJ44" s="55"/>
      <c r="ROK44" s="55"/>
      <c r="ROL44" s="55"/>
      <c r="ROM44" s="55"/>
      <c r="RON44" s="12"/>
      <c r="ROO44" s="12"/>
      <c r="ROP44" s="70"/>
      <c r="ROQ44" s="55"/>
      <c r="ROR44" s="55"/>
      <c r="ROS44" s="55"/>
      <c r="ROT44" s="55"/>
      <c r="ROU44" s="55"/>
      <c r="ROV44" s="55"/>
      <c r="ROW44" s="55"/>
      <c r="ROX44" s="55"/>
      <c r="ROY44" s="55"/>
      <c r="ROZ44" s="55"/>
      <c r="RPA44" s="55"/>
      <c r="RPB44" s="55"/>
      <c r="RPC44" s="55"/>
      <c r="RPD44" s="55"/>
      <c r="RPE44" s="55"/>
      <c r="RPF44" s="55"/>
      <c r="RPG44" s="55"/>
      <c r="RPH44" s="55"/>
      <c r="RPI44" s="55"/>
      <c r="RPJ44" s="55"/>
      <c r="RPK44" s="55"/>
      <c r="RPL44" s="12"/>
      <c r="RPM44" s="12"/>
      <c r="RPN44" s="70"/>
      <c r="RPO44" s="55"/>
      <c r="RPP44" s="55"/>
      <c r="RPQ44" s="55"/>
      <c r="RPR44" s="55"/>
      <c r="RPS44" s="55"/>
      <c r="RPT44" s="55"/>
      <c r="RPU44" s="55"/>
      <c r="RPV44" s="55"/>
      <c r="RPW44" s="55"/>
      <c r="RPX44" s="55"/>
      <c r="RPY44" s="55"/>
      <c r="RPZ44" s="55"/>
      <c r="RQA44" s="55"/>
      <c r="RQB44" s="55"/>
      <c r="RQC44" s="55"/>
      <c r="RQD44" s="55"/>
      <c r="RQE44" s="55"/>
      <c r="RQF44" s="55"/>
      <c r="RQG44" s="55"/>
      <c r="RQH44" s="55"/>
      <c r="RQI44" s="55"/>
      <c r="RQJ44" s="12"/>
      <c r="RQK44" s="12"/>
      <c r="RQL44" s="70"/>
      <c r="RQM44" s="55"/>
      <c r="RQN44" s="55"/>
      <c r="RQO44" s="55"/>
      <c r="RQP44" s="55"/>
      <c r="RQQ44" s="55"/>
      <c r="RQR44" s="55"/>
      <c r="RQS44" s="55"/>
      <c r="RQT44" s="55"/>
      <c r="RQU44" s="55"/>
      <c r="RQV44" s="55"/>
      <c r="RQW44" s="55"/>
      <c r="RQX44" s="55"/>
      <c r="RQY44" s="55"/>
      <c r="RQZ44" s="55"/>
      <c r="RRA44" s="55"/>
      <c r="RRB44" s="55"/>
      <c r="RRC44" s="55"/>
      <c r="RRD44" s="55"/>
      <c r="RRE44" s="55"/>
      <c r="RRF44" s="55"/>
      <c r="RRG44" s="55"/>
      <c r="RRH44" s="12"/>
      <c r="RRI44" s="12"/>
      <c r="RRJ44" s="70"/>
      <c r="RRK44" s="55"/>
      <c r="RRL44" s="55"/>
      <c r="RRM44" s="55"/>
      <c r="RRN44" s="55"/>
      <c r="RRO44" s="55"/>
      <c r="RRP44" s="55"/>
      <c r="RRQ44" s="55"/>
      <c r="RRR44" s="55"/>
      <c r="RRS44" s="55"/>
      <c r="RRT44" s="55"/>
      <c r="RRU44" s="55"/>
      <c r="RRV44" s="55"/>
      <c r="RRW44" s="55"/>
      <c r="RRX44" s="55"/>
      <c r="RRY44" s="55"/>
      <c r="RRZ44" s="55"/>
      <c r="RSA44" s="55"/>
      <c r="RSB44" s="55"/>
      <c r="RSC44" s="55"/>
      <c r="RSD44" s="55"/>
      <c r="RSE44" s="55"/>
      <c r="RSF44" s="12"/>
      <c r="RSG44" s="12"/>
      <c r="RSH44" s="70"/>
      <c r="RSI44" s="55"/>
      <c r="RSJ44" s="55"/>
      <c r="RSK44" s="55"/>
      <c r="RSL44" s="55"/>
      <c r="RSM44" s="55"/>
      <c r="RSN44" s="55"/>
      <c r="RSO44" s="55"/>
      <c r="RSP44" s="55"/>
      <c r="RSQ44" s="55"/>
      <c r="RSR44" s="55"/>
      <c r="RSS44" s="55"/>
      <c r="RST44" s="55"/>
      <c r="RSU44" s="55"/>
      <c r="RSV44" s="55"/>
      <c r="RSW44" s="55"/>
      <c r="RSX44" s="55"/>
      <c r="RSY44" s="55"/>
      <c r="RSZ44" s="55"/>
      <c r="RTA44" s="55"/>
      <c r="RTB44" s="55"/>
      <c r="RTC44" s="55"/>
      <c r="RTD44" s="12"/>
      <c r="RTE44" s="12"/>
      <c r="RTF44" s="70"/>
      <c r="RTG44" s="55"/>
      <c r="RTH44" s="55"/>
      <c r="RTI44" s="55"/>
      <c r="RTJ44" s="55"/>
      <c r="RTK44" s="55"/>
      <c r="RTL44" s="55"/>
      <c r="RTM44" s="55"/>
      <c r="RTN44" s="55"/>
      <c r="RTO44" s="55"/>
      <c r="RTP44" s="55"/>
      <c r="RTQ44" s="55"/>
      <c r="RTR44" s="55"/>
      <c r="RTS44" s="55"/>
      <c r="RTT44" s="55"/>
      <c r="RTU44" s="55"/>
      <c r="RTV44" s="55"/>
      <c r="RTW44" s="55"/>
      <c r="RTX44" s="55"/>
      <c r="RTY44" s="55"/>
      <c r="RTZ44" s="55"/>
      <c r="RUA44" s="55"/>
      <c r="RUB44" s="12"/>
      <c r="RUC44" s="12"/>
      <c r="RUD44" s="70"/>
      <c r="RUE44" s="55"/>
      <c r="RUF44" s="55"/>
      <c r="RUG44" s="55"/>
      <c r="RUH44" s="55"/>
      <c r="RUI44" s="55"/>
      <c r="RUJ44" s="55"/>
      <c r="RUK44" s="55"/>
      <c r="RUL44" s="55"/>
      <c r="RUM44" s="55"/>
      <c r="RUN44" s="55"/>
      <c r="RUO44" s="55"/>
      <c r="RUP44" s="55"/>
      <c r="RUQ44" s="55"/>
      <c r="RUR44" s="55"/>
      <c r="RUS44" s="55"/>
      <c r="RUT44" s="55"/>
      <c r="RUU44" s="55"/>
      <c r="RUV44" s="55"/>
      <c r="RUW44" s="55"/>
      <c r="RUX44" s="55"/>
      <c r="RUY44" s="55"/>
      <c r="RUZ44" s="12"/>
      <c r="RVA44" s="12"/>
      <c r="RVB44" s="70"/>
      <c r="RVC44" s="55"/>
      <c r="RVD44" s="55"/>
      <c r="RVE44" s="55"/>
      <c r="RVF44" s="55"/>
      <c r="RVG44" s="55"/>
      <c r="RVH44" s="55"/>
      <c r="RVI44" s="55"/>
      <c r="RVJ44" s="55"/>
      <c r="RVK44" s="55"/>
      <c r="RVL44" s="55"/>
      <c r="RVM44" s="55"/>
      <c r="RVN44" s="55"/>
      <c r="RVO44" s="55"/>
      <c r="RVP44" s="55"/>
      <c r="RVQ44" s="55"/>
      <c r="RVR44" s="55"/>
      <c r="RVS44" s="55"/>
      <c r="RVT44" s="55"/>
      <c r="RVU44" s="55"/>
      <c r="RVV44" s="55"/>
      <c r="RVW44" s="55"/>
      <c r="RVX44" s="12"/>
      <c r="RVY44" s="12"/>
      <c r="RVZ44" s="70"/>
      <c r="RWA44" s="55"/>
      <c r="RWB44" s="55"/>
      <c r="RWC44" s="55"/>
      <c r="RWD44" s="55"/>
      <c r="RWE44" s="55"/>
      <c r="RWF44" s="55"/>
      <c r="RWG44" s="55"/>
      <c r="RWH44" s="55"/>
      <c r="RWI44" s="55"/>
      <c r="RWJ44" s="55"/>
      <c r="RWK44" s="55"/>
      <c r="RWL44" s="55"/>
      <c r="RWM44" s="55"/>
      <c r="RWN44" s="55"/>
      <c r="RWO44" s="55"/>
      <c r="RWP44" s="55"/>
      <c r="RWQ44" s="55"/>
      <c r="RWR44" s="55"/>
      <c r="RWS44" s="55"/>
      <c r="RWT44" s="55"/>
      <c r="RWU44" s="55"/>
      <c r="RWV44" s="12"/>
      <c r="RWW44" s="12"/>
      <c r="RWX44" s="70"/>
      <c r="RWY44" s="55"/>
      <c r="RWZ44" s="55"/>
      <c r="RXA44" s="55"/>
      <c r="RXB44" s="55"/>
      <c r="RXC44" s="55"/>
      <c r="RXD44" s="55"/>
      <c r="RXE44" s="55"/>
      <c r="RXF44" s="55"/>
      <c r="RXG44" s="55"/>
      <c r="RXH44" s="55"/>
      <c r="RXI44" s="55"/>
      <c r="RXJ44" s="55"/>
      <c r="RXK44" s="55"/>
      <c r="RXL44" s="55"/>
      <c r="RXM44" s="55"/>
      <c r="RXN44" s="55"/>
      <c r="RXO44" s="55"/>
      <c r="RXP44" s="55"/>
      <c r="RXQ44" s="55"/>
      <c r="RXR44" s="55"/>
      <c r="RXS44" s="55"/>
      <c r="RXT44" s="12"/>
      <c r="RXU44" s="12"/>
      <c r="RXV44" s="70"/>
      <c r="RXW44" s="55"/>
      <c r="RXX44" s="55"/>
      <c r="RXY44" s="55"/>
      <c r="RXZ44" s="55"/>
      <c r="RYA44" s="55"/>
      <c r="RYB44" s="55"/>
      <c r="RYC44" s="55"/>
      <c r="RYD44" s="55"/>
      <c r="RYE44" s="55"/>
      <c r="RYF44" s="55"/>
      <c r="RYG44" s="55"/>
      <c r="RYH44" s="55"/>
      <c r="RYI44" s="55"/>
      <c r="RYJ44" s="55"/>
      <c r="RYK44" s="55"/>
      <c r="RYL44" s="55"/>
      <c r="RYM44" s="55"/>
      <c r="RYN44" s="55"/>
      <c r="RYO44" s="55"/>
      <c r="RYP44" s="55"/>
      <c r="RYQ44" s="55"/>
      <c r="RYR44" s="12"/>
      <c r="RYS44" s="12"/>
      <c r="RYT44" s="70"/>
      <c r="RYU44" s="55"/>
      <c r="RYV44" s="55"/>
      <c r="RYW44" s="55"/>
      <c r="RYX44" s="55"/>
      <c r="RYY44" s="55"/>
      <c r="RYZ44" s="55"/>
      <c r="RZA44" s="55"/>
      <c r="RZB44" s="55"/>
      <c r="RZC44" s="55"/>
      <c r="RZD44" s="55"/>
      <c r="RZE44" s="55"/>
      <c r="RZF44" s="55"/>
      <c r="RZG44" s="55"/>
      <c r="RZH44" s="55"/>
      <c r="RZI44" s="55"/>
      <c r="RZJ44" s="55"/>
      <c r="RZK44" s="55"/>
      <c r="RZL44" s="55"/>
      <c r="RZM44" s="55"/>
      <c r="RZN44" s="55"/>
      <c r="RZO44" s="55"/>
      <c r="RZP44" s="12"/>
      <c r="RZQ44" s="12"/>
      <c r="RZR44" s="70"/>
      <c r="RZS44" s="55"/>
      <c r="RZT44" s="55"/>
      <c r="RZU44" s="55"/>
      <c r="RZV44" s="55"/>
      <c r="RZW44" s="55"/>
      <c r="RZX44" s="55"/>
      <c r="RZY44" s="55"/>
      <c r="RZZ44" s="55"/>
      <c r="SAA44" s="55"/>
      <c r="SAB44" s="55"/>
      <c r="SAC44" s="55"/>
      <c r="SAD44" s="55"/>
      <c r="SAE44" s="55"/>
      <c r="SAF44" s="55"/>
      <c r="SAG44" s="55"/>
      <c r="SAH44" s="55"/>
      <c r="SAI44" s="55"/>
      <c r="SAJ44" s="55"/>
      <c r="SAK44" s="55"/>
      <c r="SAL44" s="55"/>
      <c r="SAM44" s="55"/>
      <c r="SAN44" s="12"/>
      <c r="SAO44" s="12"/>
      <c r="SAP44" s="70"/>
      <c r="SAQ44" s="55"/>
      <c r="SAR44" s="55"/>
      <c r="SAS44" s="55"/>
      <c r="SAT44" s="55"/>
      <c r="SAU44" s="55"/>
      <c r="SAV44" s="55"/>
      <c r="SAW44" s="55"/>
      <c r="SAX44" s="55"/>
      <c r="SAY44" s="55"/>
      <c r="SAZ44" s="55"/>
      <c r="SBA44" s="55"/>
      <c r="SBB44" s="55"/>
      <c r="SBC44" s="55"/>
      <c r="SBD44" s="55"/>
      <c r="SBE44" s="55"/>
      <c r="SBF44" s="55"/>
      <c r="SBG44" s="55"/>
      <c r="SBH44" s="55"/>
      <c r="SBI44" s="55"/>
      <c r="SBJ44" s="55"/>
      <c r="SBK44" s="55"/>
      <c r="SBL44" s="12"/>
      <c r="SBM44" s="12"/>
      <c r="SBN44" s="70"/>
      <c r="SBO44" s="55"/>
      <c r="SBP44" s="55"/>
      <c r="SBQ44" s="55"/>
      <c r="SBR44" s="55"/>
      <c r="SBS44" s="55"/>
      <c r="SBT44" s="55"/>
      <c r="SBU44" s="55"/>
      <c r="SBV44" s="55"/>
      <c r="SBW44" s="55"/>
      <c r="SBX44" s="55"/>
      <c r="SBY44" s="55"/>
      <c r="SBZ44" s="55"/>
      <c r="SCA44" s="55"/>
      <c r="SCB44" s="55"/>
      <c r="SCC44" s="55"/>
      <c r="SCD44" s="55"/>
      <c r="SCE44" s="55"/>
      <c r="SCF44" s="55"/>
      <c r="SCG44" s="55"/>
      <c r="SCH44" s="55"/>
      <c r="SCI44" s="55"/>
      <c r="SCJ44" s="12"/>
      <c r="SCK44" s="12"/>
      <c r="SCL44" s="70"/>
      <c r="SCM44" s="55"/>
      <c r="SCN44" s="55"/>
      <c r="SCO44" s="55"/>
      <c r="SCP44" s="55"/>
      <c r="SCQ44" s="55"/>
      <c r="SCR44" s="55"/>
      <c r="SCS44" s="55"/>
      <c r="SCT44" s="55"/>
      <c r="SCU44" s="55"/>
      <c r="SCV44" s="55"/>
      <c r="SCW44" s="55"/>
      <c r="SCX44" s="55"/>
      <c r="SCY44" s="55"/>
      <c r="SCZ44" s="55"/>
      <c r="SDA44" s="55"/>
      <c r="SDB44" s="55"/>
      <c r="SDC44" s="55"/>
      <c r="SDD44" s="55"/>
      <c r="SDE44" s="55"/>
      <c r="SDF44" s="55"/>
      <c r="SDG44" s="55"/>
      <c r="SDH44" s="12"/>
      <c r="SDI44" s="12"/>
      <c r="SDJ44" s="70"/>
      <c r="SDK44" s="55"/>
      <c r="SDL44" s="55"/>
      <c r="SDM44" s="55"/>
      <c r="SDN44" s="55"/>
      <c r="SDO44" s="55"/>
      <c r="SDP44" s="55"/>
      <c r="SDQ44" s="55"/>
      <c r="SDR44" s="55"/>
      <c r="SDS44" s="55"/>
      <c r="SDT44" s="55"/>
      <c r="SDU44" s="55"/>
      <c r="SDV44" s="55"/>
      <c r="SDW44" s="55"/>
      <c r="SDX44" s="55"/>
      <c r="SDY44" s="55"/>
      <c r="SDZ44" s="55"/>
      <c r="SEA44" s="55"/>
      <c r="SEB44" s="55"/>
      <c r="SEC44" s="55"/>
      <c r="SED44" s="55"/>
      <c r="SEE44" s="55"/>
      <c r="SEF44" s="12"/>
      <c r="SEG44" s="12"/>
      <c r="SEH44" s="70"/>
      <c r="SEI44" s="55"/>
      <c r="SEJ44" s="55"/>
      <c r="SEK44" s="55"/>
      <c r="SEL44" s="55"/>
      <c r="SEM44" s="55"/>
      <c r="SEN44" s="55"/>
      <c r="SEO44" s="55"/>
      <c r="SEP44" s="55"/>
      <c r="SEQ44" s="55"/>
      <c r="SER44" s="55"/>
      <c r="SES44" s="55"/>
      <c r="SET44" s="55"/>
      <c r="SEU44" s="55"/>
      <c r="SEV44" s="55"/>
      <c r="SEW44" s="55"/>
      <c r="SEX44" s="55"/>
      <c r="SEY44" s="55"/>
      <c r="SEZ44" s="55"/>
      <c r="SFA44" s="55"/>
      <c r="SFB44" s="55"/>
      <c r="SFC44" s="55"/>
      <c r="SFD44" s="12"/>
      <c r="SFE44" s="12"/>
      <c r="SFF44" s="70"/>
      <c r="SFG44" s="55"/>
      <c r="SFH44" s="55"/>
      <c r="SFI44" s="55"/>
      <c r="SFJ44" s="55"/>
      <c r="SFK44" s="55"/>
      <c r="SFL44" s="55"/>
      <c r="SFM44" s="55"/>
      <c r="SFN44" s="55"/>
      <c r="SFO44" s="55"/>
      <c r="SFP44" s="55"/>
      <c r="SFQ44" s="55"/>
      <c r="SFR44" s="55"/>
      <c r="SFS44" s="55"/>
      <c r="SFT44" s="55"/>
      <c r="SFU44" s="55"/>
      <c r="SFV44" s="55"/>
      <c r="SFW44" s="55"/>
      <c r="SFX44" s="55"/>
      <c r="SFY44" s="55"/>
      <c r="SFZ44" s="55"/>
      <c r="SGA44" s="55"/>
      <c r="SGB44" s="12"/>
      <c r="SGC44" s="12"/>
      <c r="SGD44" s="70"/>
      <c r="SGE44" s="55"/>
      <c r="SGF44" s="55"/>
      <c r="SGG44" s="55"/>
      <c r="SGH44" s="55"/>
      <c r="SGI44" s="55"/>
      <c r="SGJ44" s="55"/>
      <c r="SGK44" s="55"/>
      <c r="SGL44" s="55"/>
      <c r="SGM44" s="55"/>
      <c r="SGN44" s="55"/>
      <c r="SGO44" s="55"/>
      <c r="SGP44" s="55"/>
      <c r="SGQ44" s="55"/>
      <c r="SGR44" s="55"/>
      <c r="SGS44" s="55"/>
      <c r="SGT44" s="55"/>
      <c r="SGU44" s="55"/>
      <c r="SGV44" s="55"/>
      <c r="SGW44" s="55"/>
      <c r="SGX44" s="55"/>
      <c r="SGY44" s="55"/>
      <c r="SGZ44" s="12"/>
      <c r="SHA44" s="12"/>
      <c r="SHB44" s="70"/>
      <c r="SHC44" s="55"/>
      <c r="SHD44" s="55"/>
      <c r="SHE44" s="55"/>
      <c r="SHF44" s="55"/>
      <c r="SHG44" s="55"/>
      <c r="SHH44" s="55"/>
      <c r="SHI44" s="55"/>
      <c r="SHJ44" s="55"/>
      <c r="SHK44" s="55"/>
      <c r="SHL44" s="55"/>
      <c r="SHM44" s="55"/>
      <c r="SHN44" s="55"/>
      <c r="SHO44" s="55"/>
      <c r="SHP44" s="55"/>
      <c r="SHQ44" s="55"/>
      <c r="SHR44" s="55"/>
      <c r="SHS44" s="55"/>
      <c r="SHT44" s="55"/>
      <c r="SHU44" s="55"/>
      <c r="SHV44" s="55"/>
      <c r="SHW44" s="55"/>
      <c r="SHX44" s="12"/>
      <c r="SHY44" s="12"/>
      <c r="SHZ44" s="70"/>
      <c r="SIA44" s="55"/>
      <c r="SIB44" s="55"/>
      <c r="SIC44" s="55"/>
      <c r="SID44" s="55"/>
      <c r="SIE44" s="55"/>
      <c r="SIF44" s="55"/>
      <c r="SIG44" s="55"/>
      <c r="SIH44" s="55"/>
      <c r="SII44" s="55"/>
      <c r="SIJ44" s="55"/>
      <c r="SIK44" s="55"/>
      <c r="SIL44" s="55"/>
      <c r="SIM44" s="55"/>
      <c r="SIN44" s="55"/>
      <c r="SIO44" s="55"/>
      <c r="SIP44" s="55"/>
      <c r="SIQ44" s="55"/>
      <c r="SIR44" s="55"/>
      <c r="SIS44" s="55"/>
      <c r="SIT44" s="55"/>
      <c r="SIU44" s="55"/>
      <c r="SIV44" s="12"/>
      <c r="SIW44" s="12"/>
      <c r="SIX44" s="70"/>
      <c r="SIY44" s="55"/>
      <c r="SIZ44" s="55"/>
      <c r="SJA44" s="55"/>
      <c r="SJB44" s="55"/>
      <c r="SJC44" s="55"/>
      <c r="SJD44" s="55"/>
      <c r="SJE44" s="55"/>
      <c r="SJF44" s="55"/>
      <c r="SJG44" s="55"/>
      <c r="SJH44" s="55"/>
      <c r="SJI44" s="55"/>
      <c r="SJJ44" s="55"/>
      <c r="SJK44" s="55"/>
      <c r="SJL44" s="55"/>
      <c r="SJM44" s="55"/>
      <c r="SJN44" s="55"/>
      <c r="SJO44" s="55"/>
      <c r="SJP44" s="55"/>
      <c r="SJQ44" s="55"/>
      <c r="SJR44" s="55"/>
      <c r="SJS44" s="55"/>
      <c r="SJT44" s="12"/>
      <c r="SJU44" s="12"/>
      <c r="SJV44" s="70"/>
      <c r="SJW44" s="55"/>
      <c r="SJX44" s="55"/>
      <c r="SJY44" s="55"/>
      <c r="SJZ44" s="55"/>
      <c r="SKA44" s="55"/>
      <c r="SKB44" s="55"/>
      <c r="SKC44" s="55"/>
      <c r="SKD44" s="55"/>
      <c r="SKE44" s="55"/>
      <c r="SKF44" s="55"/>
      <c r="SKG44" s="55"/>
      <c r="SKH44" s="55"/>
      <c r="SKI44" s="55"/>
      <c r="SKJ44" s="55"/>
      <c r="SKK44" s="55"/>
      <c r="SKL44" s="55"/>
      <c r="SKM44" s="55"/>
      <c r="SKN44" s="55"/>
      <c r="SKO44" s="55"/>
      <c r="SKP44" s="55"/>
      <c r="SKQ44" s="55"/>
      <c r="SKR44" s="12"/>
      <c r="SKS44" s="12"/>
      <c r="SKT44" s="70"/>
      <c r="SKU44" s="55"/>
      <c r="SKV44" s="55"/>
      <c r="SKW44" s="55"/>
      <c r="SKX44" s="55"/>
      <c r="SKY44" s="55"/>
      <c r="SKZ44" s="55"/>
      <c r="SLA44" s="55"/>
      <c r="SLB44" s="55"/>
      <c r="SLC44" s="55"/>
      <c r="SLD44" s="55"/>
      <c r="SLE44" s="55"/>
      <c r="SLF44" s="55"/>
      <c r="SLG44" s="55"/>
      <c r="SLH44" s="55"/>
      <c r="SLI44" s="55"/>
      <c r="SLJ44" s="55"/>
      <c r="SLK44" s="55"/>
      <c r="SLL44" s="55"/>
      <c r="SLM44" s="55"/>
      <c r="SLN44" s="55"/>
      <c r="SLO44" s="55"/>
      <c r="SLP44" s="12"/>
      <c r="SLQ44" s="12"/>
      <c r="SLR44" s="70"/>
      <c r="SLS44" s="55"/>
      <c r="SLT44" s="55"/>
      <c r="SLU44" s="55"/>
      <c r="SLV44" s="55"/>
      <c r="SLW44" s="55"/>
      <c r="SLX44" s="55"/>
      <c r="SLY44" s="55"/>
      <c r="SLZ44" s="55"/>
      <c r="SMA44" s="55"/>
      <c r="SMB44" s="55"/>
      <c r="SMC44" s="55"/>
      <c r="SMD44" s="55"/>
      <c r="SME44" s="55"/>
      <c r="SMF44" s="55"/>
      <c r="SMG44" s="55"/>
      <c r="SMH44" s="55"/>
      <c r="SMI44" s="55"/>
      <c r="SMJ44" s="55"/>
      <c r="SMK44" s="55"/>
      <c r="SML44" s="55"/>
      <c r="SMM44" s="55"/>
      <c r="SMN44" s="12"/>
      <c r="SMO44" s="12"/>
      <c r="SMP44" s="70"/>
      <c r="SMQ44" s="55"/>
      <c r="SMR44" s="55"/>
      <c r="SMS44" s="55"/>
      <c r="SMT44" s="55"/>
      <c r="SMU44" s="55"/>
      <c r="SMV44" s="55"/>
      <c r="SMW44" s="55"/>
      <c r="SMX44" s="55"/>
      <c r="SMY44" s="55"/>
      <c r="SMZ44" s="55"/>
      <c r="SNA44" s="55"/>
      <c r="SNB44" s="55"/>
      <c r="SNC44" s="55"/>
      <c r="SND44" s="55"/>
      <c r="SNE44" s="55"/>
      <c r="SNF44" s="55"/>
      <c r="SNG44" s="55"/>
      <c r="SNH44" s="55"/>
      <c r="SNI44" s="55"/>
      <c r="SNJ44" s="55"/>
      <c r="SNK44" s="55"/>
      <c r="SNL44" s="12"/>
      <c r="SNM44" s="12"/>
      <c r="SNN44" s="70"/>
      <c r="SNO44" s="55"/>
      <c r="SNP44" s="55"/>
      <c r="SNQ44" s="55"/>
      <c r="SNR44" s="55"/>
      <c r="SNS44" s="55"/>
      <c r="SNT44" s="55"/>
      <c r="SNU44" s="55"/>
      <c r="SNV44" s="55"/>
      <c r="SNW44" s="55"/>
      <c r="SNX44" s="55"/>
      <c r="SNY44" s="55"/>
      <c r="SNZ44" s="55"/>
      <c r="SOA44" s="55"/>
      <c r="SOB44" s="55"/>
      <c r="SOC44" s="55"/>
      <c r="SOD44" s="55"/>
      <c r="SOE44" s="55"/>
      <c r="SOF44" s="55"/>
      <c r="SOG44" s="55"/>
      <c r="SOH44" s="55"/>
      <c r="SOI44" s="55"/>
      <c r="SOJ44" s="12"/>
      <c r="SOK44" s="12"/>
      <c r="SOL44" s="70"/>
      <c r="SOM44" s="55"/>
      <c r="SON44" s="55"/>
      <c r="SOO44" s="55"/>
      <c r="SOP44" s="55"/>
      <c r="SOQ44" s="55"/>
      <c r="SOR44" s="55"/>
      <c r="SOS44" s="55"/>
      <c r="SOT44" s="55"/>
      <c r="SOU44" s="55"/>
      <c r="SOV44" s="55"/>
      <c r="SOW44" s="55"/>
      <c r="SOX44" s="55"/>
      <c r="SOY44" s="55"/>
      <c r="SOZ44" s="55"/>
      <c r="SPA44" s="55"/>
      <c r="SPB44" s="55"/>
      <c r="SPC44" s="55"/>
      <c r="SPD44" s="55"/>
      <c r="SPE44" s="55"/>
      <c r="SPF44" s="55"/>
      <c r="SPG44" s="55"/>
      <c r="SPH44" s="12"/>
      <c r="SPI44" s="12"/>
      <c r="SPJ44" s="70"/>
      <c r="SPK44" s="55"/>
      <c r="SPL44" s="55"/>
      <c r="SPM44" s="55"/>
      <c r="SPN44" s="55"/>
      <c r="SPO44" s="55"/>
      <c r="SPP44" s="55"/>
      <c r="SPQ44" s="55"/>
      <c r="SPR44" s="55"/>
      <c r="SPS44" s="55"/>
      <c r="SPT44" s="55"/>
      <c r="SPU44" s="55"/>
      <c r="SPV44" s="55"/>
      <c r="SPW44" s="55"/>
      <c r="SPX44" s="55"/>
      <c r="SPY44" s="55"/>
      <c r="SPZ44" s="55"/>
      <c r="SQA44" s="55"/>
      <c r="SQB44" s="55"/>
      <c r="SQC44" s="55"/>
      <c r="SQD44" s="55"/>
      <c r="SQE44" s="55"/>
      <c r="SQF44" s="12"/>
      <c r="SQG44" s="12"/>
      <c r="SQH44" s="70"/>
      <c r="SQI44" s="55"/>
      <c r="SQJ44" s="55"/>
      <c r="SQK44" s="55"/>
      <c r="SQL44" s="55"/>
      <c r="SQM44" s="55"/>
      <c r="SQN44" s="55"/>
      <c r="SQO44" s="55"/>
      <c r="SQP44" s="55"/>
      <c r="SQQ44" s="55"/>
      <c r="SQR44" s="55"/>
      <c r="SQS44" s="55"/>
      <c r="SQT44" s="55"/>
      <c r="SQU44" s="55"/>
      <c r="SQV44" s="55"/>
      <c r="SQW44" s="55"/>
      <c r="SQX44" s="55"/>
      <c r="SQY44" s="55"/>
      <c r="SQZ44" s="55"/>
      <c r="SRA44" s="55"/>
      <c r="SRB44" s="55"/>
      <c r="SRC44" s="55"/>
      <c r="SRD44" s="12"/>
      <c r="SRE44" s="12"/>
      <c r="SRF44" s="70"/>
      <c r="SRG44" s="55"/>
      <c r="SRH44" s="55"/>
      <c r="SRI44" s="55"/>
      <c r="SRJ44" s="55"/>
      <c r="SRK44" s="55"/>
      <c r="SRL44" s="55"/>
      <c r="SRM44" s="55"/>
      <c r="SRN44" s="55"/>
      <c r="SRO44" s="55"/>
      <c r="SRP44" s="55"/>
      <c r="SRQ44" s="55"/>
      <c r="SRR44" s="55"/>
      <c r="SRS44" s="55"/>
      <c r="SRT44" s="55"/>
      <c r="SRU44" s="55"/>
      <c r="SRV44" s="55"/>
      <c r="SRW44" s="55"/>
      <c r="SRX44" s="55"/>
      <c r="SRY44" s="55"/>
      <c r="SRZ44" s="55"/>
      <c r="SSA44" s="55"/>
      <c r="SSB44" s="12"/>
      <c r="SSC44" s="12"/>
      <c r="SSD44" s="70"/>
      <c r="SSE44" s="55"/>
      <c r="SSF44" s="55"/>
      <c r="SSG44" s="55"/>
      <c r="SSH44" s="55"/>
      <c r="SSI44" s="55"/>
      <c r="SSJ44" s="55"/>
      <c r="SSK44" s="55"/>
      <c r="SSL44" s="55"/>
      <c r="SSM44" s="55"/>
      <c r="SSN44" s="55"/>
      <c r="SSO44" s="55"/>
      <c r="SSP44" s="55"/>
      <c r="SSQ44" s="55"/>
      <c r="SSR44" s="55"/>
      <c r="SSS44" s="55"/>
      <c r="SST44" s="55"/>
      <c r="SSU44" s="55"/>
      <c r="SSV44" s="55"/>
      <c r="SSW44" s="55"/>
      <c r="SSX44" s="55"/>
      <c r="SSY44" s="55"/>
      <c r="SSZ44" s="12"/>
      <c r="STA44" s="12"/>
      <c r="STB44" s="70"/>
      <c r="STC44" s="55"/>
      <c r="STD44" s="55"/>
      <c r="STE44" s="55"/>
      <c r="STF44" s="55"/>
      <c r="STG44" s="55"/>
      <c r="STH44" s="55"/>
      <c r="STI44" s="55"/>
      <c r="STJ44" s="55"/>
      <c r="STK44" s="55"/>
      <c r="STL44" s="55"/>
      <c r="STM44" s="55"/>
      <c r="STN44" s="55"/>
      <c r="STO44" s="55"/>
      <c r="STP44" s="55"/>
      <c r="STQ44" s="55"/>
      <c r="STR44" s="55"/>
      <c r="STS44" s="55"/>
      <c r="STT44" s="55"/>
      <c r="STU44" s="55"/>
      <c r="STV44" s="55"/>
      <c r="STW44" s="55"/>
      <c r="STX44" s="12"/>
      <c r="STY44" s="12"/>
      <c r="STZ44" s="70"/>
      <c r="SUA44" s="55"/>
      <c r="SUB44" s="55"/>
      <c r="SUC44" s="55"/>
      <c r="SUD44" s="55"/>
      <c r="SUE44" s="55"/>
      <c r="SUF44" s="55"/>
      <c r="SUG44" s="55"/>
      <c r="SUH44" s="55"/>
      <c r="SUI44" s="55"/>
      <c r="SUJ44" s="55"/>
      <c r="SUK44" s="55"/>
      <c r="SUL44" s="55"/>
      <c r="SUM44" s="55"/>
      <c r="SUN44" s="55"/>
      <c r="SUO44" s="55"/>
      <c r="SUP44" s="55"/>
      <c r="SUQ44" s="55"/>
      <c r="SUR44" s="55"/>
      <c r="SUS44" s="55"/>
      <c r="SUT44" s="55"/>
      <c r="SUU44" s="55"/>
      <c r="SUV44" s="12"/>
      <c r="SUW44" s="12"/>
      <c r="SUX44" s="70"/>
      <c r="SUY44" s="55"/>
      <c r="SUZ44" s="55"/>
      <c r="SVA44" s="55"/>
      <c r="SVB44" s="55"/>
      <c r="SVC44" s="55"/>
      <c r="SVD44" s="55"/>
      <c r="SVE44" s="55"/>
      <c r="SVF44" s="55"/>
      <c r="SVG44" s="55"/>
      <c r="SVH44" s="55"/>
      <c r="SVI44" s="55"/>
      <c r="SVJ44" s="55"/>
      <c r="SVK44" s="55"/>
      <c r="SVL44" s="55"/>
      <c r="SVM44" s="55"/>
      <c r="SVN44" s="55"/>
      <c r="SVO44" s="55"/>
      <c r="SVP44" s="55"/>
      <c r="SVQ44" s="55"/>
      <c r="SVR44" s="55"/>
      <c r="SVS44" s="55"/>
      <c r="SVT44" s="12"/>
      <c r="SVU44" s="12"/>
      <c r="SVV44" s="70"/>
      <c r="SVW44" s="55"/>
      <c r="SVX44" s="55"/>
      <c r="SVY44" s="55"/>
      <c r="SVZ44" s="55"/>
      <c r="SWA44" s="55"/>
      <c r="SWB44" s="55"/>
      <c r="SWC44" s="55"/>
      <c r="SWD44" s="55"/>
      <c r="SWE44" s="55"/>
      <c r="SWF44" s="55"/>
      <c r="SWG44" s="55"/>
      <c r="SWH44" s="55"/>
      <c r="SWI44" s="55"/>
      <c r="SWJ44" s="55"/>
      <c r="SWK44" s="55"/>
      <c r="SWL44" s="55"/>
      <c r="SWM44" s="55"/>
      <c r="SWN44" s="55"/>
      <c r="SWO44" s="55"/>
      <c r="SWP44" s="55"/>
      <c r="SWQ44" s="55"/>
      <c r="SWR44" s="12"/>
      <c r="SWS44" s="12"/>
      <c r="SWT44" s="70"/>
      <c r="SWU44" s="55"/>
      <c r="SWV44" s="55"/>
      <c r="SWW44" s="55"/>
      <c r="SWX44" s="55"/>
      <c r="SWY44" s="55"/>
      <c r="SWZ44" s="55"/>
      <c r="SXA44" s="55"/>
      <c r="SXB44" s="55"/>
      <c r="SXC44" s="55"/>
      <c r="SXD44" s="55"/>
      <c r="SXE44" s="55"/>
      <c r="SXF44" s="55"/>
      <c r="SXG44" s="55"/>
      <c r="SXH44" s="55"/>
      <c r="SXI44" s="55"/>
      <c r="SXJ44" s="55"/>
      <c r="SXK44" s="55"/>
      <c r="SXL44" s="55"/>
      <c r="SXM44" s="55"/>
      <c r="SXN44" s="55"/>
      <c r="SXO44" s="55"/>
      <c r="SXP44" s="12"/>
      <c r="SXQ44" s="12"/>
      <c r="SXR44" s="70"/>
      <c r="SXS44" s="55"/>
      <c r="SXT44" s="55"/>
      <c r="SXU44" s="55"/>
      <c r="SXV44" s="55"/>
      <c r="SXW44" s="55"/>
      <c r="SXX44" s="55"/>
      <c r="SXY44" s="55"/>
      <c r="SXZ44" s="55"/>
      <c r="SYA44" s="55"/>
      <c r="SYB44" s="55"/>
      <c r="SYC44" s="55"/>
      <c r="SYD44" s="55"/>
      <c r="SYE44" s="55"/>
      <c r="SYF44" s="55"/>
      <c r="SYG44" s="55"/>
      <c r="SYH44" s="55"/>
      <c r="SYI44" s="55"/>
      <c r="SYJ44" s="55"/>
      <c r="SYK44" s="55"/>
      <c r="SYL44" s="55"/>
      <c r="SYM44" s="55"/>
      <c r="SYN44" s="12"/>
      <c r="SYO44" s="12"/>
      <c r="SYP44" s="70"/>
      <c r="SYQ44" s="55"/>
      <c r="SYR44" s="55"/>
      <c r="SYS44" s="55"/>
      <c r="SYT44" s="55"/>
      <c r="SYU44" s="55"/>
      <c r="SYV44" s="55"/>
      <c r="SYW44" s="55"/>
      <c r="SYX44" s="55"/>
      <c r="SYY44" s="55"/>
      <c r="SYZ44" s="55"/>
      <c r="SZA44" s="55"/>
      <c r="SZB44" s="55"/>
      <c r="SZC44" s="55"/>
      <c r="SZD44" s="55"/>
      <c r="SZE44" s="55"/>
      <c r="SZF44" s="55"/>
      <c r="SZG44" s="55"/>
      <c r="SZH44" s="55"/>
      <c r="SZI44" s="55"/>
      <c r="SZJ44" s="55"/>
      <c r="SZK44" s="55"/>
      <c r="SZL44" s="12"/>
      <c r="SZM44" s="12"/>
      <c r="SZN44" s="70"/>
      <c r="SZO44" s="55"/>
      <c r="SZP44" s="55"/>
      <c r="SZQ44" s="55"/>
      <c r="SZR44" s="55"/>
      <c r="SZS44" s="55"/>
      <c r="SZT44" s="55"/>
      <c r="SZU44" s="55"/>
      <c r="SZV44" s="55"/>
      <c r="SZW44" s="55"/>
      <c r="SZX44" s="55"/>
      <c r="SZY44" s="55"/>
      <c r="SZZ44" s="55"/>
      <c r="TAA44" s="55"/>
      <c r="TAB44" s="55"/>
      <c r="TAC44" s="55"/>
      <c r="TAD44" s="55"/>
      <c r="TAE44" s="55"/>
      <c r="TAF44" s="55"/>
      <c r="TAG44" s="55"/>
      <c r="TAH44" s="55"/>
      <c r="TAI44" s="55"/>
      <c r="TAJ44" s="12"/>
      <c r="TAK44" s="12"/>
      <c r="TAL44" s="70"/>
      <c r="TAM44" s="55"/>
      <c r="TAN44" s="55"/>
      <c r="TAO44" s="55"/>
      <c r="TAP44" s="55"/>
      <c r="TAQ44" s="55"/>
      <c r="TAR44" s="55"/>
      <c r="TAS44" s="55"/>
      <c r="TAT44" s="55"/>
      <c r="TAU44" s="55"/>
      <c r="TAV44" s="55"/>
      <c r="TAW44" s="55"/>
      <c r="TAX44" s="55"/>
      <c r="TAY44" s="55"/>
      <c r="TAZ44" s="55"/>
      <c r="TBA44" s="55"/>
      <c r="TBB44" s="55"/>
      <c r="TBC44" s="55"/>
      <c r="TBD44" s="55"/>
      <c r="TBE44" s="55"/>
      <c r="TBF44" s="55"/>
      <c r="TBG44" s="55"/>
      <c r="TBH44" s="12"/>
      <c r="TBI44" s="12"/>
      <c r="TBJ44" s="70"/>
      <c r="TBK44" s="55"/>
      <c r="TBL44" s="55"/>
      <c r="TBM44" s="55"/>
      <c r="TBN44" s="55"/>
      <c r="TBO44" s="55"/>
      <c r="TBP44" s="55"/>
      <c r="TBQ44" s="55"/>
      <c r="TBR44" s="55"/>
      <c r="TBS44" s="55"/>
      <c r="TBT44" s="55"/>
      <c r="TBU44" s="55"/>
      <c r="TBV44" s="55"/>
      <c r="TBW44" s="55"/>
      <c r="TBX44" s="55"/>
      <c r="TBY44" s="55"/>
      <c r="TBZ44" s="55"/>
      <c r="TCA44" s="55"/>
      <c r="TCB44" s="55"/>
      <c r="TCC44" s="55"/>
      <c r="TCD44" s="55"/>
      <c r="TCE44" s="55"/>
      <c r="TCF44" s="12"/>
      <c r="TCG44" s="12"/>
      <c r="TCH44" s="70"/>
      <c r="TCI44" s="55"/>
      <c r="TCJ44" s="55"/>
      <c r="TCK44" s="55"/>
      <c r="TCL44" s="55"/>
      <c r="TCM44" s="55"/>
      <c r="TCN44" s="55"/>
      <c r="TCO44" s="55"/>
      <c r="TCP44" s="55"/>
      <c r="TCQ44" s="55"/>
      <c r="TCR44" s="55"/>
      <c r="TCS44" s="55"/>
      <c r="TCT44" s="55"/>
      <c r="TCU44" s="55"/>
      <c r="TCV44" s="55"/>
      <c r="TCW44" s="55"/>
      <c r="TCX44" s="55"/>
      <c r="TCY44" s="55"/>
      <c r="TCZ44" s="55"/>
      <c r="TDA44" s="55"/>
      <c r="TDB44" s="55"/>
      <c r="TDC44" s="55"/>
      <c r="TDD44" s="12"/>
      <c r="TDE44" s="12"/>
      <c r="TDF44" s="70"/>
      <c r="TDG44" s="55"/>
      <c r="TDH44" s="55"/>
      <c r="TDI44" s="55"/>
      <c r="TDJ44" s="55"/>
      <c r="TDK44" s="55"/>
      <c r="TDL44" s="55"/>
      <c r="TDM44" s="55"/>
      <c r="TDN44" s="55"/>
      <c r="TDO44" s="55"/>
      <c r="TDP44" s="55"/>
      <c r="TDQ44" s="55"/>
      <c r="TDR44" s="55"/>
      <c r="TDS44" s="55"/>
      <c r="TDT44" s="55"/>
      <c r="TDU44" s="55"/>
      <c r="TDV44" s="55"/>
      <c r="TDW44" s="55"/>
      <c r="TDX44" s="55"/>
      <c r="TDY44" s="55"/>
      <c r="TDZ44" s="55"/>
      <c r="TEA44" s="55"/>
      <c r="TEB44" s="12"/>
      <c r="TEC44" s="12"/>
      <c r="TED44" s="70"/>
      <c r="TEE44" s="55"/>
      <c r="TEF44" s="55"/>
      <c r="TEG44" s="55"/>
      <c r="TEH44" s="55"/>
      <c r="TEI44" s="55"/>
      <c r="TEJ44" s="55"/>
      <c r="TEK44" s="55"/>
      <c r="TEL44" s="55"/>
      <c r="TEM44" s="55"/>
      <c r="TEN44" s="55"/>
      <c r="TEO44" s="55"/>
      <c r="TEP44" s="55"/>
      <c r="TEQ44" s="55"/>
      <c r="TER44" s="55"/>
      <c r="TES44" s="55"/>
      <c r="TET44" s="55"/>
      <c r="TEU44" s="55"/>
      <c r="TEV44" s="55"/>
      <c r="TEW44" s="55"/>
      <c r="TEX44" s="55"/>
      <c r="TEY44" s="55"/>
      <c r="TEZ44" s="12"/>
      <c r="TFA44" s="12"/>
      <c r="TFB44" s="70"/>
      <c r="TFC44" s="55"/>
      <c r="TFD44" s="55"/>
      <c r="TFE44" s="55"/>
      <c r="TFF44" s="55"/>
      <c r="TFG44" s="55"/>
      <c r="TFH44" s="55"/>
      <c r="TFI44" s="55"/>
      <c r="TFJ44" s="55"/>
      <c r="TFK44" s="55"/>
      <c r="TFL44" s="55"/>
      <c r="TFM44" s="55"/>
      <c r="TFN44" s="55"/>
      <c r="TFO44" s="55"/>
      <c r="TFP44" s="55"/>
      <c r="TFQ44" s="55"/>
      <c r="TFR44" s="55"/>
      <c r="TFS44" s="55"/>
      <c r="TFT44" s="55"/>
      <c r="TFU44" s="55"/>
      <c r="TFV44" s="55"/>
      <c r="TFW44" s="55"/>
      <c r="TFX44" s="12"/>
      <c r="TFY44" s="12"/>
      <c r="TFZ44" s="70"/>
      <c r="TGA44" s="55"/>
      <c r="TGB44" s="55"/>
      <c r="TGC44" s="55"/>
      <c r="TGD44" s="55"/>
      <c r="TGE44" s="55"/>
      <c r="TGF44" s="55"/>
      <c r="TGG44" s="55"/>
      <c r="TGH44" s="55"/>
      <c r="TGI44" s="55"/>
      <c r="TGJ44" s="55"/>
      <c r="TGK44" s="55"/>
      <c r="TGL44" s="55"/>
      <c r="TGM44" s="55"/>
      <c r="TGN44" s="55"/>
      <c r="TGO44" s="55"/>
      <c r="TGP44" s="55"/>
      <c r="TGQ44" s="55"/>
      <c r="TGR44" s="55"/>
      <c r="TGS44" s="55"/>
      <c r="TGT44" s="55"/>
      <c r="TGU44" s="55"/>
      <c r="TGV44" s="12"/>
      <c r="TGW44" s="12"/>
      <c r="TGX44" s="70"/>
      <c r="TGY44" s="55"/>
      <c r="TGZ44" s="55"/>
      <c r="THA44" s="55"/>
      <c r="THB44" s="55"/>
      <c r="THC44" s="55"/>
      <c r="THD44" s="55"/>
      <c r="THE44" s="55"/>
      <c r="THF44" s="55"/>
      <c r="THG44" s="55"/>
      <c r="THH44" s="55"/>
      <c r="THI44" s="55"/>
      <c r="THJ44" s="55"/>
      <c r="THK44" s="55"/>
      <c r="THL44" s="55"/>
      <c r="THM44" s="55"/>
      <c r="THN44" s="55"/>
      <c r="THO44" s="55"/>
      <c r="THP44" s="55"/>
      <c r="THQ44" s="55"/>
      <c r="THR44" s="55"/>
      <c r="THS44" s="55"/>
      <c r="THT44" s="12"/>
      <c r="THU44" s="12"/>
      <c r="THV44" s="70"/>
      <c r="THW44" s="55"/>
      <c r="THX44" s="55"/>
      <c r="THY44" s="55"/>
      <c r="THZ44" s="55"/>
      <c r="TIA44" s="55"/>
      <c r="TIB44" s="55"/>
      <c r="TIC44" s="55"/>
      <c r="TID44" s="55"/>
      <c r="TIE44" s="55"/>
      <c r="TIF44" s="55"/>
      <c r="TIG44" s="55"/>
      <c r="TIH44" s="55"/>
      <c r="TII44" s="55"/>
      <c r="TIJ44" s="55"/>
      <c r="TIK44" s="55"/>
      <c r="TIL44" s="55"/>
      <c r="TIM44" s="55"/>
      <c r="TIN44" s="55"/>
      <c r="TIO44" s="55"/>
      <c r="TIP44" s="55"/>
      <c r="TIQ44" s="55"/>
      <c r="TIR44" s="12"/>
      <c r="TIS44" s="12"/>
      <c r="TIT44" s="70"/>
      <c r="TIU44" s="55"/>
      <c r="TIV44" s="55"/>
      <c r="TIW44" s="55"/>
      <c r="TIX44" s="55"/>
      <c r="TIY44" s="55"/>
      <c r="TIZ44" s="55"/>
      <c r="TJA44" s="55"/>
      <c r="TJB44" s="55"/>
      <c r="TJC44" s="55"/>
      <c r="TJD44" s="55"/>
      <c r="TJE44" s="55"/>
      <c r="TJF44" s="55"/>
      <c r="TJG44" s="55"/>
      <c r="TJH44" s="55"/>
      <c r="TJI44" s="55"/>
      <c r="TJJ44" s="55"/>
      <c r="TJK44" s="55"/>
      <c r="TJL44" s="55"/>
      <c r="TJM44" s="55"/>
      <c r="TJN44" s="55"/>
      <c r="TJO44" s="55"/>
      <c r="TJP44" s="12"/>
      <c r="TJQ44" s="12"/>
      <c r="TJR44" s="70"/>
      <c r="TJS44" s="55"/>
      <c r="TJT44" s="55"/>
      <c r="TJU44" s="55"/>
      <c r="TJV44" s="55"/>
      <c r="TJW44" s="55"/>
      <c r="TJX44" s="55"/>
      <c r="TJY44" s="55"/>
      <c r="TJZ44" s="55"/>
      <c r="TKA44" s="55"/>
      <c r="TKB44" s="55"/>
      <c r="TKC44" s="55"/>
      <c r="TKD44" s="55"/>
      <c r="TKE44" s="55"/>
      <c r="TKF44" s="55"/>
      <c r="TKG44" s="55"/>
      <c r="TKH44" s="55"/>
      <c r="TKI44" s="55"/>
      <c r="TKJ44" s="55"/>
      <c r="TKK44" s="55"/>
      <c r="TKL44" s="55"/>
      <c r="TKM44" s="55"/>
      <c r="TKN44" s="12"/>
      <c r="TKO44" s="12"/>
      <c r="TKP44" s="70"/>
      <c r="TKQ44" s="55"/>
      <c r="TKR44" s="55"/>
      <c r="TKS44" s="55"/>
      <c r="TKT44" s="55"/>
      <c r="TKU44" s="55"/>
      <c r="TKV44" s="55"/>
      <c r="TKW44" s="55"/>
      <c r="TKX44" s="55"/>
      <c r="TKY44" s="55"/>
      <c r="TKZ44" s="55"/>
      <c r="TLA44" s="55"/>
      <c r="TLB44" s="55"/>
      <c r="TLC44" s="55"/>
      <c r="TLD44" s="55"/>
      <c r="TLE44" s="55"/>
      <c r="TLF44" s="55"/>
      <c r="TLG44" s="55"/>
      <c r="TLH44" s="55"/>
      <c r="TLI44" s="55"/>
      <c r="TLJ44" s="55"/>
      <c r="TLK44" s="55"/>
      <c r="TLL44" s="12"/>
      <c r="TLM44" s="12"/>
      <c r="TLN44" s="70"/>
      <c r="TLO44" s="55"/>
      <c r="TLP44" s="55"/>
      <c r="TLQ44" s="55"/>
      <c r="TLR44" s="55"/>
      <c r="TLS44" s="55"/>
      <c r="TLT44" s="55"/>
      <c r="TLU44" s="55"/>
      <c r="TLV44" s="55"/>
      <c r="TLW44" s="55"/>
      <c r="TLX44" s="55"/>
      <c r="TLY44" s="55"/>
      <c r="TLZ44" s="55"/>
      <c r="TMA44" s="55"/>
      <c r="TMB44" s="55"/>
      <c r="TMC44" s="55"/>
      <c r="TMD44" s="55"/>
      <c r="TME44" s="55"/>
      <c r="TMF44" s="55"/>
      <c r="TMG44" s="55"/>
      <c r="TMH44" s="55"/>
      <c r="TMI44" s="55"/>
      <c r="TMJ44" s="12"/>
      <c r="TMK44" s="12"/>
      <c r="TML44" s="70"/>
      <c r="TMM44" s="55"/>
      <c r="TMN44" s="55"/>
      <c r="TMO44" s="55"/>
      <c r="TMP44" s="55"/>
      <c r="TMQ44" s="55"/>
      <c r="TMR44" s="55"/>
      <c r="TMS44" s="55"/>
      <c r="TMT44" s="55"/>
      <c r="TMU44" s="55"/>
      <c r="TMV44" s="55"/>
      <c r="TMW44" s="55"/>
      <c r="TMX44" s="55"/>
      <c r="TMY44" s="55"/>
      <c r="TMZ44" s="55"/>
      <c r="TNA44" s="55"/>
      <c r="TNB44" s="55"/>
      <c r="TNC44" s="55"/>
      <c r="TND44" s="55"/>
      <c r="TNE44" s="55"/>
      <c r="TNF44" s="55"/>
      <c r="TNG44" s="55"/>
      <c r="TNH44" s="12"/>
      <c r="TNI44" s="12"/>
      <c r="TNJ44" s="70"/>
      <c r="TNK44" s="55"/>
      <c r="TNL44" s="55"/>
      <c r="TNM44" s="55"/>
      <c r="TNN44" s="55"/>
      <c r="TNO44" s="55"/>
      <c r="TNP44" s="55"/>
      <c r="TNQ44" s="55"/>
      <c r="TNR44" s="55"/>
      <c r="TNS44" s="55"/>
      <c r="TNT44" s="55"/>
      <c r="TNU44" s="55"/>
      <c r="TNV44" s="55"/>
      <c r="TNW44" s="55"/>
      <c r="TNX44" s="55"/>
      <c r="TNY44" s="55"/>
      <c r="TNZ44" s="55"/>
      <c r="TOA44" s="55"/>
      <c r="TOB44" s="55"/>
      <c r="TOC44" s="55"/>
      <c r="TOD44" s="55"/>
      <c r="TOE44" s="55"/>
      <c r="TOF44" s="12"/>
      <c r="TOG44" s="12"/>
      <c r="TOH44" s="70"/>
      <c r="TOI44" s="55"/>
      <c r="TOJ44" s="55"/>
      <c r="TOK44" s="55"/>
      <c r="TOL44" s="55"/>
      <c r="TOM44" s="55"/>
      <c r="TON44" s="55"/>
      <c r="TOO44" s="55"/>
      <c r="TOP44" s="55"/>
      <c r="TOQ44" s="55"/>
      <c r="TOR44" s="55"/>
      <c r="TOS44" s="55"/>
      <c r="TOT44" s="55"/>
      <c r="TOU44" s="55"/>
      <c r="TOV44" s="55"/>
      <c r="TOW44" s="55"/>
      <c r="TOX44" s="55"/>
      <c r="TOY44" s="55"/>
      <c r="TOZ44" s="55"/>
      <c r="TPA44" s="55"/>
      <c r="TPB44" s="55"/>
      <c r="TPC44" s="55"/>
      <c r="TPD44" s="12"/>
      <c r="TPE44" s="12"/>
      <c r="TPF44" s="70"/>
      <c r="TPG44" s="55"/>
      <c r="TPH44" s="55"/>
      <c r="TPI44" s="55"/>
      <c r="TPJ44" s="55"/>
      <c r="TPK44" s="55"/>
      <c r="TPL44" s="55"/>
      <c r="TPM44" s="55"/>
      <c r="TPN44" s="55"/>
      <c r="TPO44" s="55"/>
      <c r="TPP44" s="55"/>
      <c r="TPQ44" s="55"/>
      <c r="TPR44" s="55"/>
      <c r="TPS44" s="55"/>
      <c r="TPT44" s="55"/>
      <c r="TPU44" s="55"/>
      <c r="TPV44" s="55"/>
      <c r="TPW44" s="55"/>
      <c r="TPX44" s="55"/>
      <c r="TPY44" s="55"/>
      <c r="TPZ44" s="55"/>
      <c r="TQA44" s="55"/>
      <c r="TQB44" s="12"/>
      <c r="TQC44" s="12"/>
      <c r="TQD44" s="70"/>
      <c r="TQE44" s="55"/>
      <c r="TQF44" s="55"/>
      <c r="TQG44" s="55"/>
      <c r="TQH44" s="55"/>
      <c r="TQI44" s="55"/>
      <c r="TQJ44" s="55"/>
      <c r="TQK44" s="55"/>
      <c r="TQL44" s="55"/>
      <c r="TQM44" s="55"/>
      <c r="TQN44" s="55"/>
      <c r="TQO44" s="55"/>
      <c r="TQP44" s="55"/>
      <c r="TQQ44" s="55"/>
      <c r="TQR44" s="55"/>
      <c r="TQS44" s="55"/>
      <c r="TQT44" s="55"/>
      <c r="TQU44" s="55"/>
      <c r="TQV44" s="55"/>
      <c r="TQW44" s="55"/>
      <c r="TQX44" s="55"/>
      <c r="TQY44" s="55"/>
      <c r="TQZ44" s="12"/>
      <c r="TRA44" s="12"/>
      <c r="TRB44" s="70"/>
      <c r="TRC44" s="55"/>
      <c r="TRD44" s="55"/>
      <c r="TRE44" s="55"/>
      <c r="TRF44" s="55"/>
      <c r="TRG44" s="55"/>
      <c r="TRH44" s="55"/>
      <c r="TRI44" s="55"/>
      <c r="TRJ44" s="55"/>
      <c r="TRK44" s="55"/>
      <c r="TRL44" s="55"/>
      <c r="TRM44" s="55"/>
      <c r="TRN44" s="55"/>
      <c r="TRO44" s="55"/>
      <c r="TRP44" s="55"/>
      <c r="TRQ44" s="55"/>
      <c r="TRR44" s="55"/>
      <c r="TRS44" s="55"/>
      <c r="TRT44" s="55"/>
      <c r="TRU44" s="55"/>
      <c r="TRV44" s="55"/>
      <c r="TRW44" s="55"/>
      <c r="TRX44" s="12"/>
      <c r="TRY44" s="12"/>
      <c r="TRZ44" s="70"/>
      <c r="TSA44" s="55"/>
      <c r="TSB44" s="55"/>
      <c r="TSC44" s="55"/>
      <c r="TSD44" s="55"/>
      <c r="TSE44" s="55"/>
      <c r="TSF44" s="55"/>
      <c r="TSG44" s="55"/>
      <c r="TSH44" s="55"/>
      <c r="TSI44" s="55"/>
      <c r="TSJ44" s="55"/>
      <c r="TSK44" s="55"/>
      <c r="TSL44" s="55"/>
      <c r="TSM44" s="55"/>
      <c r="TSN44" s="55"/>
      <c r="TSO44" s="55"/>
      <c r="TSP44" s="55"/>
      <c r="TSQ44" s="55"/>
      <c r="TSR44" s="55"/>
      <c r="TSS44" s="55"/>
      <c r="TST44" s="55"/>
      <c r="TSU44" s="55"/>
      <c r="TSV44" s="12"/>
      <c r="TSW44" s="12"/>
      <c r="TSX44" s="70"/>
      <c r="TSY44" s="55"/>
      <c r="TSZ44" s="55"/>
      <c r="TTA44" s="55"/>
      <c r="TTB44" s="55"/>
      <c r="TTC44" s="55"/>
      <c r="TTD44" s="55"/>
      <c r="TTE44" s="55"/>
      <c r="TTF44" s="55"/>
      <c r="TTG44" s="55"/>
      <c r="TTH44" s="55"/>
      <c r="TTI44" s="55"/>
      <c r="TTJ44" s="55"/>
      <c r="TTK44" s="55"/>
      <c r="TTL44" s="55"/>
      <c r="TTM44" s="55"/>
      <c r="TTN44" s="55"/>
      <c r="TTO44" s="55"/>
      <c r="TTP44" s="55"/>
      <c r="TTQ44" s="55"/>
      <c r="TTR44" s="55"/>
      <c r="TTS44" s="55"/>
      <c r="TTT44" s="12"/>
      <c r="TTU44" s="12"/>
      <c r="TTV44" s="70"/>
      <c r="TTW44" s="55"/>
      <c r="TTX44" s="55"/>
      <c r="TTY44" s="55"/>
      <c r="TTZ44" s="55"/>
      <c r="TUA44" s="55"/>
      <c r="TUB44" s="55"/>
      <c r="TUC44" s="55"/>
      <c r="TUD44" s="55"/>
      <c r="TUE44" s="55"/>
      <c r="TUF44" s="55"/>
      <c r="TUG44" s="55"/>
      <c r="TUH44" s="55"/>
      <c r="TUI44" s="55"/>
      <c r="TUJ44" s="55"/>
      <c r="TUK44" s="55"/>
      <c r="TUL44" s="55"/>
      <c r="TUM44" s="55"/>
      <c r="TUN44" s="55"/>
      <c r="TUO44" s="55"/>
      <c r="TUP44" s="55"/>
      <c r="TUQ44" s="55"/>
      <c r="TUR44" s="12"/>
      <c r="TUS44" s="12"/>
      <c r="TUT44" s="70"/>
      <c r="TUU44" s="55"/>
      <c r="TUV44" s="55"/>
      <c r="TUW44" s="55"/>
      <c r="TUX44" s="55"/>
      <c r="TUY44" s="55"/>
      <c r="TUZ44" s="55"/>
      <c r="TVA44" s="55"/>
      <c r="TVB44" s="55"/>
      <c r="TVC44" s="55"/>
      <c r="TVD44" s="55"/>
      <c r="TVE44" s="55"/>
      <c r="TVF44" s="55"/>
      <c r="TVG44" s="55"/>
      <c r="TVH44" s="55"/>
      <c r="TVI44" s="55"/>
      <c r="TVJ44" s="55"/>
      <c r="TVK44" s="55"/>
      <c r="TVL44" s="55"/>
      <c r="TVM44" s="55"/>
      <c r="TVN44" s="55"/>
      <c r="TVO44" s="55"/>
      <c r="TVP44" s="12"/>
      <c r="TVQ44" s="12"/>
      <c r="TVR44" s="70"/>
      <c r="TVS44" s="55"/>
      <c r="TVT44" s="55"/>
      <c r="TVU44" s="55"/>
      <c r="TVV44" s="55"/>
      <c r="TVW44" s="55"/>
      <c r="TVX44" s="55"/>
      <c r="TVY44" s="55"/>
      <c r="TVZ44" s="55"/>
      <c r="TWA44" s="55"/>
      <c r="TWB44" s="55"/>
      <c r="TWC44" s="55"/>
      <c r="TWD44" s="55"/>
      <c r="TWE44" s="55"/>
      <c r="TWF44" s="55"/>
      <c r="TWG44" s="55"/>
      <c r="TWH44" s="55"/>
      <c r="TWI44" s="55"/>
      <c r="TWJ44" s="55"/>
      <c r="TWK44" s="55"/>
      <c r="TWL44" s="55"/>
      <c r="TWM44" s="55"/>
      <c r="TWN44" s="12"/>
      <c r="TWO44" s="12"/>
      <c r="TWP44" s="70"/>
      <c r="TWQ44" s="55"/>
      <c r="TWR44" s="55"/>
      <c r="TWS44" s="55"/>
      <c r="TWT44" s="55"/>
      <c r="TWU44" s="55"/>
      <c r="TWV44" s="55"/>
      <c r="TWW44" s="55"/>
      <c r="TWX44" s="55"/>
      <c r="TWY44" s="55"/>
      <c r="TWZ44" s="55"/>
      <c r="TXA44" s="55"/>
      <c r="TXB44" s="55"/>
      <c r="TXC44" s="55"/>
      <c r="TXD44" s="55"/>
      <c r="TXE44" s="55"/>
      <c r="TXF44" s="55"/>
      <c r="TXG44" s="55"/>
      <c r="TXH44" s="55"/>
      <c r="TXI44" s="55"/>
      <c r="TXJ44" s="55"/>
      <c r="TXK44" s="55"/>
      <c r="TXL44" s="12"/>
      <c r="TXM44" s="12"/>
      <c r="TXN44" s="70"/>
      <c r="TXO44" s="55"/>
      <c r="TXP44" s="55"/>
      <c r="TXQ44" s="55"/>
      <c r="TXR44" s="55"/>
      <c r="TXS44" s="55"/>
      <c r="TXT44" s="55"/>
      <c r="TXU44" s="55"/>
      <c r="TXV44" s="55"/>
      <c r="TXW44" s="55"/>
      <c r="TXX44" s="55"/>
      <c r="TXY44" s="55"/>
      <c r="TXZ44" s="55"/>
      <c r="TYA44" s="55"/>
      <c r="TYB44" s="55"/>
      <c r="TYC44" s="55"/>
      <c r="TYD44" s="55"/>
      <c r="TYE44" s="55"/>
      <c r="TYF44" s="55"/>
      <c r="TYG44" s="55"/>
      <c r="TYH44" s="55"/>
      <c r="TYI44" s="55"/>
      <c r="TYJ44" s="12"/>
      <c r="TYK44" s="12"/>
      <c r="TYL44" s="70"/>
      <c r="TYM44" s="55"/>
      <c r="TYN44" s="55"/>
      <c r="TYO44" s="55"/>
      <c r="TYP44" s="55"/>
      <c r="TYQ44" s="55"/>
      <c r="TYR44" s="55"/>
      <c r="TYS44" s="55"/>
      <c r="TYT44" s="55"/>
      <c r="TYU44" s="55"/>
      <c r="TYV44" s="55"/>
      <c r="TYW44" s="55"/>
      <c r="TYX44" s="55"/>
      <c r="TYY44" s="55"/>
      <c r="TYZ44" s="55"/>
      <c r="TZA44" s="55"/>
      <c r="TZB44" s="55"/>
      <c r="TZC44" s="55"/>
      <c r="TZD44" s="55"/>
      <c r="TZE44" s="55"/>
      <c r="TZF44" s="55"/>
      <c r="TZG44" s="55"/>
      <c r="TZH44" s="12"/>
      <c r="TZI44" s="12"/>
      <c r="TZJ44" s="70"/>
      <c r="TZK44" s="55"/>
      <c r="TZL44" s="55"/>
      <c r="TZM44" s="55"/>
      <c r="TZN44" s="55"/>
      <c r="TZO44" s="55"/>
      <c r="TZP44" s="55"/>
      <c r="TZQ44" s="55"/>
      <c r="TZR44" s="55"/>
      <c r="TZS44" s="55"/>
      <c r="TZT44" s="55"/>
      <c r="TZU44" s="55"/>
      <c r="TZV44" s="55"/>
      <c r="TZW44" s="55"/>
      <c r="TZX44" s="55"/>
      <c r="TZY44" s="55"/>
      <c r="TZZ44" s="55"/>
      <c r="UAA44" s="55"/>
      <c r="UAB44" s="55"/>
      <c r="UAC44" s="55"/>
      <c r="UAD44" s="55"/>
      <c r="UAE44" s="55"/>
      <c r="UAF44" s="12"/>
      <c r="UAG44" s="12"/>
      <c r="UAH44" s="70"/>
      <c r="UAI44" s="55"/>
      <c r="UAJ44" s="55"/>
      <c r="UAK44" s="55"/>
      <c r="UAL44" s="55"/>
      <c r="UAM44" s="55"/>
      <c r="UAN44" s="55"/>
      <c r="UAO44" s="55"/>
      <c r="UAP44" s="55"/>
      <c r="UAQ44" s="55"/>
      <c r="UAR44" s="55"/>
      <c r="UAS44" s="55"/>
      <c r="UAT44" s="55"/>
      <c r="UAU44" s="55"/>
      <c r="UAV44" s="55"/>
      <c r="UAW44" s="55"/>
      <c r="UAX44" s="55"/>
      <c r="UAY44" s="55"/>
      <c r="UAZ44" s="55"/>
      <c r="UBA44" s="55"/>
      <c r="UBB44" s="55"/>
      <c r="UBC44" s="55"/>
      <c r="UBD44" s="12"/>
      <c r="UBE44" s="12"/>
      <c r="UBF44" s="70"/>
      <c r="UBG44" s="55"/>
      <c r="UBH44" s="55"/>
      <c r="UBI44" s="55"/>
      <c r="UBJ44" s="55"/>
      <c r="UBK44" s="55"/>
      <c r="UBL44" s="55"/>
      <c r="UBM44" s="55"/>
      <c r="UBN44" s="55"/>
      <c r="UBO44" s="55"/>
      <c r="UBP44" s="55"/>
      <c r="UBQ44" s="55"/>
      <c r="UBR44" s="55"/>
      <c r="UBS44" s="55"/>
      <c r="UBT44" s="55"/>
      <c r="UBU44" s="55"/>
      <c r="UBV44" s="55"/>
      <c r="UBW44" s="55"/>
      <c r="UBX44" s="55"/>
      <c r="UBY44" s="55"/>
      <c r="UBZ44" s="55"/>
      <c r="UCA44" s="55"/>
      <c r="UCB44" s="12"/>
      <c r="UCC44" s="12"/>
      <c r="UCD44" s="70"/>
      <c r="UCE44" s="55"/>
      <c r="UCF44" s="55"/>
      <c r="UCG44" s="55"/>
      <c r="UCH44" s="55"/>
      <c r="UCI44" s="55"/>
      <c r="UCJ44" s="55"/>
      <c r="UCK44" s="55"/>
      <c r="UCL44" s="55"/>
      <c r="UCM44" s="55"/>
      <c r="UCN44" s="55"/>
      <c r="UCO44" s="55"/>
      <c r="UCP44" s="55"/>
      <c r="UCQ44" s="55"/>
      <c r="UCR44" s="55"/>
      <c r="UCS44" s="55"/>
      <c r="UCT44" s="55"/>
      <c r="UCU44" s="55"/>
      <c r="UCV44" s="55"/>
      <c r="UCW44" s="55"/>
      <c r="UCX44" s="55"/>
      <c r="UCY44" s="55"/>
      <c r="UCZ44" s="12"/>
      <c r="UDA44" s="12"/>
      <c r="UDB44" s="70"/>
      <c r="UDC44" s="55"/>
      <c r="UDD44" s="55"/>
      <c r="UDE44" s="55"/>
      <c r="UDF44" s="55"/>
      <c r="UDG44" s="55"/>
      <c r="UDH44" s="55"/>
      <c r="UDI44" s="55"/>
      <c r="UDJ44" s="55"/>
      <c r="UDK44" s="55"/>
      <c r="UDL44" s="55"/>
      <c r="UDM44" s="55"/>
      <c r="UDN44" s="55"/>
      <c r="UDO44" s="55"/>
      <c r="UDP44" s="55"/>
      <c r="UDQ44" s="55"/>
      <c r="UDR44" s="55"/>
      <c r="UDS44" s="55"/>
      <c r="UDT44" s="55"/>
      <c r="UDU44" s="55"/>
      <c r="UDV44" s="55"/>
      <c r="UDW44" s="55"/>
      <c r="UDX44" s="12"/>
      <c r="UDY44" s="12"/>
      <c r="UDZ44" s="70"/>
      <c r="UEA44" s="55"/>
      <c r="UEB44" s="55"/>
      <c r="UEC44" s="55"/>
      <c r="UED44" s="55"/>
      <c r="UEE44" s="55"/>
      <c r="UEF44" s="55"/>
      <c r="UEG44" s="55"/>
      <c r="UEH44" s="55"/>
      <c r="UEI44" s="55"/>
      <c r="UEJ44" s="55"/>
      <c r="UEK44" s="55"/>
      <c r="UEL44" s="55"/>
      <c r="UEM44" s="55"/>
      <c r="UEN44" s="55"/>
      <c r="UEO44" s="55"/>
      <c r="UEP44" s="55"/>
      <c r="UEQ44" s="55"/>
      <c r="UER44" s="55"/>
      <c r="UES44" s="55"/>
      <c r="UET44" s="55"/>
      <c r="UEU44" s="55"/>
      <c r="UEV44" s="12"/>
      <c r="UEW44" s="12"/>
      <c r="UEX44" s="70"/>
      <c r="UEY44" s="55"/>
      <c r="UEZ44" s="55"/>
      <c r="UFA44" s="55"/>
      <c r="UFB44" s="55"/>
      <c r="UFC44" s="55"/>
      <c r="UFD44" s="55"/>
      <c r="UFE44" s="55"/>
      <c r="UFF44" s="55"/>
      <c r="UFG44" s="55"/>
      <c r="UFH44" s="55"/>
      <c r="UFI44" s="55"/>
      <c r="UFJ44" s="55"/>
      <c r="UFK44" s="55"/>
      <c r="UFL44" s="55"/>
      <c r="UFM44" s="55"/>
      <c r="UFN44" s="55"/>
      <c r="UFO44" s="55"/>
      <c r="UFP44" s="55"/>
      <c r="UFQ44" s="55"/>
      <c r="UFR44" s="55"/>
      <c r="UFS44" s="55"/>
      <c r="UFT44" s="12"/>
      <c r="UFU44" s="12"/>
      <c r="UFV44" s="70"/>
      <c r="UFW44" s="55"/>
      <c r="UFX44" s="55"/>
      <c r="UFY44" s="55"/>
      <c r="UFZ44" s="55"/>
      <c r="UGA44" s="55"/>
      <c r="UGB44" s="55"/>
      <c r="UGC44" s="55"/>
      <c r="UGD44" s="55"/>
      <c r="UGE44" s="55"/>
      <c r="UGF44" s="55"/>
      <c r="UGG44" s="55"/>
      <c r="UGH44" s="55"/>
      <c r="UGI44" s="55"/>
      <c r="UGJ44" s="55"/>
      <c r="UGK44" s="55"/>
      <c r="UGL44" s="55"/>
      <c r="UGM44" s="55"/>
      <c r="UGN44" s="55"/>
      <c r="UGO44" s="55"/>
      <c r="UGP44" s="55"/>
      <c r="UGQ44" s="55"/>
      <c r="UGR44" s="12"/>
      <c r="UGS44" s="12"/>
      <c r="UGT44" s="70"/>
      <c r="UGU44" s="55"/>
      <c r="UGV44" s="55"/>
      <c r="UGW44" s="55"/>
      <c r="UGX44" s="55"/>
      <c r="UGY44" s="55"/>
      <c r="UGZ44" s="55"/>
      <c r="UHA44" s="55"/>
      <c r="UHB44" s="55"/>
      <c r="UHC44" s="55"/>
      <c r="UHD44" s="55"/>
      <c r="UHE44" s="55"/>
      <c r="UHF44" s="55"/>
      <c r="UHG44" s="55"/>
      <c r="UHH44" s="55"/>
      <c r="UHI44" s="55"/>
      <c r="UHJ44" s="55"/>
      <c r="UHK44" s="55"/>
      <c r="UHL44" s="55"/>
      <c r="UHM44" s="55"/>
      <c r="UHN44" s="55"/>
      <c r="UHO44" s="55"/>
      <c r="UHP44" s="12"/>
      <c r="UHQ44" s="12"/>
      <c r="UHR44" s="70"/>
      <c r="UHS44" s="55"/>
      <c r="UHT44" s="55"/>
      <c r="UHU44" s="55"/>
      <c r="UHV44" s="55"/>
      <c r="UHW44" s="55"/>
      <c r="UHX44" s="55"/>
      <c r="UHY44" s="55"/>
      <c r="UHZ44" s="55"/>
      <c r="UIA44" s="55"/>
      <c r="UIB44" s="55"/>
      <c r="UIC44" s="55"/>
      <c r="UID44" s="55"/>
      <c r="UIE44" s="55"/>
      <c r="UIF44" s="55"/>
      <c r="UIG44" s="55"/>
      <c r="UIH44" s="55"/>
      <c r="UII44" s="55"/>
      <c r="UIJ44" s="55"/>
      <c r="UIK44" s="55"/>
      <c r="UIL44" s="55"/>
      <c r="UIM44" s="55"/>
      <c r="UIN44" s="12"/>
      <c r="UIO44" s="12"/>
      <c r="UIP44" s="70"/>
      <c r="UIQ44" s="55"/>
      <c r="UIR44" s="55"/>
      <c r="UIS44" s="55"/>
      <c r="UIT44" s="55"/>
      <c r="UIU44" s="55"/>
      <c r="UIV44" s="55"/>
      <c r="UIW44" s="55"/>
      <c r="UIX44" s="55"/>
      <c r="UIY44" s="55"/>
      <c r="UIZ44" s="55"/>
      <c r="UJA44" s="55"/>
      <c r="UJB44" s="55"/>
      <c r="UJC44" s="55"/>
      <c r="UJD44" s="55"/>
      <c r="UJE44" s="55"/>
      <c r="UJF44" s="55"/>
      <c r="UJG44" s="55"/>
      <c r="UJH44" s="55"/>
      <c r="UJI44" s="55"/>
      <c r="UJJ44" s="55"/>
      <c r="UJK44" s="55"/>
      <c r="UJL44" s="12"/>
      <c r="UJM44" s="12"/>
      <c r="UJN44" s="70"/>
      <c r="UJO44" s="55"/>
      <c r="UJP44" s="55"/>
      <c r="UJQ44" s="55"/>
      <c r="UJR44" s="55"/>
      <c r="UJS44" s="55"/>
      <c r="UJT44" s="55"/>
      <c r="UJU44" s="55"/>
      <c r="UJV44" s="55"/>
      <c r="UJW44" s="55"/>
      <c r="UJX44" s="55"/>
      <c r="UJY44" s="55"/>
      <c r="UJZ44" s="55"/>
      <c r="UKA44" s="55"/>
      <c r="UKB44" s="55"/>
      <c r="UKC44" s="55"/>
      <c r="UKD44" s="55"/>
      <c r="UKE44" s="55"/>
      <c r="UKF44" s="55"/>
      <c r="UKG44" s="55"/>
      <c r="UKH44" s="55"/>
      <c r="UKI44" s="55"/>
      <c r="UKJ44" s="12"/>
      <c r="UKK44" s="12"/>
      <c r="UKL44" s="70"/>
      <c r="UKM44" s="55"/>
      <c r="UKN44" s="55"/>
      <c r="UKO44" s="55"/>
      <c r="UKP44" s="55"/>
      <c r="UKQ44" s="55"/>
      <c r="UKR44" s="55"/>
      <c r="UKS44" s="55"/>
      <c r="UKT44" s="55"/>
      <c r="UKU44" s="55"/>
      <c r="UKV44" s="55"/>
      <c r="UKW44" s="55"/>
      <c r="UKX44" s="55"/>
      <c r="UKY44" s="55"/>
      <c r="UKZ44" s="55"/>
      <c r="ULA44" s="55"/>
      <c r="ULB44" s="55"/>
      <c r="ULC44" s="55"/>
      <c r="ULD44" s="55"/>
      <c r="ULE44" s="55"/>
      <c r="ULF44" s="55"/>
      <c r="ULG44" s="55"/>
      <c r="ULH44" s="12"/>
      <c r="ULI44" s="12"/>
      <c r="ULJ44" s="70"/>
      <c r="ULK44" s="55"/>
      <c r="ULL44" s="55"/>
      <c r="ULM44" s="55"/>
      <c r="ULN44" s="55"/>
      <c r="ULO44" s="55"/>
      <c r="ULP44" s="55"/>
      <c r="ULQ44" s="55"/>
      <c r="ULR44" s="55"/>
      <c r="ULS44" s="55"/>
      <c r="ULT44" s="55"/>
      <c r="ULU44" s="55"/>
      <c r="ULV44" s="55"/>
      <c r="ULW44" s="55"/>
      <c r="ULX44" s="55"/>
      <c r="ULY44" s="55"/>
      <c r="ULZ44" s="55"/>
      <c r="UMA44" s="55"/>
      <c r="UMB44" s="55"/>
      <c r="UMC44" s="55"/>
      <c r="UMD44" s="55"/>
      <c r="UME44" s="55"/>
      <c r="UMF44" s="12"/>
      <c r="UMG44" s="12"/>
      <c r="UMH44" s="70"/>
      <c r="UMI44" s="55"/>
      <c r="UMJ44" s="55"/>
      <c r="UMK44" s="55"/>
      <c r="UML44" s="55"/>
      <c r="UMM44" s="55"/>
      <c r="UMN44" s="55"/>
      <c r="UMO44" s="55"/>
      <c r="UMP44" s="55"/>
      <c r="UMQ44" s="55"/>
      <c r="UMR44" s="55"/>
      <c r="UMS44" s="55"/>
      <c r="UMT44" s="55"/>
      <c r="UMU44" s="55"/>
      <c r="UMV44" s="55"/>
      <c r="UMW44" s="55"/>
      <c r="UMX44" s="55"/>
      <c r="UMY44" s="55"/>
      <c r="UMZ44" s="55"/>
      <c r="UNA44" s="55"/>
      <c r="UNB44" s="55"/>
      <c r="UNC44" s="55"/>
      <c r="UND44" s="12"/>
      <c r="UNE44" s="12"/>
      <c r="UNF44" s="70"/>
      <c r="UNG44" s="55"/>
      <c r="UNH44" s="55"/>
      <c r="UNI44" s="55"/>
      <c r="UNJ44" s="55"/>
      <c r="UNK44" s="55"/>
      <c r="UNL44" s="55"/>
      <c r="UNM44" s="55"/>
      <c r="UNN44" s="55"/>
      <c r="UNO44" s="55"/>
      <c r="UNP44" s="55"/>
      <c r="UNQ44" s="55"/>
      <c r="UNR44" s="55"/>
      <c r="UNS44" s="55"/>
      <c r="UNT44" s="55"/>
      <c r="UNU44" s="55"/>
      <c r="UNV44" s="55"/>
      <c r="UNW44" s="55"/>
      <c r="UNX44" s="55"/>
      <c r="UNY44" s="55"/>
      <c r="UNZ44" s="55"/>
      <c r="UOA44" s="55"/>
      <c r="UOB44" s="12"/>
      <c r="UOC44" s="12"/>
      <c r="UOD44" s="70"/>
      <c r="UOE44" s="55"/>
      <c r="UOF44" s="55"/>
      <c r="UOG44" s="55"/>
      <c r="UOH44" s="55"/>
      <c r="UOI44" s="55"/>
      <c r="UOJ44" s="55"/>
      <c r="UOK44" s="55"/>
      <c r="UOL44" s="55"/>
      <c r="UOM44" s="55"/>
      <c r="UON44" s="55"/>
      <c r="UOO44" s="55"/>
      <c r="UOP44" s="55"/>
      <c r="UOQ44" s="55"/>
      <c r="UOR44" s="55"/>
      <c r="UOS44" s="55"/>
      <c r="UOT44" s="55"/>
      <c r="UOU44" s="55"/>
      <c r="UOV44" s="55"/>
      <c r="UOW44" s="55"/>
      <c r="UOX44" s="55"/>
      <c r="UOY44" s="55"/>
      <c r="UOZ44" s="12"/>
      <c r="UPA44" s="12"/>
      <c r="UPB44" s="70"/>
      <c r="UPC44" s="55"/>
      <c r="UPD44" s="55"/>
      <c r="UPE44" s="55"/>
      <c r="UPF44" s="55"/>
      <c r="UPG44" s="55"/>
      <c r="UPH44" s="55"/>
      <c r="UPI44" s="55"/>
      <c r="UPJ44" s="55"/>
      <c r="UPK44" s="55"/>
      <c r="UPL44" s="55"/>
      <c r="UPM44" s="55"/>
      <c r="UPN44" s="55"/>
      <c r="UPO44" s="55"/>
      <c r="UPP44" s="55"/>
      <c r="UPQ44" s="55"/>
      <c r="UPR44" s="55"/>
      <c r="UPS44" s="55"/>
      <c r="UPT44" s="55"/>
      <c r="UPU44" s="55"/>
      <c r="UPV44" s="55"/>
      <c r="UPW44" s="55"/>
      <c r="UPX44" s="12"/>
      <c r="UPY44" s="12"/>
      <c r="UPZ44" s="70"/>
      <c r="UQA44" s="55"/>
      <c r="UQB44" s="55"/>
      <c r="UQC44" s="55"/>
      <c r="UQD44" s="55"/>
      <c r="UQE44" s="55"/>
      <c r="UQF44" s="55"/>
      <c r="UQG44" s="55"/>
      <c r="UQH44" s="55"/>
      <c r="UQI44" s="55"/>
      <c r="UQJ44" s="55"/>
      <c r="UQK44" s="55"/>
      <c r="UQL44" s="55"/>
      <c r="UQM44" s="55"/>
      <c r="UQN44" s="55"/>
      <c r="UQO44" s="55"/>
      <c r="UQP44" s="55"/>
      <c r="UQQ44" s="55"/>
      <c r="UQR44" s="55"/>
      <c r="UQS44" s="55"/>
      <c r="UQT44" s="55"/>
      <c r="UQU44" s="55"/>
      <c r="UQV44" s="12"/>
      <c r="UQW44" s="12"/>
      <c r="UQX44" s="70"/>
      <c r="UQY44" s="55"/>
      <c r="UQZ44" s="55"/>
      <c r="URA44" s="55"/>
      <c r="URB44" s="55"/>
      <c r="URC44" s="55"/>
      <c r="URD44" s="55"/>
      <c r="URE44" s="55"/>
      <c r="URF44" s="55"/>
      <c r="URG44" s="55"/>
      <c r="URH44" s="55"/>
      <c r="URI44" s="55"/>
      <c r="URJ44" s="55"/>
      <c r="URK44" s="55"/>
      <c r="URL44" s="55"/>
      <c r="URM44" s="55"/>
      <c r="URN44" s="55"/>
      <c r="URO44" s="55"/>
      <c r="URP44" s="55"/>
      <c r="URQ44" s="55"/>
      <c r="URR44" s="55"/>
      <c r="URS44" s="55"/>
      <c r="URT44" s="12"/>
      <c r="URU44" s="12"/>
      <c r="URV44" s="70"/>
      <c r="URW44" s="55"/>
      <c r="URX44" s="55"/>
      <c r="URY44" s="55"/>
      <c r="URZ44" s="55"/>
      <c r="USA44" s="55"/>
      <c r="USB44" s="55"/>
      <c r="USC44" s="55"/>
      <c r="USD44" s="55"/>
      <c r="USE44" s="55"/>
      <c r="USF44" s="55"/>
      <c r="USG44" s="55"/>
      <c r="USH44" s="55"/>
      <c r="USI44" s="55"/>
      <c r="USJ44" s="55"/>
      <c r="USK44" s="55"/>
      <c r="USL44" s="55"/>
      <c r="USM44" s="55"/>
      <c r="USN44" s="55"/>
      <c r="USO44" s="55"/>
      <c r="USP44" s="55"/>
      <c r="USQ44" s="55"/>
      <c r="USR44" s="12"/>
      <c r="USS44" s="12"/>
      <c r="UST44" s="70"/>
      <c r="USU44" s="55"/>
      <c r="USV44" s="55"/>
      <c r="USW44" s="55"/>
      <c r="USX44" s="55"/>
      <c r="USY44" s="55"/>
      <c r="USZ44" s="55"/>
      <c r="UTA44" s="55"/>
      <c r="UTB44" s="55"/>
      <c r="UTC44" s="55"/>
      <c r="UTD44" s="55"/>
      <c r="UTE44" s="55"/>
      <c r="UTF44" s="55"/>
      <c r="UTG44" s="55"/>
      <c r="UTH44" s="55"/>
      <c r="UTI44" s="55"/>
      <c r="UTJ44" s="55"/>
      <c r="UTK44" s="55"/>
      <c r="UTL44" s="55"/>
      <c r="UTM44" s="55"/>
      <c r="UTN44" s="55"/>
      <c r="UTO44" s="55"/>
      <c r="UTP44" s="12"/>
      <c r="UTQ44" s="12"/>
      <c r="UTR44" s="70"/>
      <c r="UTS44" s="55"/>
      <c r="UTT44" s="55"/>
      <c r="UTU44" s="55"/>
      <c r="UTV44" s="55"/>
      <c r="UTW44" s="55"/>
      <c r="UTX44" s="55"/>
      <c r="UTY44" s="55"/>
      <c r="UTZ44" s="55"/>
      <c r="UUA44" s="55"/>
      <c r="UUB44" s="55"/>
      <c r="UUC44" s="55"/>
      <c r="UUD44" s="55"/>
      <c r="UUE44" s="55"/>
      <c r="UUF44" s="55"/>
      <c r="UUG44" s="55"/>
      <c r="UUH44" s="55"/>
      <c r="UUI44" s="55"/>
      <c r="UUJ44" s="55"/>
      <c r="UUK44" s="55"/>
      <c r="UUL44" s="55"/>
      <c r="UUM44" s="55"/>
      <c r="UUN44" s="12"/>
      <c r="UUO44" s="12"/>
      <c r="UUP44" s="70"/>
      <c r="UUQ44" s="55"/>
      <c r="UUR44" s="55"/>
      <c r="UUS44" s="55"/>
      <c r="UUT44" s="55"/>
      <c r="UUU44" s="55"/>
      <c r="UUV44" s="55"/>
      <c r="UUW44" s="55"/>
      <c r="UUX44" s="55"/>
      <c r="UUY44" s="55"/>
      <c r="UUZ44" s="55"/>
      <c r="UVA44" s="55"/>
      <c r="UVB44" s="55"/>
      <c r="UVC44" s="55"/>
      <c r="UVD44" s="55"/>
      <c r="UVE44" s="55"/>
      <c r="UVF44" s="55"/>
      <c r="UVG44" s="55"/>
      <c r="UVH44" s="55"/>
      <c r="UVI44" s="55"/>
      <c r="UVJ44" s="55"/>
      <c r="UVK44" s="55"/>
      <c r="UVL44" s="12"/>
      <c r="UVM44" s="12"/>
      <c r="UVN44" s="70"/>
      <c r="UVO44" s="55"/>
      <c r="UVP44" s="55"/>
      <c r="UVQ44" s="55"/>
      <c r="UVR44" s="55"/>
      <c r="UVS44" s="55"/>
      <c r="UVT44" s="55"/>
      <c r="UVU44" s="55"/>
      <c r="UVV44" s="55"/>
      <c r="UVW44" s="55"/>
      <c r="UVX44" s="55"/>
      <c r="UVY44" s="55"/>
      <c r="UVZ44" s="55"/>
      <c r="UWA44" s="55"/>
      <c r="UWB44" s="55"/>
      <c r="UWC44" s="55"/>
      <c r="UWD44" s="55"/>
      <c r="UWE44" s="55"/>
      <c r="UWF44" s="55"/>
      <c r="UWG44" s="55"/>
      <c r="UWH44" s="55"/>
      <c r="UWI44" s="55"/>
      <c r="UWJ44" s="12"/>
      <c r="UWK44" s="12"/>
      <c r="UWL44" s="70"/>
      <c r="UWM44" s="55"/>
      <c r="UWN44" s="55"/>
      <c r="UWO44" s="55"/>
      <c r="UWP44" s="55"/>
      <c r="UWQ44" s="55"/>
      <c r="UWR44" s="55"/>
      <c r="UWS44" s="55"/>
      <c r="UWT44" s="55"/>
      <c r="UWU44" s="55"/>
      <c r="UWV44" s="55"/>
      <c r="UWW44" s="55"/>
      <c r="UWX44" s="55"/>
      <c r="UWY44" s="55"/>
      <c r="UWZ44" s="55"/>
      <c r="UXA44" s="55"/>
      <c r="UXB44" s="55"/>
      <c r="UXC44" s="55"/>
      <c r="UXD44" s="55"/>
      <c r="UXE44" s="55"/>
      <c r="UXF44" s="55"/>
      <c r="UXG44" s="55"/>
      <c r="UXH44" s="12"/>
      <c r="UXI44" s="12"/>
      <c r="UXJ44" s="70"/>
      <c r="UXK44" s="55"/>
      <c r="UXL44" s="55"/>
      <c r="UXM44" s="55"/>
      <c r="UXN44" s="55"/>
      <c r="UXO44" s="55"/>
      <c r="UXP44" s="55"/>
      <c r="UXQ44" s="55"/>
      <c r="UXR44" s="55"/>
      <c r="UXS44" s="55"/>
      <c r="UXT44" s="55"/>
      <c r="UXU44" s="55"/>
      <c r="UXV44" s="55"/>
      <c r="UXW44" s="55"/>
      <c r="UXX44" s="55"/>
      <c r="UXY44" s="55"/>
      <c r="UXZ44" s="55"/>
      <c r="UYA44" s="55"/>
      <c r="UYB44" s="55"/>
      <c r="UYC44" s="55"/>
      <c r="UYD44" s="55"/>
      <c r="UYE44" s="55"/>
      <c r="UYF44" s="12"/>
      <c r="UYG44" s="12"/>
      <c r="UYH44" s="70"/>
      <c r="UYI44" s="55"/>
      <c r="UYJ44" s="55"/>
      <c r="UYK44" s="55"/>
      <c r="UYL44" s="55"/>
      <c r="UYM44" s="55"/>
      <c r="UYN44" s="55"/>
      <c r="UYO44" s="55"/>
      <c r="UYP44" s="55"/>
      <c r="UYQ44" s="55"/>
      <c r="UYR44" s="55"/>
      <c r="UYS44" s="55"/>
      <c r="UYT44" s="55"/>
      <c r="UYU44" s="55"/>
      <c r="UYV44" s="55"/>
      <c r="UYW44" s="55"/>
      <c r="UYX44" s="55"/>
      <c r="UYY44" s="55"/>
      <c r="UYZ44" s="55"/>
      <c r="UZA44" s="55"/>
      <c r="UZB44" s="55"/>
      <c r="UZC44" s="55"/>
      <c r="UZD44" s="12"/>
      <c r="UZE44" s="12"/>
      <c r="UZF44" s="70"/>
      <c r="UZG44" s="55"/>
      <c r="UZH44" s="55"/>
      <c r="UZI44" s="55"/>
      <c r="UZJ44" s="55"/>
      <c r="UZK44" s="55"/>
      <c r="UZL44" s="55"/>
      <c r="UZM44" s="55"/>
      <c r="UZN44" s="55"/>
      <c r="UZO44" s="55"/>
      <c r="UZP44" s="55"/>
      <c r="UZQ44" s="55"/>
      <c r="UZR44" s="55"/>
      <c r="UZS44" s="55"/>
      <c r="UZT44" s="55"/>
      <c r="UZU44" s="55"/>
      <c r="UZV44" s="55"/>
      <c r="UZW44" s="55"/>
      <c r="UZX44" s="55"/>
      <c r="UZY44" s="55"/>
      <c r="UZZ44" s="55"/>
      <c r="VAA44" s="55"/>
      <c r="VAB44" s="12"/>
      <c r="VAC44" s="12"/>
      <c r="VAD44" s="70"/>
      <c r="VAE44" s="55"/>
      <c r="VAF44" s="55"/>
      <c r="VAG44" s="55"/>
      <c r="VAH44" s="55"/>
      <c r="VAI44" s="55"/>
      <c r="VAJ44" s="55"/>
      <c r="VAK44" s="55"/>
      <c r="VAL44" s="55"/>
      <c r="VAM44" s="55"/>
      <c r="VAN44" s="55"/>
      <c r="VAO44" s="55"/>
      <c r="VAP44" s="55"/>
      <c r="VAQ44" s="55"/>
      <c r="VAR44" s="55"/>
      <c r="VAS44" s="55"/>
      <c r="VAT44" s="55"/>
      <c r="VAU44" s="55"/>
      <c r="VAV44" s="55"/>
      <c r="VAW44" s="55"/>
      <c r="VAX44" s="55"/>
      <c r="VAY44" s="55"/>
      <c r="VAZ44" s="12"/>
      <c r="VBA44" s="12"/>
      <c r="VBB44" s="70"/>
      <c r="VBC44" s="55"/>
      <c r="VBD44" s="55"/>
      <c r="VBE44" s="55"/>
      <c r="VBF44" s="55"/>
      <c r="VBG44" s="55"/>
      <c r="VBH44" s="55"/>
      <c r="VBI44" s="55"/>
      <c r="VBJ44" s="55"/>
      <c r="VBK44" s="55"/>
      <c r="VBL44" s="55"/>
      <c r="VBM44" s="55"/>
      <c r="VBN44" s="55"/>
      <c r="VBO44" s="55"/>
      <c r="VBP44" s="55"/>
      <c r="VBQ44" s="55"/>
      <c r="VBR44" s="55"/>
      <c r="VBS44" s="55"/>
      <c r="VBT44" s="55"/>
      <c r="VBU44" s="55"/>
      <c r="VBV44" s="55"/>
      <c r="VBW44" s="55"/>
      <c r="VBX44" s="12"/>
      <c r="VBY44" s="12"/>
      <c r="VBZ44" s="70"/>
      <c r="VCA44" s="55"/>
      <c r="VCB44" s="55"/>
      <c r="VCC44" s="55"/>
      <c r="VCD44" s="55"/>
      <c r="VCE44" s="55"/>
      <c r="VCF44" s="55"/>
      <c r="VCG44" s="55"/>
      <c r="VCH44" s="55"/>
      <c r="VCI44" s="55"/>
      <c r="VCJ44" s="55"/>
      <c r="VCK44" s="55"/>
      <c r="VCL44" s="55"/>
      <c r="VCM44" s="55"/>
      <c r="VCN44" s="55"/>
      <c r="VCO44" s="55"/>
      <c r="VCP44" s="55"/>
      <c r="VCQ44" s="55"/>
      <c r="VCR44" s="55"/>
      <c r="VCS44" s="55"/>
      <c r="VCT44" s="55"/>
      <c r="VCU44" s="55"/>
      <c r="VCV44" s="12"/>
      <c r="VCW44" s="12"/>
      <c r="VCX44" s="70"/>
      <c r="VCY44" s="55"/>
      <c r="VCZ44" s="55"/>
      <c r="VDA44" s="55"/>
      <c r="VDB44" s="55"/>
      <c r="VDC44" s="55"/>
      <c r="VDD44" s="55"/>
      <c r="VDE44" s="55"/>
      <c r="VDF44" s="55"/>
      <c r="VDG44" s="55"/>
      <c r="VDH44" s="55"/>
      <c r="VDI44" s="55"/>
      <c r="VDJ44" s="55"/>
      <c r="VDK44" s="55"/>
      <c r="VDL44" s="55"/>
      <c r="VDM44" s="55"/>
      <c r="VDN44" s="55"/>
      <c r="VDO44" s="55"/>
      <c r="VDP44" s="55"/>
      <c r="VDQ44" s="55"/>
      <c r="VDR44" s="55"/>
      <c r="VDS44" s="55"/>
      <c r="VDT44" s="12"/>
      <c r="VDU44" s="12"/>
      <c r="VDV44" s="70"/>
      <c r="VDW44" s="55"/>
      <c r="VDX44" s="55"/>
      <c r="VDY44" s="55"/>
      <c r="VDZ44" s="55"/>
      <c r="VEA44" s="55"/>
      <c r="VEB44" s="55"/>
      <c r="VEC44" s="55"/>
      <c r="VED44" s="55"/>
      <c r="VEE44" s="55"/>
      <c r="VEF44" s="55"/>
      <c r="VEG44" s="55"/>
      <c r="VEH44" s="55"/>
      <c r="VEI44" s="55"/>
      <c r="VEJ44" s="55"/>
      <c r="VEK44" s="55"/>
      <c r="VEL44" s="55"/>
      <c r="VEM44" s="55"/>
      <c r="VEN44" s="55"/>
      <c r="VEO44" s="55"/>
      <c r="VEP44" s="55"/>
      <c r="VEQ44" s="55"/>
      <c r="VER44" s="12"/>
      <c r="VES44" s="12"/>
      <c r="VET44" s="70"/>
      <c r="VEU44" s="55"/>
      <c r="VEV44" s="55"/>
      <c r="VEW44" s="55"/>
      <c r="VEX44" s="55"/>
      <c r="VEY44" s="55"/>
      <c r="VEZ44" s="55"/>
      <c r="VFA44" s="55"/>
      <c r="VFB44" s="55"/>
      <c r="VFC44" s="55"/>
      <c r="VFD44" s="55"/>
      <c r="VFE44" s="55"/>
      <c r="VFF44" s="55"/>
      <c r="VFG44" s="55"/>
      <c r="VFH44" s="55"/>
      <c r="VFI44" s="55"/>
      <c r="VFJ44" s="55"/>
      <c r="VFK44" s="55"/>
      <c r="VFL44" s="55"/>
      <c r="VFM44" s="55"/>
      <c r="VFN44" s="55"/>
      <c r="VFO44" s="55"/>
      <c r="VFP44" s="12"/>
      <c r="VFQ44" s="12"/>
      <c r="VFR44" s="70"/>
      <c r="VFS44" s="55"/>
      <c r="VFT44" s="55"/>
      <c r="VFU44" s="55"/>
      <c r="VFV44" s="55"/>
      <c r="VFW44" s="55"/>
      <c r="VFX44" s="55"/>
      <c r="VFY44" s="55"/>
      <c r="VFZ44" s="55"/>
      <c r="VGA44" s="55"/>
      <c r="VGB44" s="55"/>
      <c r="VGC44" s="55"/>
      <c r="VGD44" s="55"/>
      <c r="VGE44" s="55"/>
      <c r="VGF44" s="55"/>
      <c r="VGG44" s="55"/>
      <c r="VGH44" s="55"/>
      <c r="VGI44" s="55"/>
      <c r="VGJ44" s="55"/>
      <c r="VGK44" s="55"/>
      <c r="VGL44" s="55"/>
      <c r="VGM44" s="55"/>
      <c r="VGN44" s="12"/>
      <c r="VGO44" s="12"/>
      <c r="VGP44" s="70"/>
      <c r="VGQ44" s="55"/>
      <c r="VGR44" s="55"/>
      <c r="VGS44" s="55"/>
      <c r="VGT44" s="55"/>
      <c r="VGU44" s="55"/>
      <c r="VGV44" s="55"/>
      <c r="VGW44" s="55"/>
      <c r="VGX44" s="55"/>
      <c r="VGY44" s="55"/>
      <c r="VGZ44" s="55"/>
      <c r="VHA44" s="55"/>
      <c r="VHB44" s="55"/>
      <c r="VHC44" s="55"/>
      <c r="VHD44" s="55"/>
      <c r="VHE44" s="55"/>
      <c r="VHF44" s="55"/>
      <c r="VHG44" s="55"/>
      <c r="VHH44" s="55"/>
      <c r="VHI44" s="55"/>
      <c r="VHJ44" s="55"/>
      <c r="VHK44" s="55"/>
      <c r="VHL44" s="12"/>
      <c r="VHM44" s="12"/>
      <c r="VHN44" s="70"/>
      <c r="VHO44" s="55"/>
      <c r="VHP44" s="55"/>
      <c r="VHQ44" s="55"/>
      <c r="VHR44" s="55"/>
      <c r="VHS44" s="55"/>
      <c r="VHT44" s="55"/>
      <c r="VHU44" s="55"/>
      <c r="VHV44" s="55"/>
      <c r="VHW44" s="55"/>
      <c r="VHX44" s="55"/>
      <c r="VHY44" s="55"/>
      <c r="VHZ44" s="55"/>
      <c r="VIA44" s="55"/>
      <c r="VIB44" s="55"/>
      <c r="VIC44" s="55"/>
      <c r="VID44" s="55"/>
      <c r="VIE44" s="55"/>
      <c r="VIF44" s="55"/>
      <c r="VIG44" s="55"/>
      <c r="VIH44" s="55"/>
      <c r="VII44" s="55"/>
      <c r="VIJ44" s="12"/>
      <c r="VIK44" s="12"/>
      <c r="VIL44" s="70"/>
      <c r="VIM44" s="55"/>
      <c r="VIN44" s="55"/>
      <c r="VIO44" s="55"/>
      <c r="VIP44" s="55"/>
      <c r="VIQ44" s="55"/>
      <c r="VIR44" s="55"/>
      <c r="VIS44" s="55"/>
      <c r="VIT44" s="55"/>
      <c r="VIU44" s="55"/>
      <c r="VIV44" s="55"/>
      <c r="VIW44" s="55"/>
      <c r="VIX44" s="55"/>
      <c r="VIY44" s="55"/>
      <c r="VIZ44" s="55"/>
      <c r="VJA44" s="55"/>
      <c r="VJB44" s="55"/>
      <c r="VJC44" s="55"/>
      <c r="VJD44" s="55"/>
      <c r="VJE44" s="55"/>
      <c r="VJF44" s="55"/>
      <c r="VJG44" s="55"/>
      <c r="VJH44" s="12"/>
      <c r="VJI44" s="12"/>
      <c r="VJJ44" s="70"/>
      <c r="VJK44" s="55"/>
      <c r="VJL44" s="55"/>
      <c r="VJM44" s="55"/>
      <c r="VJN44" s="55"/>
      <c r="VJO44" s="55"/>
      <c r="VJP44" s="55"/>
      <c r="VJQ44" s="55"/>
      <c r="VJR44" s="55"/>
      <c r="VJS44" s="55"/>
      <c r="VJT44" s="55"/>
      <c r="VJU44" s="55"/>
      <c r="VJV44" s="55"/>
      <c r="VJW44" s="55"/>
      <c r="VJX44" s="55"/>
      <c r="VJY44" s="55"/>
      <c r="VJZ44" s="55"/>
      <c r="VKA44" s="55"/>
      <c r="VKB44" s="55"/>
      <c r="VKC44" s="55"/>
      <c r="VKD44" s="55"/>
      <c r="VKE44" s="55"/>
      <c r="VKF44" s="12"/>
      <c r="VKG44" s="12"/>
      <c r="VKH44" s="70"/>
      <c r="VKI44" s="55"/>
      <c r="VKJ44" s="55"/>
      <c r="VKK44" s="55"/>
      <c r="VKL44" s="55"/>
      <c r="VKM44" s="55"/>
      <c r="VKN44" s="55"/>
      <c r="VKO44" s="55"/>
      <c r="VKP44" s="55"/>
      <c r="VKQ44" s="55"/>
      <c r="VKR44" s="55"/>
      <c r="VKS44" s="55"/>
      <c r="VKT44" s="55"/>
      <c r="VKU44" s="55"/>
      <c r="VKV44" s="55"/>
      <c r="VKW44" s="55"/>
      <c r="VKX44" s="55"/>
      <c r="VKY44" s="55"/>
      <c r="VKZ44" s="55"/>
      <c r="VLA44" s="55"/>
      <c r="VLB44" s="55"/>
      <c r="VLC44" s="55"/>
      <c r="VLD44" s="12"/>
      <c r="VLE44" s="12"/>
      <c r="VLF44" s="70"/>
      <c r="VLG44" s="55"/>
      <c r="VLH44" s="55"/>
      <c r="VLI44" s="55"/>
      <c r="VLJ44" s="55"/>
      <c r="VLK44" s="55"/>
      <c r="VLL44" s="55"/>
      <c r="VLM44" s="55"/>
      <c r="VLN44" s="55"/>
      <c r="VLO44" s="55"/>
      <c r="VLP44" s="55"/>
      <c r="VLQ44" s="55"/>
      <c r="VLR44" s="55"/>
      <c r="VLS44" s="55"/>
      <c r="VLT44" s="55"/>
      <c r="VLU44" s="55"/>
      <c r="VLV44" s="55"/>
      <c r="VLW44" s="55"/>
      <c r="VLX44" s="55"/>
      <c r="VLY44" s="55"/>
      <c r="VLZ44" s="55"/>
      <c r="VMA44" s="55"/>
      <c r="VMB44" s="12"/>
      <c r="VMC44" s="12"/>
      <c r="VMD44" s="70"/>
      <c r="VME44" s="55"/>
      <c r="VMF44" s="55"/>
      <c r="VMG44" s="55"/>
      <c r="VMH44" s="55"/>
      <c r="VMI44" s="55"/>
      <c r="VMJ44" s="55"/>
      <c r="VMK44" s="55"/>
      <c r="VML44" s="55"/>
      <c r="VMM44" s="55"/>
      <c r="VMN44" s="55"/>
      <c r="VMO44" s="55"/>
      <c r="VMP44" s="55"/>
      <c r="VMQ44" s="55"/>
      <c r="VMR44" s="55"/>
      <c r="VMS44" s="55"/>
      <c r="VMT44" s="55"/>
      <c r="VMU44" s="55"/>
      <c r="VMV44" s="55"/>
      <c r="VMW44" s="55"/>
      <c r="VMX44" s="55"/>
      <c r="VMY44" s="55"/>
      <c r="VMZ44" s="12"/>
      <c r="VNA44" s="12"/>
      <c r="VNB44" s="70"/>
      <c r="VNC44" s="55"/>
      <c r="VND44" s="55"/>
      <c r="VNE44" s="55"/>
      <c r="VNF44" s="55"/>
      <c r="VNG44" s="55"/>
      <c r="VNH44" s="55"/>
      <c r="VNI44" s="55"/>
      <c r="VNJ44" s="55"/>
      <c r="VNK44" s="55"/>
      <c r="VNL44" s="55"/>
      <c r="VNM44" s="55"/>
      <c r="VNN44" s="55"/>
      <c r="VNO44" s="55"/>
      <c r="VNP44" s="55"/>
      <c r="VNQ44" s="55"/>
      <c r="VNR44" s="55"/>
      <c r="VNS44" s="55"/>
      <c r="VNT44" s="55"/>
      <c r="VNU44" s="55"/>
      <c r="VNV44" s="55"/>
      <c r="VNW44" s="55"/>
      <c r="VNX44" s="12"/>
      <c r="VNY44" s="12"/>
      <c r="VNZ44" s="70"/>
      <c r="VOA44" s="55"/>
      <c r="VOB44" s="55"/>
      <c r="VOC44" s="55"/>
      <c r="VOD44" s="55"/>
      <c r="VOE44" s="55"/>
      <c r="VOF44" s="55"/>
      <c r="VOG44" s="55"/>
      <c r="VOH44" s="55"/>
      <c r="VOI44" s="55"/>
      <c r="VOJ44" s="55"/>
      <c r="VOK44" s="55"/>
      <c r="VOL44" s="55"/>
      <c r="VOM44" s="55"/>
      <c r="VON44" s="55"/>
      <c r="VOO44" s="55"/>
      <c r="VOP44" s="55"/>
      <c r="VOQ44" s="55"/>
      <c r="VOR44" s="55"/>
      <c r="VOS44" s="55"/>
      <c r="VOT44" s="55"/>
      <c r="VOU44" s="55"/>
      <c r="VOV44" s="12"/>
      <c r="VOW44" s="12"/>
      <c r="VOX44" s="70"/>
      <c r="VOY44" s="55"/>
      <c r="VOZ44" s="55"/>
      <c r="VPA44" s="55"/>
      <c r="VPB44" s="55"/>
      <c r="VPC44" s="55"/>
      <c r="VPD44" s="55"/>
      <c r="VPE44" s="55"/>
      <c r="VPF44" s="55"/>
      <c r="VPG44" s="55"/>
      <c r="VPH44" s="55"/>
      <c r="VPI44" s="55"/>
      <c r="VPJ44" s="55"/>
      <c r="VPK44" s="55"/>
      <c r="VPL44" s="55"/>
      <c r="VPM44" s="55"/>
      <c r="VPN44" s="55"/>
      <c r="VPO44" s="55"/>
      <c r="VPP44" s="55"/>
      <c r="VPQ44" s="55"/>
      <c r="VPR44" s="55"/>
      <c r="VPS44" s="55"/>
      <c r="VPT44" s="12"/>
      <c r="VPU44" s="12"/>
      <c r="VPV44" s="70"/>
      <c r="VPW44" s="55"/>
      <c r="VPX44" s="55"/>
      <c r="VPY44" s="55"/>
      <c r="VPZ44" s="55"/>
      <c r="VQA44" s="55"/>
      <c r="VQB44" s="55"/>
      <c r="VQC44" s="55"/>
      <c r="VQD44" s="55"/>
      <c r="VQE44" s="55"/>
      <c r="VQF44" s="55"/>
      <c r="VQG44" s="55"/>
      <c r="VQH44" s="55"/>
      <c r="VQI44" s="55"/>
      <c r="VQJ44" s="55"/>
      <c r="VQK44" s="55"/>
      <c r="VQL44" s="55"/>
      <c r="VQM44" s="55"/>
      <c r="VQN44" s="55"/>
      <c r="VQO44" s="55"/>
      <c r="VQP44" s="55"/>
      <c r="VQQ44" s="55"/>
      <c r="VQR44" s="12"/>
      <c r="VQS44" s="12"/>
      <c r="VQT44" s="70"/>
      <c r="VQU44" s="55"/>
      <c r="VQV44" s="55"/>
      <c r="VQW44" s="55"/>
      <c r="VQX44" s="55"/>
      <c r="VQY44" s="55"/>
      <c r="VQZ44" s="55"/>
      <c r="VRA44" s="55"/>
      <c r="VRB44" s="55"/>
      <c r="VRC44" s="55"/>
      <c r="VRD44" s="55"/>
      <c r="VRE44" s="55"/>
      <c r="VRF44" s="55"/>
      <c r="VRG44" s="55"/>
      <c r="VRH44" s="55"/>
      <c r="VRI44" s="55"/>
      <c r="VRJ44" s="55"/>
      <c r="VRK44" s="55"/>
      <c r="VRL44" s="55"/>
      <c r="VRM44" s="55"/>
      <c r="VRN44" s="55"/>
      <c r="VRO44" s="55"/>
      <c r="VRP44" s="12"/>
      <c r="VRQ44" s="12"/>
      <c r="VRR44" s="70"/>
      <c r="VRS44" s="55"/>
      <c r="VRT44" s="55"/>
      <c r="VRU44" s="55"/>
      <c r="VRV44" s="55"/>
      <c r="VRW44" s="55"/>
      <c r="VRX44" s="55"/>
      <c r="VRY44" s="55"/>
      <c r="VRZ44" s="55"/>
      <c r="VSA44" s="55"/>
      <c r="VSB44" s="55"/>
      <c r="VSC44" s="55"/>
      <c r="VSD44" s="55"/>
      <c r="VSE44" s="55"/>
      <c r="VSF44" s="55"/>
      <c r="VSG44" s="55"/>
      <c r="VSH44" s="55"/>
      <c r="VSI44" s="55"/>
      <c r="VSJ44" s="55"/>
      <c r="VSK44" s="55"/>
      <c r="VSL44" s="55"/>
      <c r="VSM44" s="55"/>
      <c r="VSN44" s="12"/>
      <c r="VSO44" s="12"/>
      <c r="VSP44" s="70"/>
      <c r="VSQ44" s="55"/>
      <c r="VSR44" s="55"/>
      <c r="VSS44" s="55"/>
      <c r="VST44" s="55"/>
      <c r="VSU44" s="55"/>
      <c r="VSV44" s="55"/>
      <c r="VSW44" s="55"/>
      <c r="VSX44" s="55"/>
      <c r="VSY44" s="55"/>
      <c r="VSZ44" s="55"/>
      <c r="VTA44" s="55"/>
      <c r="VTB44" s="55"/>
      <c r="VTC44" s="55"/>
      <c r="VTD44" s="55"/>
      <c r="VTE44" s="55"/>
      <c r="VTF44" s="55"/>
      <c r="VTG44" s="55"/>
      <c r="VTH44" s="55"/>
      <c r="VTI44" s="55"/>
      <c r="VTJ44" s="55"/>
      <c r="VTK44" s="55"/>
      <c r="VTL44" s="12"/>
      <c r="VTM44" s="12"/>
      <c r="VTN44" s="70"/>
      <c r="VTO44" s="55"/>
      <c r="VTP44" s="55"/>
      <c r="VTQ44" s="55"/>
      <c r="VTR44" s="55"/>
      <c r="VTS44" s="55"/>
      <c r="VTT44" s="55"/>
      <c r="VTU44" s="55"/>
      <c r="VTV44" s="55"/>
      <c r="VTW44" s="55"/>
      <c r="VTX44" s="55"/>
      <c r="VTY44" s="55"/>
      <c r="VTZ44" s="55"/>
      <c r="VUA44" s="55"/>
      <c r="VUB44" s="55"/>
      <c r="VUC44" s="55"/>
      <c r="VUD44" s="55"/>
      <c r="VUE44" s="55"/>
      <c r="VUF44" s="55"/>
      <c r="VUG44" s="55"/>
      <c r="VUH44" s="55"/>
      <c r="VUI44" s="55"/>
      <c r="VUJ44" s="12"/>
      <c r="VUK44" s="12"/>
      <c r="VUL44" s="70"/>
      <c r="VUM44" s="55"/>
      <c r="VUN44" s="55"/>
      <c r="VUO44" s="55"/>
      <c r="VUP44" s="55"/>
      <c r="VUQ44" s="55"/>
      <c r="VUR44" s="55"/>
      <c r="VUS44" s="55"/>
      <c r="VUT44" s="55"/>
      <c r="VUU44" s="55"/>
      <c r="VUV44" s="55"/>
      <c r="VUW44" s="55"/>
      <c r="VUX44" s="55"/>
      <c r="VUY44" s="55"/>
      <c r="VUZ44" s="55"/>
      <c r="VVA44" s="55"/>
      <c r="VVB44" s="55"/>
      <c r="VVC44" s="55"/>
      <c r="VVD44" s="55"/>
      <c r="VVE44" s="55"/>
      <c r="VVF44" s="55"/>
      <c r="VVG44" s="55"/>
      <c r="VVH44" s="12"/>
      <c r="VVI44" s="12"/>
      <c r="VVJ44" s="70"/>
      <c r="VVK44" s="55"/>
      <c r="VVL44" s="55"/>
      <c r="VVM44" s="55"/>
      <c r="VVN44" s="55"/>
      <c r="VVO44" s="55"/>
      <c r="VVP44" s="55"/>
      <c r="VVQ44" s="55"/>
      <c r="VVR44" s="55"/>
      <c r="VVS44" s="55"/>
      <c r="VVT44" s="55"/>
      <c r="VVU44" s="55"/>
      <c r="VVV44" s="55"/>
      <c r="VVW44" s="55"/>
      <c r="VVX44" s="55"/>
      <c r="VVY44" s="55"/>
      <c r="VVZ44" s="55"/>
      <c r="VWA44" s="55"/>
      <c r="VWB44" s="55"/>
      <c r="VWC44" s="55"/>
      <c r="VWD44" s="55"/>
      <c r="VWE44" s="55"/>
      <c r="VWF44" s="12"/>
      <c r="VWG44" s="12"/>
      <c r="VWH44" s="70"/>
      <c r="VWI44" s="55"/>
      <c r="VWJ44" s="55"/>
      <c r="VWK44" s="55"/>
      <c r="VWL44" s="55"/>
      <c r="VWM44" s="55"/>
      <c r="VWN44" s="55"/>
      <c r="VWO44" s="55"/>
      <c r="VWP44" s="55"/>
      <c r="VWQ44" s="55"/>
      <c r="VWR44" s="55"/>
      <c r="VWS44" s="55"/>
      <c r="VWT44" s="55"/>
      <c r="VWU44" s="55"/>
      <c r="VWV44" s="55"/>
      <c r="VWW44" s="55"/>
      <c r="VWX44" s="55"/>
      <c r="VWY44" s="55"/>
      <c r="VWZ44" s="55"/>
      <c r="VXA44" s="55"/>
      <c r="VXB44" s="55"/>
      <c r="VXC44" s="55"/>
      <c r="VXD44" s="12"/>
      <c r="VXE44" s="12"/>
      <c r="VXF44" s="70"/>
      <c r="VXG44" s="55"/>
      <c r="VXH44" s="55"/>
      <c r="VXI44" s="55"/>
      <c r="VXJ44" s="55"/>
      <c r="VXK44" s="55"/>
      <c r="VXL44" s="55"/>
      <c r="VXM44" s="55"/>
      <c r="VXN44" s="55"/>
      <c r="VXO44" s="55"/>
      <c r="VXP44" s="55"/>
      <c r="VXQ44" s="55"/>
      <c r="VXR44" s="55"/>
      <c r="VXS44" s="55"/>
      <c r="VXT44" s="55"/>
      <c r="VXU44" s="55"/>
      <c r="VXV44" s="55"/>
      <c r="VXW44" s="55"/>
      <c r="VXX44" s="55"/>
      <c r="VXY44" s="55"/>
      <c r="VXZ44" s="55"/>
      <c r="VYA44" s="55"/>
      <c r="VYB44" s="12"/>
      <c r="VYC44" s="12"/>
      <c r="VYD44" s="70"/>
      <c r="VYE44" s="55"/>
      <c r="VYF44" s="55"/>
      <c r="VYG44" s="55"/>
      <c r="VYH44" s="55"/>
      <c r="VYI44" s="55"/>
      <c r="VYJ44" s="55"/>
      <c r="VYK44" s="55"/>
      <c r="VYL44" s="55"/>
      <c r="VYM44" s="55"/>
      <c r="VYN44" s="55"/>
      <c r="VYO44" s="55"/>
      <c r="VYP44" s="55"/>
      <c r="VYQ44" s="55"/>
      <c r="VYR44" s="55"/>
      <c r="VYS44" s="55"/>
      <c r="VYT44" s="55"/>
      <c r="VYU44" s="55"/>
      <c r="VYV44" s="55"/>
      <c r="VYW44" s="55"/>
      <c r="VYX44" s="55"/>
      <c r="VYY44" s="55"/>
      <c r="VYZ44" s="12"/>
      <c r="VZA44" s="12"/>
      <c r="VZB44" s="70"/>
      <c r="VZC44" s="55"/>
      <c r="VZD44" s="55"/>
      <c r="VZE44" s="55"/>
      <c r="VZF44" s="55"/>
      <c r="VZG44" s="55"/>
      <c r="VZH44" s="55"/>
      <c r="VZI44" s="55"/>
      <c r="VZJ44" s="55"/>
      <c r="VZK44" s="55"/>
      <c r="VZL44" s="55"/>
      <c r="VZM44" s="55"/>
      <c r="VZN44" s="55"/>
      <c r="VZO44" s="55"/>
      <c r="VZP44" s="55"/>
      <c r="VZQ44" s="55"/>
      <c r="VZR44" s="55"/>
      <c r="VZS44" s="55"/>
      <c r="VZT44" s="55"/>
      <c r="VZU44" s="55"/>
      <c r="VZV44" s="55"/>
      <c r="VZW44" s="55"/>
      <c r="VZX44" s="12"/>
      <c r="VZY44" s="12"/>
      <c r="VZZ44" s="70"/>
      <c r="WAA44" s="55"/>
      <c r="WAB44" s="55"/>
      <c r="WAC44" s="55"/>
      <c r="WAD44" s="55"/>
      <c r="WAE44" s="55"/>
      <c r="WAF44" s="55"/>
      <c r="WAG44" s="55"/>
      <c r="WAH44" s="55"/>
      <c r="WAI44" s="55"/>
      <c r="WAJ44" s="55"/>
      <c r="WAK44" s="55"/>
      <c r="WAL44" s="55"/>
      <c r="WAM44" s="55"/>
      <c r="WAN44" s="55"/>
      <c r="WAO44" s="55"/>
      <c r="WAP44" s="55"/>
      <c r="WAQ44" s="55"/>
      <c r="WAR44" s="55"/>
      <c r="WAS44" s="55"/>
      <c r="WAT44" s="55"/>
      <c r="WAU44" s="55"/>
      <c r="WAV44" s="12"/>
      <c r="WAW44" s="12"/>
      <c r="WAX44" s="70"/>
      <c r="WAY44" s="55"/>
      <c r="WAZ44" s="55"/>
      <c r="WBA44" s="55"/>
      <c r="WBB44" s="55"/>
      <c r="WBC44" s="55"/>
      <c r="WBD44" s="55"/>
      <c r="WBE44" s="55"/>
      <c r="WBF44" s="55"/>
      <c r="WBG44" s="55"/>
      <c r="WBH44" s="55"/>
      <c r="WBI44" s="55"/>
      <c r="WBJ44" s="55"/>
      <c r="WBK44" s="55"/>
      <c r="WBL44" s="55"/>
      <c r="WBM44" s="55"/>
      <c r="WBN44" s="55"/>
      <c r="WBO44" s="55"/>
      <c r="WBP44" s="55"/>
      <c r="WBQ44" s="55"/>
      <c r="WBR44" s="55"/>
      <c r="WBS44" s="55"/>
      <c r="WBT44" s="12"/>
      <c r="WBU44" s="12"/>
      <c r="WBV44" s="70"/>
      <c r="WBW44" s="55"/>
      <c r="WBX44" s="55"/>
      <c r="WBY44" s="55"/>
      <c r="WBZ44" s="55"/>
      <c r="WCA44" s="55"/>
      <c r="WCB44" s="55"/>
      <c r="WCC44" s="55"/>
      <c r="WCD44" s="55"/>
      <c r="WCE44" s="55"/>
      <c r="WCF44" s="55"/>
      <c r="WCG44" s="55"/>
      <c r="WCH44" s="55"/>
      <c r="WCI44" s="55"/>
      <c r="WCJ44" s="55"/>
      <c r="WCK44" s="55"/>
      <c r="WCL44" s="55"/>
      <c r="WCM44" s="55"/>
      <c r="WCN44" s="55"/>
      <c r="WCO44" s="55"/>
      <c r="WCP44" s="55"/>
      <c r="WCQ44" s="55"/>
      <c r="WCR44" s="12"/>
      <c r="WCS44" s="12"/>
      <c r="WCT44" s="70"/>
      <c r="WCU44" s="55"/>
      <c r="WCV44" s="55"/>
      <c r="WCW44" s="55"/>
      <c r="WCX44" s="55"/>
      <c r="WCY44" s="55"/>
      <c r="WCZ44" s="55"/>
      <c r="WDA44" s="55"/>
      <c r="WDB44" s="55"/>
      <c r="WDC44" s="55"/>
      <c r="WDD44" s="55"/>
      <c r="WDE44" s="55"/>
      <c r="WDF44" s="55"/>
      <c r="WDG44" s="55"/>
      <c r="WDH44" s="55"/>
      <c r="WDI44" s="55"/>
      <c r="WDJ44" s="55"/>
      <c r="WDK44" s="55"/>
      <c r="WDL44" s="55"/>
      <c r="WDM44" s="55"/>
      <c r="WDN44" s="55"/>
      <c r="WDO44" s="55"/>
      <c r="WDP44" s="12"/>
      <c r="WDQ44" s="12"/>
      <c r="WDR44" s="70"/>
      <c r="WDS44" s="55"/>
      <c r="WDT44" s="55"/>
      <c r="WDU44" s="55"/>
      <c r="WDV44" s="55"/>
      <c r="WDW44" s="55"/>
      <c r="WDX44" s="55"/>
      <c r="WDY44" s="55"/>
      <c r="WDZ44" s="55"/>
      <c r="WEA44" s="55"/>
      <c r="WEB44" s="55"/>
      <c r="WEC44" s="55"/>
      <c r="WED44" s="55"/>
      <c r="WEE44" s="55"/>
      <c r="WEF44" s="55"/>
      <c r="WEG44" s="55"/>
      <c r="WEH44" s="55"/>
      <c r="WEI44" s="55"/>
      <c r="WEJ44" s="55"/>
      <c r="WEK44" s="55"/>
      <c r="WEL44" s="55"/>
      <c r="WEM44" s="55"/>
      <c r="WEN44" s="12"/>
      <c r="WEO44" s="12"/>
      <c r="WEP44" s="70"/>
      <c r="WEQ44" s="55"/>
      <c r="WER44" s="55"/>
      <c r="WES44" s="55"/>
      <c r="WET44" s="55"/>
      <c r="WEU44" s="55"/>
      <c r="WEV44" s="55"/>
      <c r="WEW44" s="55"/>
      <c r="WEX44" s="55"/>
      <c r="WEY44" s="55"/>
      <c r="WEZ44" s="55"/>
      <c r="WFA44" s="55"/>
      <c r="WFB44" s="55"/>
      <c r="WFC44" s="55"/>
      <c r="WFD44" s="55"/>
      <c r="WFE44" s="55"/>
      <c r="WFF44" s="55"/>
      <c r="WFG44" s="55"/>
      <c r="WFH44" s="55"/>
      <c r="WFI44" s="55"/>
      <c r="WFJ44" s="55"/>
      <c r="WFK44" s="55"/>
      <c r="WFL44" s="12"/>
      <c r="WFM44" s="12"/>
      <c r="WFN44" s="70"/>
      <c r="WFO44" s="55"/>
      <c r="WFP44" s="55"/>
      <c r="WFQ44" s="55"/>
      <c r="WFR44" s="55"/>
      <c r="WFS44" s="55"/>
      <c r="WFT44" s="55"/>
      <c r="WFU44" s="55"/>
      <c r="WFV44" s="55"/>
      <c r="WFW44" s="55"/>
      <c r="WFX44" s="55"/>
      <c r="WFY44" s="55"/>
      <c r="WFZ44" s="55"/>
      <c r="WGA44" s="55"/>
      <c r="WGB44" s="55"/>
      <c r="WGC44" s="55"/>
      <c r="WGD44" s="55"/>
      <c r="WGE44" s="55"/>
      <c r="WGF44" s="55"/>
      <c r="WGG44" s="55"/>
      <c r="WGH44" s="55"/>
      <c r="WGI44" s="55"/>
      <c r="WGJ44" s="12"/>
      <c r="WGK44" s="12"/>
      <c r="WGL44" s="70"/>
      <c r="WGM44" s="55"/>
      <c r="WGN44" s="55"/>
      <c r="WGO44" s="55"/>
      <c r="WGP44" s="55"/>
      <c r="WGQ44" s="55"/>
      <c r="WGR44" s="55"/>
      <c r="WGS44" s="55"/>
      <c r="WGT44" s="55"/>
      <c r="WGU44" s="55"/>
      <c r="WGV44" s="55"/>
      <c r="WGW44" s="55"/>
      <c r="WGX44" s="55"/>
      <c r="WGY44" s="55"/>
      <c r="WGZ44" s="55"/>
      <c r="WHA44" s="55"/>
      <c r="WHB44" s="55"/>
      <c r="WHC44" s="55"/>
      <c r="WHD44" s="55"/>
      <c r="WHE44" s="55"/>
      <c r="WHF44" s="55"/>
      <c r="WHG44" s="55"/>
      <c r="WHH44" s="12"/>
      <c r="WHI44" s="12"/>
      <c r="WHJ44" s="70"/>
      <c r="WHK44" s="55"/>
      <c r="WHL44" s="55"/>
      <c r="WHM44" s="55"/>
      <c r="WHN44" s="55"/>
      <c r="WHO44" s="55"/>
      <c r="WHP44" s="55"/>
      <c r="WHQ44" s="55"/>
      <c r="WHR44" s="55"/>
      <c r="WHS44" s="55"/>
      <c r="WHT44" s="55"/>
      <c r="WHU44" s="55"/>
      <c r="WHV44" s="55"/>
      <c r="WHW44" s="55"/>
      <c r="WHX44" s="55"/>
      <c r="WHY44" s="55"/>
      <c r="WHZ44" s="55"/>
      <c r="WIA44" s="55"/>
      <c r="WIB44" s="55"/>
      <c r="WIC44" s="55"/>
      <c r="WID44" s="55"/>
      <c r="WIE44" s="55"/>
      <c r="WIF44" s="12"/>
      <c r="WIG44" s="12"/>
      <c r="WIH44" s="70"/>
      <c r="WII44" s="55"/>
      <c r="WIJ44" s="55"/>
      <c r="WIK44" s="55"/>
      <c r="WIL44" s="55"/>
      <c r="WIM44" s="55"/>
      <c r="WIN44" s="55"/>
      <c r="WIO44" s="55"/>
      <c r="WIP44" s="55"/>
      <c r="WIQ44" s="55"/>
      <c r="WIR44" s="55"/>
      <c r="WIS44" s="55"/>
      <c r="WIT44" s="55"/>
      <c r="WIU44" s="55"/>
      <c r="WIV44" s="55"/>
      <c r="WIW44" s="55"/>
      <c r="WIX44" s="55"/>
      <c r="WIY44" s="55"/>
      <c r="WIZ44" s="55"/>
      <c r="WJA44" s="55"/>
      <c r="WJB44" s="55"/>
      <c r="WJC44" s="55"/>
      <c r="WJD44" s="12"/>
      <c r="WJE44" s="12"/>
      <c r="WJF44" s="70"/>
      <c r="WJG44" s="55"/>
      <c r="WJH44" s="55"/>
      <c r="WJI44" s="55"/>
      <c r="WJJ44" s="55"/>
      <c r="WJK44" s="55"/>
      <c r="WJL44" s="55"/>
      <c r="WJM44" s="55"/>
      <c r="WJN44" s="55"/>
      <c r="WJO44" s="55"/>
      <c r="WJP44" s="55"/>
      <c r="WJQ44" s="55"/>
      <c r="WJR44" s="55"/>
      <c r="WJS44" s="55"/>
      <c r="WJT44" s="55"/>
      <c r="WJU44" s="55"/>
      <c r="WJV44" s="55"/>
      <c r="WJW44" s="55"/>
      <c r="WJX44" s="55"/>
      <c r="WJY44" s="55"/>
      <c r="WJZ44" s="55"/>
      <c r="WKA44" s="55"/>
      <c r="WKB44" s="12"/>
      <c r="WKC44" s="12"/>
      <c r="WKD44" s="70"/>
      <c r="WKE44" s="55"/>
      <c r="WKF44" s="55"/>
      <c r="WKG44" s="55"/>
      <c r="WKH44" s="55"/>
      <c r="WKI44" s="55"/>
      <c r="WKJ44" s="55"/>
      <c r="WKK44" s="55"/>
      <c r="WKL44" s="55"/>
      <c r="WKM44" s="55"/>
      <c r="WKN44" s="55"/>
      <c r="WKO44" s="55"/>
      <c r="WKP44" s="55"/>
      <c r="WKQ44" s="55"/>
      <c r="WKR44" s="55"/>
      <c r="WKS44" s="55"/>
      <c r="WKT44" s="55"/>
      <c r="WKU44" s="55"/>
      <c r="WKV44" s="55"/>
      <c r="WKW44" s="55"/>
      <c r="WKX44" s="55"/>
      <c r="WKY44" s="55"/>
      <c r="WKZ44" s="12"/>
      <c r="WLA44" s="12"/>
      <c r="WLB44" s="70"/>
      <c r="WLC44" s="55"/>
      <c r="WLD44" s="55"/>
      <c r="WLE44" s="55"/>
      <c r="WLF44" s="55"/>
      <c r="WLG44" s="55"/>
      <c r="WLH44" s="55"/>
      <c r="WLI44" s="55"/>
      <c r="WLJ44" s="55"/>
      <c r="WLK44" s="55"/>
      <c r="WLL44" s="55"/>
      <c r="WLM44" s="55"/>
      <c r="WLN44" s="55"/>
      <c r="WLO44" s="55"/>
      <c r="WLP44" s="55"/>
      <c r="WLQ44" s="55"/>
      <c r="WLR44" s="55"/>
      <c r="WLS44" s="55"/>
      <c r="WLT44" s="55"/>
      <c r="WLU44" s="55"/>
      <c r="WLV44" s="55"/>
      <c r="WLW44" s="55"/>
      <c r="WLX44" s="12"/>
      <c r="WLY44" s="12"/>
      <c r="WLZ44" s="70"/>
      <c r="WMA44" s="55"/>
      <c r="WMB44" s="55"/>
      <c r="WMC44" s="55"/>
      <c r="WMD44" s="55"/>
      <c r="WME44" s="55"/>
      <c r="WMF44" s="55"/>
      <c r="WMG44" s="55"/>
      <c r="WMH44" s="55"/>
      <c r="WMI44" s="55"/>
      <c r="WMJ44" s="55"/>
      <c r="WMK44" s="55"/>
      <c r="WML44" s="55"/>
      <c r="WMM44" s="55"/>
      <c r="WMN44" s="55"/>
      <c r="WMO44" s="55"/>
      <c r="WMP44" s="55"/>
      <c r="WMQ44" s="55"/>
      <c r="WMR44" s="55"/>
      <c r="WMS44" s="55"/>
      <c r="WMT44" s="55"/>
      <c r="WMU44" s="55"/>
      <c r="WMV44" s="12"/>
      <c r="WMW44" s="12"/>
      <c r="WMX44" s="70"/>
      <c r="WMY44" s="55"/>
      <c r="WMZ44" s="55"/>
      <c r="WNA44" s="55"/>
      <c r="WNB44" s="55"/>
      <c r="WNC44" s="55"/>
      <c r="WND44" s="55"/>
      <c r="WNE44" s="55"/>
      <c r="WNF44" s="55"/>
      <c r="WNG44" s="55"/>
      <c r="WNH44" s="55"/>
      <c r="WNI44" s="55"/>
      <c r="WNJ44" s="55"/>
      <c r="WNK44" s="55"/>
      <c r="WNL44" s="55"/>
      <c r="WNM44" s="55"/>
      <c r="WNN44" s="55"/>
      <c r="WNO44" s="55"/>
      <c r="WNP44" s="55"/>
      <c r="WNQ44" s="55"/>
      <c r="WNR44" s="55"/>
      <c r="WNS44" s="55"/>
      <c r="WNT44" s="12"/>
      <c r="WNU44" s="12"/>
      <c r="WNV44" s="70"/>
      <c r="WNW44" s="55"/>
      <c r="WNX44" s="55"/>
      <c r="WNY44" s="55"/>
      <c r="WNZ44" s="55"/>
      <c r="WOA44" s="55"/>
      <c r="WOB44" s="55"/>
      <c r="WOC44" s="55"/>
      <c r="WOD44" s="55"/>
      <c r="WOE44" s="55"/>
      <c r="WOF44" s="55"/>
      <c r="WOG44" s="55"/>
      <c r="WOH44" s="55"/>
      <c r="WOI44" s="55"/>
      <c r="WOJ44" s="55"/>
      <c r="WOK44" s="55"/>
      <c r="WOL44" s="55"/>
      <c r="WOM44" s="55"/>
      <c r="WON44" s="55"/>
      <c r="WOO44" s="55"/>
      <c r="WOP44" s="55"/>
      <c r="WOQ44" s="55"/>
      <c r="WOR44" s="12"/>
      <c r="WOS44" s="12"/>
      <c r="WOT44" s="70"/>
      <c r="WOU44" s="55"/>
      <c r="WOV44" s="55"/>
      <c r="WOW44" s="55"/>
      <c r="WOX44" s="55"/>
      <c r="WOY44" s="55"/>
      <c r="WOZ44" s="55"/>
      <c r="WPA44" s="55"/>
      <c r="WPB44" s="55"/>
      <c r="WPC44" s="55"/>
      <c r="WPD44" s="55"/>
      <c r="WPE44" s="55"/>
      <c r="WPF44" s="55"/>
      <c r="WPG44" s="55"/>
      <c r="WPH44" s="55"/>
      <c r="WPI44" s="55"/>
      <c r="WPJ44" s="55"/>
      <c r="WPK44" s="55"/>
      <c r="WPL44" s="55"/>
      <c r="WPM44" s="55"/>
      <c r="WPN44" s="55"/>
      <c r="WPO44" s="55"/>
      <c r="WPP44" s="12"/>
      <c r="WPQ44" s="12"/>
      <c r="WPR44" s="70"/>
      <c r="WPS44" s="55"/>
      <c r="WPT44" s="55"/>
      <c r="WPU44" s="55"/>
      <c r="WPV44" s="55"/>
      <c r="WPW44" s="55"/>
      <c r="WPX44" s="55"/>
      <c r="WPY44" s="55"/>
      <c r="WPZ44" s="55"/>
      <c r="WQA44" s="55"/>
      <c r="WQB44" s="55"/>
      <c r="WQC44" s="55"/>
      <c r="WQD44" s="55"/>
      <c r="WQE44" s="55"/>
      <c r="WQF44" s="55"/>
      <c r="WQG44" s="55"/>
      <c r="WQH44" s="55"/>
      <c r="WQI44" s="55"/>
      <c r="WQJ44" s="55"/>
      <c r="WQK44" s="55"/>
      <c r="WQL44" s="55"/>
      <c r="WQM44" s="55"/>
      <c r="WQN44" s="12"/>
      <c r="WQO44" s="12"/>
      <c r="WQP44" s="70"/>
      <c r="WQQ44" s="55"/>
      <c r="WQR44" s="55"/>
      <c r="WQS44" s="55"/>
      <c r="WQT44" s="55"/>
      <c r="WQU44" s="55"/>
      <c r="WQV44" s="55"/>
      <c r="WQW44" s="55"/>
      <c r="WQX44" s="55"/>
      <c r="WQY44" s="55"/>
      <c r="WQZ44" s="55"/>
      <c r="WRA44" s="55"/>
      <c r="WRB44" s="55"/>
      <c r="WRC44" s="55"/>
      <c r="WRD44" s="55"/>
      <c r="WRE44" s="55"/>
      <c r="WRF44" s="55"/>
      <c r="WRG44" s="55"/>
      <c r="WRH44" s="55"/>
      <c r="WRI44" s="55"/>
      <c r="WRJ44" s="55"/>
      <c r="WRK44" s="55"/>
      <c r="WRL44" s="12"/>
      <c r="WRM44" s="12"/>
      <c r="WRN44" s="70"/>
      <c r="WRO44" s="55"/>
      <c r="WRP44" s="55"/>
      <c r="WRQ44" s="55"/>
      <c r="WRR44" s="55"/>
      <c r="WRS44" s="55"/>
      <c r="WRT44" s="55"/>
      <c r="WRU44" s="55"/>
      <c r="WRV44" s="55"/>
      <c r="WRW44" s="55"/>
      <c r="WRX44" s="55"/>
      <c r="WRY44" s="55"/>
      <c r="WRZ44" s="55"/>
      <c r="WSA44" s="55"/>
      <c r="WSB44" s="55"/>
      <c r="WSC44" s="55"/>
      <c r="WSD44" s="55"/>
      <c r="WSE44" s="55"/>
      <c r="WSF44" s="55"/>
      <c r="WSG44" s="55"/>
      <c r="WSH44" s="55"/>
      <c r="WSI44" s="55"/>
      <c r="WSJ44" s="12"/>
      <c r="WSK44" s="12"/>
      <c r="WSL44" s="70"/>
      <c r="WSM44" s="55"/>
      <c r="WSN44" s="55"/>
      <c r="WSO44" s="55"/>
      <c r="WSP44" s="55"/>
      <c r="WSQ44" s="55"/>
      <c r="WSR44" s="55"/>
      <c r="WSS44" s="55"/>
      <c r="WST44" s="55"/>
      <c r="WSU44" s="55"/>
      <c r="WSV44" s="55"/>
      <c r="WSW44" s="55"/>
      <c r="WSX44" s="55"/>
      <c r="WSY44" s="55"/>
      <c r="WSZ44" s="55"/>
      <c r="WTA44" s="55"/>
      <c r="WTB44" s="55"/>
      <c r="WTC44" s="55"/>
      <c r="WTD44" s="55"/>
      <c r="WTE44" s="55"/>
      <c r="WTF44" s="55"/>
      <c r="WTG44" s="55"/>
      <c r="WTH44" s="12"/>
      <c r="WTI44" s="12"/>
      <c r="WTJ44" s="70"/>
      <c r="WTK44" s="55"/>
      <c r="WTL44" s="55"/>
      <c r="WTM44" s="55"/>
      <c r="WTN44" s="55"/>
      <c r="WTO44" s="55"/>
      <c r="WTP44" s="55"/>
      <c r="WTQ44" s="55"/>
      <c r="WTR44" s="55"/>
      <c r="WTS44" s="55"/>
      <c r="WTT44" s="55"/>
      <c r="WTU44" s="55"/>
      <c r="WTV44" s="55"/>
      <c r="WTW44" s="55"/>
      <c r="WTX44" s="55"/>
      <c r="WTY44" s="55"/>
      <c r="WTZ44" s="55"/>
      <c r="WUA44" s="55"/>
      <c r="WUB44" s="55"/>
      <c r="WUC44" s="55"/>
      <c r="WUD44" s="55"/>
      <c r="WUE44" s="55"/>
      <c r="WUF44" s="12"/>
      <c r="WUG44" s="12"/>
      <c r="WUH44" s="70"/>
      <c r="WUI44" s="55"/>
      <c r="WUJ44" s="55"/>
      <c r="WUK44" s="55"/>
      <c r="WUL44" s="55"/>
      <c r="WUM44" s="55"/>
      <c r="WUN44" s="55"/>
      <c r="WUO44" s="55"/>
      <c r="WUP44" s="55"/>
      <c r="WUQ44" s="55"/>
      <c r="WUR44" s="55"/>
      <c r="WUS44" s="55"/>
      <c r="WUT44" s="55"/>
      <c r="WUU44" s="55"/>
      <c r="WUV44" s="55"/>
      <c r="WUW44" s="55"/>
      <c r="WUX44" s="55"/>
      <c r="WUY44" s="55"/>
      <c r="WUZ44" s="55"/>
      <c r="WVA44" s="55"/>
      <c r="WVB44" s="55"/>
      <c r="WVC44" s="55"/>
      <c r="WVD44" s="12"/>
      <c r="WVE44" s="12"/>
      <c r="WVF44" s="70"/>
      <c r="WVG44" s="55"/>
      <c r="WVH44" s="55"/>
      <c r="WVI44" s="55"/>
      <c r="WVJ44" s="55"/>
      <c r="WVK44" s="55"/>
      <c r="WVL44" s="55"/>
      <c r="WVM44" s="55"/>
      <c r="WVN44" s="55"/>
      <c r="WVO44" s="55"/>
      <c r="WVP44" s="55"/>
      <c r="WVQ44" s="55"/>
      <c r="WVR44" s="55"/>
      <c r="WVS44" s="55"/>
      <c r="WVT44" s="55"/>
      <c r="WVU44" s="55"/>
      <c r="WVV44" s="55"/>
      <c r="WVW44" s="55"/>
      <c r="WVX44" s="55"/>
      <c r="WVY44" s="55"/>
      <c r="WVZ44" s="55"/>
      <c r="WWA44" s="55"/>
      <c r="WWB44" s="12"/>
      <c r="WWC44" s="12"/>
      <c r="WWD44" s="70"/>
      <c r="WWE44" s="55"/>
      <c r="WWF44" s="55"/>
      <c r="WWG44" s="55"/>
      <c r="WWH44" s="55"/>
      <c r="WWI44" s="55"/>
      <c r="WWJ44" s="55"/>
      <c r="WWK44" s="55"/>
      <c r="WWL44" s="55"/>
      <c r="WWM44" s="55"/>
      <c r="WWN44" s="55"/>
      <c r="WWO44" s="55"/>
      <c r="WWP44" s="55"/>
      <c r="WWQ44" s="55"/>
      <c r="WWR44" s="55"/>
      <c r="WWS44" s="55"/>
      <c r="WWT44" s="55"/>
      <c r="WWU44" s="55"/>
      <c r="WWV44" s="55"/>
      <c r="WWW44" s="55"/>
      <c r="WWX44" s="55"/>
      <c r="WWY44" s="55"/>
      <c r="WWZ44" s="12"/>
      <c r="WXA44" s="12"/>
      <c r="WXB44" s="70"/>
      <c r="WXC44" s="55"/>
      <c r="WXD44" s="55"/>
      <c r="WXE44" s="55"/>
      <c r="WXF44" s="55"/>
      <c r="WXG44" s="55"/>
      <c r="WXH44" s="55"/>
      <c r="WXI44" s="55"/>
      <c r="WXJ44" s="55"/>
      <c r="WXK44" s="55"/>
      <c r="WXL44" s="55"/>
      <c r="WXM44" s="55"/>
      <c r="WXN44" s="55"/>
      <c r="WXO44" s="55"/>
      <c r="WXP44" s="55"/>
      <c r="WXQ44" s="55"/>
      <c r="WXR44" s="55"/>
      <c r="WXS44" s="55"/>
      <c r="WXT44" s="55"/>
      <c r="WXU44" s="55"/>
      <c r="WXV44" s="55"/>
      <c r="WXW44" s="55"/>
      <c r="WXX44" s="12"/>
      <c r="WXY44" s="12"/>
      <c r="WXZ44" s="70"/>
      <c r="WYA44" s="55"/>
      <c r="WYB44" s="55"/>
      <c r="WYC44" s="55"/>
      <c r="WYD44" s="55"/>
      <c r="WYE44" s="55"/>
      <c r="WYF44" s="55"/>
      <c r="WYG44" s="55"/>
      <c r="WYH44" s="55"/>
      <c r="WYI44" s="55"/>
      <c r="WYJ44" s="55"/>
      <c r="WYK44" s="55"/>
      <c r="WYL44" s="55"/>
      <c r="WYM44" s="55"/>
      <c r="WYN44" s="55"/>
      <c r="WYO44" s="55"/>
      <c r="WYP44" s="55"/>
      <c r="WYQ44" s="55"/>
      <c r="WYR44" s="55"/>
      <c r="WYS44" s="55"/>
      <c r="WYT44" s="55"/>
      <c r="WYU44" s="55"/>
      <c r="WYV44" s="12"/>
      <c r="WYW44" s="12"/>
      <c r="WYX44" s="70"/>
      <c r="WYY44" s="55"/>
      <c r="WYZ44" s="55"/>
      <c r="WZA44" s="55"/>
      <c r="WZB44" s="55"/>
      <c r="WZC44" s="55"/>
      <c r="WZD44" s="55"/>
      <c r="WZE44" s="55"/>
      <c r="WZF44" s="55"/>
      <c r="WZG44" s="55"/>
      <c r="WZH44" s="55"/>
      <c r="WZI44" s="55"/>
      <c r="WZJ44" s="55"/>
      <c r="WZK44" s="55"/>
      <c r="WZL44" s="55"/>
      <c r="WZM44" s="55"/>
      <c r="WZN44" s="55"/>
      <c r="WZO44" s="55"/>
      <c r="WZP44" s="55"/>
      <c r="WZQ44" s="55"/>
      <c r="WZR44" s="55"/>
      <c r="WZS44" s="55"/>
      <c r="WZT44" s="12"/>
      <c r="WZU44" s="12"/>
      <c r="WZV44" s="70"/>
      <c r="WZW44" s="55"/>
      <c r="WZX44" s="55"/>
      <c r="WZY44" s="55"/>
      <c r="WZZ44" s="55"/>
      <c r="XAA44" s="55"/>
      <c r="XAB44" s="55"/>
      <c r="XAC44" s="55"/>
      <c r="XAD44" s="55"/>
      <c r="XAE44" s="55"/>
      <c r="XAF44" s="55"/>
      <c r="XAG44" s="55"/>
      <c r="XAH44" s="55"/>
      <c r="XAI44" s="55"/>
      <c r="XAJ44" s="55"/>
      <c r="XAK44" s="55"/>
      <c r="XAL44" s="55"/>
      <c r="XAM44" s="55"/>
      <c r="XAN44" s="55"/>
      <c r="XAO44" s="55"/>
      <c r="XAP44" s="55"/>
      <c r="XAQ44" s="55"/>
      <c r="XAR44" s="12"/>
      <c r="XAS44" s="12"/>
      <c r="XAT44" s="70"/>
      <c r="XAU44" s="55"/>
      <c r="XAV44" s="55"/>
      <c r="XAW44" s="55"/>
      <c r="XAX44" s="55"/>
      <c r="XAY44" s="55"/>
      <c r="XAZ44" s="55"/>
      <c r="XBA44" s="55"/>
      <c r="XBB44" s="55"/>
      <c r="XBC44" s="55"/>
      <c r="XBD44" s="55"/>
      <c r="XBE44" s="55"/>
      <c r="XBF44" s="55"/>
      <c r="XBG44" s="55"/>
      <c r="XBH44" s="55"/>
      <c r="XBI44" s="55"/>
      <c r="XBJ44" s="55"/>
      <c r="XBK44" s="55"/>
      <c r="XBL44" s="55"/>
      <c r="XBM44" s="55"/>
      <c r="XBN44" s="55"/>
      <c r="XBO44" s="55"/>
      <c r="XBP44" s="12"/>
      <c r="XBQ44" s="12"/>
      <c r="XBR44" s="70"/>
      <c r="XBS44" s="55"/>
      <c r="XBT44" s="55"/>
      <c r="XBU44" s="55"/>
      <c r="XBV44" s="55"/>
      <c r="XBW44" s="55"/>
      <c r="XBX44" s="55"/>
      <c r="XBY44" s="55"/>
      <c r="XBZ44" s="55"/>
      <c r="XCA44" s="55"/>
      <c r="XCB44" s="55"/>
      <c r="XCC44" s="55"/>
      <c r="XCD44" s="55"/>
      <c r="XCE44" s="55"/>
      <c r="XCF44" s="55"/>
      <c r="XCG44" s="55"/>
      <c r="XCH44" s="55"/>
      <c r="XCI44" s="55"/>
      <c r="XCJ44" s="55"/>
      <c r="XCK44" s="55"/>
      <c r="XCL44" s="55"/>
      <c r="XCM44" s="55"/>
      <c r="XCN44" s="12"/>
      <c r="XCO44" s="12"/>
      <c r="XCP44" s="70"/>
      <c r="XCQ44" s="55"/>
      <c r="XCR44" s="55"/>
      <c r="XCS44" s="55"/>
      <c r="XCT44" s="55"/>
      <c r="XCU44" s="55"/>
      <c r="XCV44" s="55"/>
      <c r="XCW44" s="55"/>
      <c r="XCX44" s="55"/>
      <c r="XCY44" s="55"/>
      <c r="XCZ44" s="55"/>
      <c r="XDA44" s="55"/>
      <c r="XDB44" s="55"/>
      <c r="XDC44" s="55"/>
      <c r="XDD44" s="55"/>
      <c r="XDE44" s="55"/>
      <c r="XDF44" s="55"/>
      <c r="XDG44" s="55"/>
      <c r="XDH44" s="55"/>
      <c r="XDI44" s="55"/>
      <c r="XDJ44" s="55"/>
      <c r="XDK44" s="55"/>
      <c r="XDL44" s="12"/>
      <c r="XDM44" s="12"/>
      <c r="XDN44" s="70"/>
      <c r="XDO44" s="55"/>
      <c r="XDP44" s="55"/>
      <c r="XDQ44" s="55"/>
      <c r="XDR44" s="55"/>
      <c r="XDS44" s="55"/>
      <c r="XDT44" s="55"/>
      <c r="XDU44" s="55"/>
      <c r="XDV44" s="55"/>
      <c r="XDW44" s="55"/>
      <c r="XDX44" s="55"/>
      <c r="XDY44" s="55"/>
      <c r="XDZ44" s="55"/>
      <c r="XEA44" s="55"/>
      <c r="XEB44" s="55"/>
      <c r="XEC44" s="55"/>
      <c r="XED44" s="55"/>
      <c r="XEE44" s="55"/>
      <c r="XEF44" s="55"/>
      <c r="XEG44" s="55"/>
      <c r="XEH44" s="55"/>
      <c r="XEI44" s="55"/>
      <c r="XEJ44" s="12"/>
      <c r="XEK44" s="12"/>
      <c r="XEL44" s="70"/>
      <c r="XEM44" s="55"/>
      <c r="XEN44" s="55"/>
      <c r="XEO44" s="55"/>
      <c r="XEP44" s="55"/>
      <c r="XEQ44" s="55"/>
      <c r="XER44" s="55"/>
      <c r="XES44" s="55"/>
      <c r="XET44" s="55"/>
      <c r="XEU44" s="55"/>
      <c r="XEV44" s="55"/>
      <c r="XEW44" s="55"/>
      <c r="XEX44" s="55"/>
      <c r="XEY44" s="55"/>
    </row>
    <row r="45" spans="1:16379" x14ac:dyDescent="0.25">
      <c r="A45" s="12">
        <v>1</v>
      </c>
      <c r="B45" s="12"/>
      <c r="C45" s="69"/>
      <c r="D45" s="28"/>
      <c r="E45" s="28"/>
      <c r="F45" s="28"/>
      <c r="G45" s="28"/>
      <c r="H45" s="28"/>
      <c r="I45" s="28"/>
      <c r="J45" s="28"/>
      <c r="K45" s="28"/>
      <c r="L45" s="28"/>
      <c r="M45" s="28"/>
      <c r="N45" s="28"/>
      <c r="O45" s="28"/>
      <c r="P45" s="28"/>
      <c r="Q45" s="28"/>
      <c r="R45" s="28"/>
      <c r="S45" s="28"/>
      <c r="U45">
        <f t="shared" si="3"/>
        <v>0</v>
      </c>
      <c r="V45">
        <f t="shared" si="0"/>
        <v>0</v>
      </c>
    </row>
    <row r="46" spans="1:16379" x14ac:dyDescent="0.25">
      <c r="A46" s="12">
        <v>2</v>
      </c>
      <c r="B46" s="12"/>
      <c r="C46" s="69"/>
      <c r="D46" s="28"/>
      <c r="E46" s="28"/>
      <c r="F46" s="28"/>
      <c r="G46" s="28"/>
      <c r="H46" s="28"/>
      <c r="I46" s="28"/>
      <c r="J46" s="28"/>
      <c r="K46" s="28"/>
      <c r="L46" s="28"/>
      <c r="M46" s="28"/>
      <c r="N46" s="28"/>
      <c r="O46" s="28"/>
      <c r="P46" s="28"/>
      <c r="Q46" s="28"/>
      <c r="R46" s="28"/>
      <c r="S46" s="28"/>
      <c r="U46">
        <f t="shared" si="4"/>
        <v>0</v>
      </c>
      <c r="V46">
        <f t="shared" si="0"/>
        <v>0</v>
      </c>
    </row>
    <row r="47" spans="1:16379" x14ac:dyDescent="0.25">
      <c r="A47" s="12">
        <v>3</v>
      </c>
      <c r="B47" s="12"/>
      <c r="C47" s="69"/>
      <c r="D47" s="28"/>
      <c r="E47" s="28"/>
      <c r="F47" s="28"/>
      <c r="G47" s="28"/>
      <c r="H47" s="28"/>
      <c r="I47" s="28"/>
      <c r="J47" s="28"/>
      <c r="K47" s="28"/>
      <c r="L47" s="28"/>
      <c r="M47" s="28"/>
      <c r="N47" s="28"/>
      <c r="O47" s="28"/>
      <c r="P47" s="28"/>
      <c r="Q47" s="28"/>
      <c r="R47" s="28"/>
      <c r="S47" s="28"/>
      <c r="U47">
        <f t="shared" si="3"/>
        <v>0</v>
      </c>
      <c r="V47">
        <f t="shared" si="0"/>
        <v>0</v>
      </c>
    </row>
    <row r="48" spans="1:16379" x14ac:dyDescent="0.25">
      <c r="A48" s="12"/>
      <c r="B48" s="12"/>
      <c r="C48" s="70" t="s">
        <v>56</v>
      </c>
      <c r="D48" s="55"/>
      <c r="E48" s="55"/>
      <c r="F48" s="55"/>
      <c r="G48" s="55"/>
      <c r="H48" s="55"/>
      <c r="I48" s="55"/>
      <c r="J48" s="55"/>
      <c r="K48" s="55"/>
      <c r="L48" s="55"/>
      <c r="M48" s="55"/>
      <c r="N48" s="55"/>
      <c r="O48" s="55"/>
      <c r="P48" s="55"/>
      <c r="Q48" s="55"/>
      <c r="R48" s="55"/>
      <c r="S48" s="55"/>
      <c r="U48">
        <f t="shared" si="4"/>
        <v>0</v>
      </c>
      <c r="V48">
        <f t="shared" si="0"/>
        <v>0</v>
      </c>
    </row>
    <row r="49" spans="1:16379" x14ac:dyDescent="0.25">
      <c r="A49" s="167" t="s">
        <v>71</v>
      </c>
      <c r="B49" s="168"/>
      <c r="C49" s="168"/>
      <c r="D49" s="168"/>
      <c r="E49" s="168"/>
      <c r="F49" s="168"/>
      <c r="G49" s="168"/>
      <c r="H49" s="168"/>
      <c r="I49" s="168"/>
      <c r="J49" s="168"/>
      <c r="K49" s="168"/>
      <c r="L49" s="168"/>
      <c r="M49" s="168"/>
      <c r="N49" s="168"/>
      <c r="O49" s="168"/>
      <c r="P49" s="168"/>
      <c r="Q49" s="168"/>
      <c r="R49" s="168"/>
      <c r="S49" s="169"/>
      <c r="T49" s="12"/>
      <c r="U49" s="12">
        <f t="shared" si="3"/>
        <v>0</v>
      </c>
      <c r="V49" s="70">
        <f t="shared" si="0"/>
        <v>0</v>
      </c>
      <c r="W49" s="55"/>
      <c r="X49" s="55"/>
      <c r="Y49" s="55"/>
      <c r="Z49" s="55"/>
      <c r="AA49" s="55"/>
      <c r="AB49" s="55"/>
      <c r="AC49" s="55"/>
      <c r="AD49" s="55"/>
      <c r="AE49" s="55"/>
      <c r="AF49" s="55"/>
      <c r="AG49" s="55"/>
      <c r="AH49" s="55"/>
      <c r="AI49" s="55"/>
      <c r="AJ49" s="55"/>
      <c r="AK49" s="55"/>
      <c r="AL49" s="55"/>
      <c r="AM49" s="55"/>
      <c r="AN49" s="55"/>
      <c r="AO49" s="55"/>
      <c r="AP49" s="55"/>
      <c r="AQ49" s="55"/>
      <c r="AR49" s="12"/>
      <c r="AS49" s="12"/>
      <c r="AT49" s="70"/>
      <c r="AU49" s="55"/>
      <c r="AV49" s="55"/>
      <c r="AW49" s="55"/>
      <c r="AX49" s="55"/>
      <c r="AY49" s="55"/>
      <c r="AZ49" s="55"/>
      <c r="BA49" s="55"/>
      <c r="BB49" s="55"/>
      <c r="BC49" s="55"/>
      <c r="BD49" s="55"/>
      <c r="BE49" s="55"/>
      <c r="BF49" s="55"/>
      <c r="BG49" s="55"/>
      <c r="BH49" s="55"/>
      <c r="BI49" s="55"/>
      <c r="BJ49" s="55"/>
      <c r="BK49" s="55"/>
      <c r="BL49" s="55"/>
      <c r="BM49" s="55"/>
      <c r="BN49" s="55"/>
      <c r="BO49" s="55"/>
      <c r="BP49" s="12"/>
      <c r="BQ49" s="12"/>
      <c r="BR49" s="70"/>
      <c r="BS49" s="55"/>
      <c r="BT49" s="55"/>
      <c r="BU49" s="55"/>
      <c r="BV49" s="55"/>
      <c r="BW49" s="55"/>
      <c r="BX49" s="55"/>
      <c r="BY49" s="55"/>
      <c r="BZ49" s="55"/>
      <c r="CA49" s="55"/>
      <c r="CB49" s="55"/>
      <c r="CC49" s="55"/>
      <c r="CD49" s="55"/>
      <c r="CE49" s="55"/>
      <c r="CF49" s="55"/>
      <c r="CG49" s="55"/>
      <c r="CH49" s="55"/>
      <c r="CI49" s="55"/>
      <c r="CJ49" s="55"/>
      <c r="CK49" s="55"/>
      <c r="CL49" s="55"/>
      <c r="CM49" s="55"/>
      <c r="CN49" s="12"/>
      <c r="CO49" s="12"/>
      <c r="CP49" s="70"/>
      <c r="CQ49" s="55"/>
      <c r="CR49" s="55"/>
      <c r="CS49" s="55"/>
      <c r="CT49" s="55"/>
      <c r="CU49" s="55"/>
      <c r="CV49" s="55"/>
      <c r="CW49" s="55"/>
      <c r="CX49" s="55"/>
      <c r="CY49" s="55"/>
      <c r="CZ49" s="55"/>
      <c r="DA49" s="55"/>
      <c r="DB49" s="55"/>
      <c r="DC49" s="55"/>
      <c r="DD49" s="55"/>
      <c r="DE49" s="55"/>
      <c r="DF49" s="55"/>
      <c r="DG49" s="55"/>
      <c r="DH49" s="55"/>
      <c r="DI49" s="55"/>
      <c r="DJ49" s="55"/>
      <c r="DK49" s="55"/>
      <c r="DL49" s="12"/>
      <c r="DM49" s="12"/>
      <c r="DN49" s="70"/>
      <c r="DO49" s="55"/>
      <c r="DP49" s="55"/>
      <c r="DQ49" s="55"/>
      <c r="DR49" s="55"/>
      <c r="DS49" s="55"/>
      <c r="DT49" s="55"/>
      <c r="DU49" s="55"/>
      <c r="DV49" s="55"/>
      <c r="DW49" s="55"/>
      <c r="DX49" s="55"/>
      <c r="DY49" s="55"/>
      <c r="DZ49" s="55"/>
      <c r="EA49" s="55"/>
      <c r="EB49" s="55"/>
      <c r="EC49" s="55"/>
      <c r="ED49" s="55"/>
      <c r="EE49" s="55"/>
      <c r="EF49" s="55"/>
      <c r="EG49" s="55"/>
      <c r="EH49" s="55"/>
      <c r="EI49" s="55"/>
      <c r="EJ49" s="12"/>
      <c r="EK49" s="12"/>
      <c r="EL49" s="70"/>
      <c r="EM49" s="55"/>
      <c r="EN49" s="55"/>
      <c r="EO49" s="55"/>
      <c r="EP49" s="55"/>
      <c r="EQ49" s="55"/>
      <c r="ER49" s="55"/>
      <c r="ES49" s="55"/>
      <c r="ET49" s="55"/>
      <c r="EU49" s="55"/>
      <c r="EV49" s="55"/>
      <c r="EW49" s="55"/>
      <c r="EX49" s="55"/>
      <c r="EY49" s="55"/>
      <c r="EZ49" s="55"/>
      <c r="FA49" s="55"/>
      <c r="FB49" s="55"/>
      <c r="FC49" s="55"/>
      <c r="FD49" s="55"/>
      <c r="FE49" s="55"/>
      <c r="FF49" s="55"/>
      <c r="FG49" s="55"/>
      <c r="FH49" s="12"/>
      <c r="FI49" s="12"/>
      <c r="FJ49" s="70"/>
      <c r="FK49" s="55"/>
      <c r="FL49" s="55"/>
      <c r="FM49" s="55"/>
      <c r="FN49" s="55"/>
      <c r="FO49" s="55"/>
      <c r="FP49" s="55"/>
      <c r="FQ49" s="55"/>
      <c r="FR49" s="55"/>
      <c r="FS49" s="55"/>
      <c r="FT49" s="55"/>
      <c r="FU49" s="55"/>
      <c r="FV49" s="55"/>
      <c r="FW49" s="55"/>
      <c r="FX49" s="55"/>
      <c r="FY49" s="55"/>
      <c r="FZ49" s="55"/>
      <c r="GA49" s="55"/>
      <c r="GB49" s="55"/>
      <c r="GC49" s="55"/>
      <c r="GD49" s="55"/>
      <c r="GE49" s="55"/>
      <c r="GF49" s="12"/>
      <c r="GG49" s="12"/>
      <c r="GH49" s="70"/>
      <c r="GI49" s="55"/>
      <c r="GJ49" s="55"/>
      <c r="GK49" s="55"/>
      <c r="GL49" s="55"/>
      <c r="GM49" s="55"/>
      <c r="GN49" s="55"/>
      <c r="GO49" s="55"/>
      <c r="GP49" s="55"/>
      <c r="GQ49" s="55"/>
      <c r="GR49" s="55"/>
      <c r="GS49" s="55"/>
      <c r="GT49" s="55"/>
      <c r="GU49" s="55"/>
      <c r="GV49" s="55"/>
      <c r="GW49" s="55"/>
      <c r="GX49" s="55"/>
      <c r="GY49" s="55"/>
      <c r="GZ49" s="55"/>
      <c r="HA49" s="55"/>
      <c r="HB49" s="55"/>
      <c r="HC49" s="55"/>
      <c r="HD49" s="12"/>
      <c r="HE49" s="12"/>
      <c r="HF49" s="70"/>
      <c r="HG49" s="55"/>
      <c r="HH49" s="55"/>
      <c r="HI49" s="55"/>
      <c r="HJ49" s="55"/>
      <c r="HK49" s="55"/>
      <c r="HL49" s="55"/>
      <c r="HM49" s="55"/>
      <c r="HN49" s="55"/>
      <c r="HO49" s="55"/>
      <c r="HP49" s="55"/>
      <c r="HQ49" s="55"/>
      <c r="HR49" s="55"/>
      <c r="HS49" s="55"/>
      <c r="HT49" s="55"/>
      <c r="HU49" s="55"/>
      <c r="HV49" s="55"/>
      <c r="HW49" s="55"/>
      <c r="HX49" s="55"/>
      <c r="HY49" s="55"/>
      <c r="HZ49" s="55"/>
      <c r="IA49" s="55"/>
      <c r="IB49" s="12"/>
      <c r="IC49" s="12"/>
      <c r="ID49" s="70"/>
      <c r="IE49" s="55"/>
      <c r="IF49" s="55"/>
      <c r="IG49" s="55"/>
      <c r="IH49" s="55"/>
      <c r="II49" s="55"/>
      <c r="IJ49" s="55"/>
      <c r="IK49" s="55"/>
      <c r="IL49" s="55"/>
      <c r="IM49" s="55"/>
      <c r="IN49" s="55"/>
      <c r="IO49" s="55"/>
      <c r="IP49" s="55"/>
      <c r="IQ49" s="55"/>
      <c r="IR49" s="55"/>
      <c r="IS49" s="55"/>
      <c r="IT49" s="55"/>
      <c r="IU49" s="55"/>
      <c r="IV49" s="55"/>
      <c r="IW49" s="55"/>
      <c r="IX49" s="55"/>
      <c r="IY49" s="55"/>
      <c r="IZ49" s="12"/>
      <c r="JA49" s="12"/>
      <c r="JB49" s="70"/>
      <c r="JC49" s="55"/>
      <c r="JD49" s="55"/>
      <c r="JE49" s="55"/>
      <c r="JF49" s="55"/>
      <c r="JG49" s="55"/>
      <c r="JH49" s="55"/>
      <c r="JI49" s="55"/>
      <c r="JJ49" s="55"/>
      <c r="JK49" s="55"/>
      <c r="JL49" s="55"/>
      <c r="JM49" s="55"/>
      <c r="JN49" s="55"/>
      <c r="JO49" s="55"/>
      <c r="JP49" s="55"/>
      <c r="JQ49" s="55"/>
      <c r="JR49" s="55"/>
      <c r="JS49" s="55"/>
      <c r="JT49" s="55"/>
      <c r="JU49" s="55"/>
      <c r="JV49" s="55"/>
      <c r="JW49" s="55"/>
      <c r="JX49" s="12"/>
      <c r="JY49" s="12"/>
      <c r="JZ49" s="70"/>
      <c r="KA49" s="55"/>
      <c r="KB49" s="55"/>
      <c r="KC49" s="55"/>
      <c r="KD49" s="55"/>
      <c r="KE49" s="55"/>
      <c r="KF49" s="55"/>
      <c r="KG49" s="55"/>
      <c r="KH49" s="55"/>
      <c r="KI49" s="55"/>
      <c r="KJ49" s="55"/>
      <c r="KK49" s="55"/>
      <c r="KL49" s="55"/>
      <c r="KM49" s="55"/>
      <c r="KN49" s="55"/>
      <c r="KO49" s="55"/>
      <c r="KP49" s="55"/>
      <c r="KQ49" s="55"/>
      <c r="KR49" s="55"/>
      <c r="KS49" s="55"/>
      <c r="KT49" s="55"/>
      <c r="KU49" s="55"/>
      <c r="KV49" s="12"/>
      <c r="KW49" s="12"/>
      <c r="KX49" s="70"/>
      <c r="KY49" s="55"/>
      <c r="KZ49" s="55"/>
      <c r="LA49" s="55"/>
      <c r="LB49" s="55"/>
      <c r="LC49" s="55"/>
      <c r="LD49" s="55"/>
      <c r="LE49" s="55"/>
      <c r="LF49" s="55"/>
      <c r="LG49" s="55"/>
      <c r="LH49" s="55"/>
      <c r="LI49" s="55"/>
      <c r="LJ49" s="55"/>
      <c r="LK49" s="55"/>
      <c r="LL49" s="55"/>
      <c r="LM49" s="55"/>
      <c r="LN49" s="55"/>
      <c r="LO49" s="55"/>
      <c r="LP49" s="55"/>
      <c r="LQ49" s="55"/>
      <c r="LR49" s="55"/>
      <c r="LS49" s="55"/>
      <c r="LT49" s="12"/>
      <c r="LU49" s="12"/>
      <c r="LV49" s="70"/>
      <c r="LW49" s="55"/>
      <c r="LX49" s="55"/>
      <c r="LY49" s="55"/>
      <c r="LZ49" s="55"/>
      <c r="MA49" s="55"/>
      <c r="MB49" s="55"/>
      <c r="MC49" s="55"/>
      <c r="MD49" s="55"/>
      <c r="ME49" s="55"/>
      <c r="MF49" s="55"/>
      <c r="MG49" s="55"/>
      <c r="MH49" s="55"/>
      <c r="MI49" s="55"/>
      <c r="MJ49" s="55"/>
      <c r="MK49" s="55"/>
      <c r="ML49" s="55"/>
      <c r="MM49" s="55"/>
      <c r="MN49" s="55"/>
      <c r="MO49" s="55"/>
      <c r="MP49" s="55"/>
      <c r="MQ49" s="55"/>
      <c r="MR49" s="12"/>
      <c r="MS49" s="12"/>
      <c r="MT49" s="70"/>
      <c r="MU49" s="55"/>
      <c r="MV49" s="55"/>
      <c r="MW49" s="55"/>
      <c r="MX49" s="55"/>
      <c r="MY49" s="55"/>
      <c r="MZ49" s="55"/>
      <c r="NA49" s="55"/>
      <c r="NB49" s="55"/>
      <c r="NC49" s="55"/>
      <c r="ND49" s="55"/>
      <c r="NE49" s="55"/>
      <c r="NF49" s="55"/>
      <c r="NG49" s="55"/>
      <c r="NH49" s="55"/>
      <c r="NI49" s="55"/>
      <c r="NJ49" s="55"/>
      <c r="NK49" s="55"/>
      <c r="NL49" s="55"/>
      <c r="NM49" s="55"/>
      <c r="NN49" s="55"/>
      <c r="NO49" s="55"/>
      <c r="NP49" s="12"/>
      <c r="NQ49" s="12"/>
      <c r="NR49" s="70"/>
      <c r="NS49" s="55"/>
      <c r="NT49" s="55"/>
      <c r="NU49" s="55"/>
      <c r="NV49" s="55"/>
      <c r="NW49" s="55"/>
      <c r="NX49" s="55"/>
      <c r="NY49" s="55"/>
      <c r="NZ49" s="55"/>
      <c r="OA49" s="55"/>
      <c r="OB49" s="55"/>
      <c r="OC49" s="55"/>
      <c r="OD49" s="55"/>
      <c r="OE49" s="55"/>
      <c r="OF49" s="55"/>
      <c r="OG49" s="55"/>
      <c r="OH49" s="55"/>
      <c r="OI49" s="55"/>
      <c r="OJ49" s="55"/>
      <c r="OK49" s="55"/>
      <c r="OL49" s="55"/>
      <c r="OM49" s="55"/>
      <c r="ON49" s="12"/>
      <c r="OO49" s="12"/>
      <c r="OP49" s="70"/>
      <c r="OQ49" s="55"/>
      <c r="OR49" s="55"/>
      <c r="OS49" s="55"/>
      <c r="OT49" s="55"/>
      <c r="OU49" s="55"/>
      <c r="OV49" s="55"/>
      <c r="OW49" s="55"/>
      <c r="OX49" s="55"/>
      <c r="OY49" s="55"/>
      <c r="OZ49" s="55"/>
      <c r="PA49" s="55"/>
      <c r="PB49" s="55"/>
      <c r="PC49" s="55"/>
      <c r="PD49" s="55"/>
      <c r="PE49" s="55"/>
      <c r="PF49" s="55"/>
      <c r="PG49" s="55"/>
      <c r="PH49" s="55"/>
      <c r="PI49" s="55"/>
      <c r="PJ49" s="55"/>
      <c r="PK49" s="55"/>
      <c r="PL49" s="12"/>
      <c r="PM49" s="12"/>
      <c r="PN49" s="70"/>
      <c r="PO49" s="55"/>
      <c r="PP49" s="55"/>
      <c r="PQ49" s="55"/>
      <c r="PR49" s="55"/>
      <c r="PS49" s="55"/>
      <c r="PT49" s="55"/>
      <c r="PU49" s="55"/>
      <c r="PV49" s="55"/>
      <c r="PW49" s="55"/>
      <c r="PX49" s="55"/>
      <c r="PY49" s="55"/>
      <c r="PZ49" s="55"/>
      <c r="QA49" s="55"/>
      <c r="QB49" s="55"/>
      <c r="QC49" s="55"/>
      <c r="QD49" s="55"/>
      <c r="QE49" s="55"/>
      <c r="QF49" s="55"/>
      <c r="QG49" s="55"/>
      <c r="QH49" s="55"/>
      <c r="QI49" s="55"/>
      <c r="QJ49" s="12"/>
      <c r="QK49" s="12"/>
      <c r="QL49" s="70"/>
      <c r="QM49" s="55"/>
      <c r="QN49" s="55"/>
      <c r="QO49" s="55"/>
      <c r="QP49" s="55"/>
      <c r="QQ49" s="55"/>
      <c r="QR49" s="55"/>
      <c r="QS49" s="55"/>
      <c r="QT49" s="55"/>
      <c r="QU49" s="55"/>
      <c r="QV49" s="55"/>
      <c r="QW49" s="55"/>
      <c r="QX49" s="55"/>
      <c r="QY49" s="55"/>
      <c r="QZ49" s="55"/>
      <c r="RA49" s="55"/>
      <c r="RB49" s="55"/>
      <c r="RC49" s="55"/>
      <c r="RD49" s="55"/>
      <c r="RE49" s="55"/>
      <c r="RF49" s="55"/>
      <c r="RG49" s="55"/>
      <c r="RH49" s="12"/>
      <c r="RI49" s="12"/>
      <c r="RJ49" s="70"/>
      <c r="RK49" s="55"/>
      <c r="RL49" s="55"/>
      <c r="RM49" s="55"/>
      <c r="RN49" s="55"/>
      <c r="RO49" s="55"/>
      <c r="RP49" s="55"/>
      <c r="RQ49" s="55"/>
      <c r="RR49" s="55"/>
      <c r="RS49" s="55"/>
      <c r="RT49" s="55"/>
      <c r="RU49" s="55"/>
      <c r="RV49" s="55"/>
      <c r="RW49" s="55"/>
      <c r="RX49" s="55"/>
      <c r="RY49" s="55"/>
      <c r="RZ49" s="55"/>
      <c r="SA49" s="55"/>
      <c r="SB49" s="55"/>
      <c r="SC49" s="55"/>
      <c r="SD49" s="55"/>
      <c r="SE49" s="55"/>
      <c r="SF49" s="12"/>
      <c r="SG49" s="12"/>
      <c r="SH49" s="70"/>
      <c r="SI49" s="55"/>
      <c r="SJ49" s="55"/>
      <c r="SK49" s="55"/>
      <c r="SL49" s="55"/>
      <c r="SM49" s="55"/>
      <c r="SN49" s="55"/>
      <c r="SO49" s="55"/>
      <c r="SP49" s="55"/>
      <c r="SQ49" s="55"/>
      <c r="SR49" s="55"/>
      <c r="SS49" s="55"/>
      <c r="ST49" s="55"/>
      <c r="SU49" s="55"/>
      <c r="SV49" s="55"/>
      <c r="SW49" s="55"/>
      <c r="SX49" s="55"/>
      <c r="SY49" s="55"/>
      <c r="SZ49" s="55"/>
      <c r="TA49" s="55"/>
      <c r="TB49" s="55"/>
      <c r="TC49" s="55"/>
      <c r="TD49" s="12"/>
      <c r="TE49" s="12"/>
      <c r="TF49" s="70"/>
      <c r="TG49" s="55"/>
      <c r="TH49" s="55"/>
      <c r="TI49" s="55"/>
      <c r="TJ49" s="55"/>
      <c r="TK49" s="55"/>
      <c r="TL49" s="55"/>
      <c r="TM49" s="55"/>
      <c r="TN49" s="55"/>
      <c r="TO49" s="55"/>
      <c r="TP49" s="55"/>
      <c r="TQ49" s="55"/>
      <c r="TR49" s="55"/>
      <c r="TS49" s="55"/>
      <c r="TT49" s="55"/>
      <c r="TU49" s="55"/>
      <c r="TV49" s="55"/>
      <c r="TW49" s="55"/>
      <c r="TX49" s="55"/>
      <c r="TY49" s="55"/>
      <c r="TZ49" s="55"/>
      <c r="UA49" s="55"/>
      <c r="UB49" s="12"/>
      <c r="UC49" s="12"/>
      <c r="UD49" s="70"/>
      <c r="UE49" s="55"/>
      <c r="UF49" s="55"/>
      <c r="UG49" s="55"/>
      <c r="UH49" s="55"/>
      <c r="UI49" s="55"/>
      <c r="UJ49" s="55"/>
      <c r="UK49" s="55"/>
      <c r="UL49" s="55"/>
      <c r="UM49" s="55"/>
      <c r="UN49" s="55"/>
      <c r="UO49" s="55"/>
      <c r="UP49" s="55"/>
      <c r="UQ49" s="55"/>
      <c r="UR49" s="55"/>
      <c r="US49" s="55"/>
      <c r="UT49" s="55"/>
      <c r="UU49" s="55"/>
      <c r="UV49" s="55"/>
      <c r="UW49" s="55"/>
      <c r="UX49" s="55"/>
      <c r="UY49" s="55"/>
      <c r="UZ49" s="12"/>
      <c r="VA49" s="12"/>
      <c r="VB49" s="70"/>
      <c r="VC49" s="55"/>
      <c r="VD49" s="55"/>
      <c r="VE49" s="55"/>
      <c r="VF49" s="55"/>
      <c r="VG49" s="55"/>
      <c r="VH49" s="55"/>
      <c r="VI49" s="55"/>
      <c r="VJ49" s="55"/>
      <c r="VK49" s="55"/>
      <c r="VL49" s="55"/>
      <c r="VM49" s="55"/>
      <c r="VN49" s="55"/>
      <c r="VO49" s="55"/>
      <c r="VP49" s="55"/>
      <c r="VQ49" s="55"/>
      <c r="VR49" s="55"/>
      <c r="VS49" s="55"/>
      <c r="VT49" s="55"/>
      <c r="VU49" s="55"/>
      <c r="VV49" s="55"/>
      <c r="VW49" s="55"/>
      <c r="VX49" s="12"/>
      <c r="VY49" s="12"/>
      <c r="VZ49" s="70"/>
      <c r="WA49" s="55"/>
      <c r="WB49" s="55"/>
      <c r="WC49" s="55"/>
      <c r="WD49" s="55"/>
      <c r="WE49" s="55"/>
      <c r="WF49" s="55"/>
      <c r="WG49" s="55"/>
      <c r="WH49" s="55"/>
      <c r="WI49" s="55"/>
      <c r="WJ49" s="55"/>
      <c r="WK49" s="55"/>
      <c r="WL49" s="55"/>
      <c r="WM49" s="55"/>
      <c r="WN49" s="55"/>
      <c r="WO49" s="55"/>
      <c r="WP49" s="55"/>
      <c r="WQ49" s="55"/>
      <c r="WR49" s="55"/>
      <c r="WS49" s="55"/>
      <c r="WT49" s="55"/>
      <c r="WU49" s="55"/>
      <c r="WV49" s="12"/>
      <c r="WW49" s="12"/>
      <c r="WX49" s="70"/>
      <c r="WY49" s="55"/>
      <c r="WZ49" s="55"/>
      <c r="XA49" s="55"/>
      <c r="XB49" s="55"/>
      <c r="XC49" s="55"/>
      <c r="XD49" s="55"/>
      <c r="XE49" s="55"/>
      <c r="XF49" s="55"/>
      <c r="XG49" s="55"/>
      <c r="XH49" s="55"/>
      <c r="XI49" s="55"/>
      <c r="XJ49" s="55"/>
      <c r="XK49" s="55"/>
      <c r="XL49" s="55"/>
      <c r="XM49" s="55"/>
      <c r="XN49" s="55"/>
      <c r="XO49" s="55"/>
      <c r="XP49" s="55"/>
      <c r="XQ49" s="55"/>
      <c r="XR49" s="55"/>
      <c r="XS49" s="55"/>
      <c r="XT49" s="12"/>
      <c r="XU49" s="12"/>
      <c r="XV49" s="70"/>
      <c r="XW49" s="55"/>
      <c r="XX49" s="55"/>
      <c r="XY49" s="55"/>
      <c r="XZ49" s="55"/>
      <c r="YA49" s="55"/>
      <c r="YB49" s="55"/>
      <c r="YC49" s="55"/>
      <c r="YD49" s="55"/>
      <c r="YE49" s="55"/>
      <c r="YF49" s="55"/>
      <c r="YG49" s="55"/>
      <c r="YH49" s="55"/>
      <c r="YI49" s="55"/>
      <c r="YJ49" s="55"/>
      <c r="YK49" s="55"/>
      <c r="YL49" s="55"/>
      <c r="YM49" s="55"/>
      <c r="YN49" s="55"/>
      <c r="YO49" s="55"/>
      <c r="YP49" s="55"/>
      <c r="YQ49" s="55"/>
      <c r="YR49" s="12"/>
      <c r="YS49" s="12"/>
      <c r="YT49" s="70"/>
      <c r="YU49" s="55"/>
      <c r="YV49" s="55"/>
      <c r="YW49" s="55"/>
      <c r="YX49" s="55"/>
      <c r="YY49" s="55"/>
      <c r="YZ49" s="55"/>
      <c r="ZA49" s="55"/>
      <c r="ZB49" s="55"/>
      <c r="ZC49" s="55"/>
      <c r="ZD49" s="55"/>
      <c r="ZE49" s="55"/>
      <c r="ZF49" s="55"/>
      <c r="ZG49" s="55"/>
      <c r="ZH49" s="55"/>
      <c r="ZI49" s="55"/>
      <c r="ZJ49" s="55"/>
      <c r="ZK49" s="55"/>
      <c r="ZL49" s="55"/>
      <c r="ZM49" s="55"/>
      <c r="ZN49" s="55"/>
      <c r="ZO49" s="55"/>
      <c r="ZP49" s="12"/>
      <c r="ZQ49" s="12"/>
      <c r="ZR49" s="70"/>
      <c r="ZS49" s="55"/>
      <c r="ZT49" s="55"/>
      <c r="ZU49" s="55"/>
      <c r="ZV49" s="55"/>
      <c r="ZW49" s="55"/>
      <c r="ZX49" s="55"/>
      <c r="ZY49" s="55"/>
      <c r="ZZ49" s="55"/>
      <c r="AAA49" s="55"/>
      <c r="AAB49" s="55"/>
      <c r="AAC49" s="55"/>
      <c r="AAD49" s="55"/>
      <c r="AAE49" s="55"/>
      <c r="AAF49" s="55"/>
      <c r="AAG49" s="55"/>
      <c r="AAH49" s="55"/>
      <c r="AAI49" s="55"/>
      <c r="AAJ49" s="55"/>
      <c r="AAK49" s="55"/>
      <c r="AAL49" s="55"/>
      <c r="AAM49" s="55"/>
      <c r="AAN49" s="12"/>
      <c r="AAO49" s="12"/>
      <c r="AAP49" s="70"/>
      <c r="AAQ49" s="55"/>
      <c r="AAR49" s="55"/>
      <c r="AAS49" s="55"/>
      <c r="AAT49" s="55"/>
      <c r="AAU49" s="55"/>
      <c r="AAV49" s="55"/>
      <c r="AAW49" s="55"/>
      <c r="AAX49" s="55"/>
      <c r="AAY49" s="55"/>
      <c r="AAZ49" s="55"/>
      <c r="ABA49" s="55"/>
      <c r="ABB49" s="55"/>
      <c r="ABC49" s="55"/>
      <c r="ABD49" s="55"/>
      <c r="ABE49" s="55"/>
      <c r="ABF49" s="55"/>
      <c r="ABG49" s="55"/>
      <c r="ABH49" s="55"/>
      <c r="ABI49" s="55"/>
      <c r="ABJ49" s="55"/>
      <c r="ABK49" s="55"/>
      <c r="ABL49" s="12"/>
      <c r="ABM49" s="12"/>
      <c r="ABN49" s="70"/>
      <c r="ABO49" s="55"/>
      <c r="ABP49" s="55"/>
      <c r="ABQ49" s="55"/>
      <c r="ABR49" s="55"/>
      <c r="ABS49" s="55"/>
      <c r="ABT49" s="55"/>
      <c r="ABU49" s="55"/>
      <c r="ABV49" s="55"/>
      <c r="ABW49" s="55"/>
      <c r="ABX49" s="55"/>
      <c r="ABY49" s="55"/>
      <c r="ABZ49" s="55"/>
      <c r="ACA49" s="55"/>
      <c r="ACB49" s="55"/>
      <c r="ACC49" s="55"/>
      <c r="ACD49" s="55"/>
      <c r="ACE49" s="55"/>
      <c r="ACF49" s="55"/>
      <c r="ACG49" s="55"/>
      <c r="ACH49" s="55"/>
      <c r="ACI49" s="55"/>
      <c r="ACJ49" s="12"/>
      <c r="ACK49" s="12"/>
      <c r="ACL49" s="70"/>
      <c r="ACM49" s="55"/>
      <c r="ACN49" s="55"/>
      <c r="ACO49" s="55"/>
      <c r="ACP49" s="55"/>
      <c r="ACQ49" s="55"/>
      <c r="ACR49" s="55"/>
      <c r="ACS49" s="55"/>
      <c r="ACT49" s="55"/>
      <c r="ACU49" s="55"/>
      <c r="ACV49" s="55"/>
      <c r="ACW49" s="55"/>
      <c r="ACX49" s="55"/>
      <c r="ACY49" s="55"/>
      <c r="ACZ49" s="55"/>
      <c r="ADA49" s="55"/>
      <c r="ADB49" s="55"/>
      <c r="ADC49" s="55"/>
      <c r="ADD49" s="55"/>
      <c r="ADE49" s="55"/>
      <c r="ADF49" s="55"/>
      <c r="ADG49" s="55"/>
      <c r="ADH49" s="12"/>
      <c r="ADI49" s="12"/>
      <c r="ADJ49" s="70"/>
      <c r="ADK49" s="55"/>
      <c r="ADL49" s="55"/>
      <c r="ADM49" s="55"/>
      <c r="ADN49" s="55"/>
      <c r="ADO49" s="55"/>
      <c r="ADP49" s="55"/>
      <c r="ADQ49" s="55"/>
      <c r="ADR49" s="55"/>
      <c r="ADS49" s="55"/>
      <c r="ADT49" s="55"/>
      <c r="ADU49" s="55"/>
      <c r="ADV49" s="55"/>
      <c r="ADW49" s="55"/>
      <c r="ADX49" s="55"/>
      <c r="ADY49" s="55"/>
      <c r="ADZ49" s="55"/>
      <c r="AEA49" s="55"/>
      <c r="AEB49" s="55"/>
      <c r="AEC49" s="55"/>
      <c r="AED49" s="55"/>
      <c r="AEE49" s="55"/>
      <c r="AEF49" s="12"/>
      <c r="AEG49" s="12"/>
      <c r="AEH49" s="70"/>
      <c r="AEI49" s="55"/>
      <c r="AEJ49" s="55"/>
      <c r="AEK49" s="55"/>
      <c r="AEL49" s="55"/>
      <c r="AEM49" s="55"/>
      <c r="AEN49" s="55"/>
      <c r="AEO49" s="55"/>
      <c r="AEP49" s="55"/>
      <c r="AEQ49" s="55"/>
      <c r="AER49" s="55"/>
      <c r="AES49" s="55"/>
      <c r="AET49" s="55"/>
      <c r="AEU49" s="55"/>
      <c r="AEV49" s="55"/>
      <c r="AEW49" s="55"/>
      <c r="AEX49" s="55"/>
      <c r="AEY49" s="55"/>
      <c r="AEZ49" s="55"/>
      <c r="AFA49" s="55"/>
      <c r="AFB49" s="55"/>
      <c r="AFC49" s="55"/>
      <c r="AFD49" s="12"/>
      <c r="AFE49" s="12"/>
      <c r="AFF49" s="70"/>
      <c r="AFG49" s="55"/>
      <c r="AFH49" s="55"/>
      <c r="AFI49" s="55"/>
      <c r="AFJ49" s="55"/>
      <c r="AFK49" s="55"/>
      <c r="AFL49" s="55"/>
      <c r="AFM49" s="55"/>
      <c r="AFN49" s="55"/>
      <c r="AFO49" s="55"/>
      <c r="AFP49" s="55"/>
      <c r="AFQ49" s="55"/>
      <c r="AFR49" s="55"/>
      <c r="AFS49" s="55"/>
      <c r="AFT49" s="55"/>
      <c r="AFU49" s="55"/>
      <c r="AFV49" s="55"/>
      <c r="AFW49" s="55"/>
      <c r="AFX49" s="55"/>
      <c r="AFY49" s="55"/>
      <c r="AFZ49" s="55"/>
      <c r="AGA49" s="55"/>
      <c r="AGB49" s="12"/>
      <c r="AGC49" s="12"/>
      <c r="AGD49" s="70"/>
      <c r="AGE49" s="55"/>
      <c r="AGF49" s="55"/>
      <c r="AGG49" s="55"/>
      <c r="AGH49" s="55"/>
      <c r="AGI49" s="55"/>
      <c r="AGJ49" s="55"/>
      <c r="AGK49" s="55"/>
      <c r="AGL49" s="55"/>
      <c r="AGM49" s="55"/>
      <c r="AGN49" s="55"/>
      <c r="AGO49" s="55"/>
      <c r="AGP49" s="55"/>
      <c r="AGQ49" s="55"/>
      <c r="AGR49" s="55"/>
      <c r="AGS49" s="55"/>
      <c r="AGT49" s="55"/>
      <c r="AGU49" s="55"/>
      <c r="AGV49" s="55"/>
      <c r="AGW49" s="55"/>
      <c r="AGX49" s="55"/>
      <c r="AGY49" s="55"/>
      <c r="AGZ49" s="12"/>
      <c r="AHA49" s="12"/>
      <c r="AHB49" s="70"/>
      <c r="AHC49" s="55"/>
      <c r="AHD49" s="55"/>
      <c r="AHE49" s="55"/>
      <c r="AHF49" s="55"/>
      <c r="AHG49" s="55"/>
      <c r="AHH49" s="55"/>
      <c r="AHI49" s="55"/>
      <c r="AHJ49" s="55"/>
      <c r="AHK49" s="55"/>
      <c r="AHL49" s="55"/>
      <c r="AHM49" s="55"/>
      <c r="AHN49" s="55"/>
      <c r="AHO49" s="55"/>
      <c r="AHP49" s="55"/>
      <c r="AHQ49" s="55"/>
      <c r="AHR49" s="55"/>
      <c r="AHS49" s="55"/>
      <c r="AHT49" s="55"/>
      <c r="AHU49" s="55"/>
      <c r="AHV49" s="55"/>
      <c r="AHW49" s="55"/>
      <c r="AHX49" s="12"/>
      <c r="AHY49" s="12"/>
      <c r="AHZ49" s="70"/>
      <c r="AIA49" s="55"/>
      <c r="AIB49" s="55"/>
      <c r="AIC49" s="55"/>
      <c r="AID49" s="55"/>
      <c r="AIE49" s="55"/>
      <c r="AIF49" s="55"/>
      <c r="AIG49" s="55"/>
      <c r="AIH49" s="55"/>
      <c r="AII49" s="55"/>
      <c r="AIJ49" s="55"/>
      <c r="AIK49" s="55"/>
      <c r="AIL49" s="55"/>
      <c r="AIM49" s="55"/>
      <c r="AIN49" s="55"/>
      <c r="AIO49" s="55"/>
      <c r="AIP49" s="55"/>
      <c r="AIQ49" s="55"/>
      <c r="AIR49" s="55"/>
      <c r="AIS49" s="55"/>
      <c r="AIT49" s="55"/>
      <c r="AIU49" s="55"/>
      <c r="AIV49" s="12"/>
      <c r="AIW49" s="12"/>
      <c r="AIX49" s="70"/>
      <c r="AIY49" s="55"/>
      <c r="AIZ49" s="55"/>
      <c r="AJA49" s="55"/>
      <c r="AJB49" s="55"/>
      <c r="AJC49" s="55"/>
      <c r="AJD49" s="55"/>
      <c r="AJE49" s="55"/>
      <c r="AJF49" s="55"/>
      <c r="AJG49" s="55"/>
      <c r="AJH49" s="55"/>
      <c r="AJI49" s="55"/>
      <c r="AJJ49" s="55"/>
      <c r="AJK49" s="55"/>
      <c r="AJL49" s="55"/>
      <c r="AJM49" s="55"/>
      <c r="AJN49" s="55"/>
      <c r="AJO49" s="55"/>
      <c r="AJP49" s="55"/>
      <c r="AJQ49" s="55"/>
      <c r="AJR49" s="55"/>
      <c r="AJS49" s="55"/>
      <c r="AJT49" s="12"/>
      <c r="AJU49" s="12"/>
      <c r="AJV49" s="70"/>
      <c r="AJW49" s="55"/>
      <c r="AJX49" s="55"/>
      <c r="AJY49" s="55"/>
      <c r="AJZ49" s="55"/>
      <c r="AKA49" s="55"/>
      <c r="AKB49" s="55"/>
      <c r="AKC49" s="55"/>
      <c r="AKD49" s="55"/>
      <c r="AKE49" s="55"/>
      <c r="AKF49" s="55"/>
      <c r="AKG49" s="55"/>
      <c r="AKH49" s="55"/>
      <c r="AKI49" s="55"/>
      <c r="AKJ49" s="55"/>
      <c r="AKK49" s="55"/>
      <c r="AKL49" s="55"/>
      <c r="AKM49" s="55"/>
      <c r="AKN49" s="55"/>
      <c r="AKO49" s="55"/>
      <c r="AKP49" s="55"/>
      <c r="AKQ49" s="55"/>
      <c r="AKR49" s="12"/>
      <c r="AKS49" s="12"/>
      <c r="AKT49" s="70"/>
      <c r="AKU49" s="55"/>
      <c r="AKV49" s="55"/>
      <c r="AKW49" s="55"/>
      <c r="AKX49" s="55"/>
      <c r="AKY49" s="55"/>
      <c r="AKZ49" s="55"/>
      <c r="ALA49" s="55"/>
      <c r="ALB49" s="55"/>
      <c r="ALC49" s="55"/>
      <c r="ALD49" s="55"/>
      <c r="ALE49" s="55"/>
      <c r="ALF49" s="55"/>
      <c r="ALG49" s="55"/>
      <c r="ALH49" s="55"/>
      <c r="ALI49" s="55"/>
      <c r="ALJ49" s="55"/>
      <c r="ALK49" s="55"/>
      <c r="ALL49" s="55"/>
      <c r="ALM49" s="55"/>
      <c r="ALN49" s="55"/>
      <c r="ALO49" s="55"/>
      <c r="ALP49" s="12"/>
      <c r="ALQ49" s="12"/>
      <c r="ALR49" s="70"/>
      <c r="ALS49" s="55"/>
      <c r="ALT49" s="55"/>
      <c r="ALU49" s="55"/>
      <c r="ALV49" s="55"/>
      <c r="ALW49" s="55"/>
      <c r="ALX49" s="55"/>
      <c r="ALY49" s="55"/>
      <c r="ALZ49" s="55"/>
      <c r="AMA49" s="55"/>
      <c r="AMB49" s="55"/>
      <c r="AMC49" s="55"/>
      <c r="AMD49" s="55"/>
      <c r="AME49" s="55"/>
      <c r="AMF49" s="55"/>
      <c r="AMG49" s="55"/>
      <c r="AMH49" s="55"/>
      <c r="AMI49" s="55"/>
      <c r="AMJ49" s="55"/>
      <c r="AMK49" s="55"/>
      <c r="AML49" s="55"/>
      <c r="AMM49" s="55"/>
      <c r="AMN49" s="12"/>
      <c r="AMO49" s="12"/>
      <c r="AMP49" s="70"/>
      <c r="AMQ49" s="55"/>
      <c r="AMR49" s="55"/>
      <c r="AMS49" s="55"/>
      <c r="AMT49" s="55"/>
      <c r="AMU49" s="55"/>
      <c r="AMV49" s="55"/>
      <c r="AMW49" s="55"/>
      <c r="AMX49" s="55"/>
      <c r="AMY49" s="55"/>
      <c r="AMZ49" s="55"/>
      <c r="ANA49" s="55"/>
      <c r="ANB49" s="55"/>
      <c r="ANC49" s="55"/>
      <c r="AND49" s="55"/>
      <c r="ANE49" s="55"/>
      <c r="ANF49" s="55"/>
      <c r="ANG49" s="55"/>
      <c r="ANH49" s="55"/>
      <c r="ANI49" s="55"/>
      <c r="ANJ49" s="55"/>
      <c r="ANK49" s="55"/>
      <c r="ANL49" s="12"/>
      <c r="ANM49" s="12"/>
      <c r="ANN49" s="70"/>
      <c r="ANO49" s="55"/>
      <c r="ANP49" s="55"/>
      <c r="ANQ49" s="55"/>
      <c r="ANR49" s="55"/>
      <c r="ANS49" s="55"/>
      <c r="ANT49" s="55"/>
      <c r="ANU49" s="55"/>
      <c r="ANV49" s="55"/>
      <c r="ANW49" s="55"/>
      <c r="ANX49" s="55"/>
      <c r="ANY49" s="55"/>
      <c r="ANZ49" s="55"/>
      <c r="AOA49" s="55"/>
      <c r="AOB49" s="55"/>
      <c r="AOC49" s="55"/>
      <c r="AOD49" s="55"/>
      <c r="AOE49" s="55"/>
      <c r="AOF49" s="55"/>
      <c r="AOG49" s="55"/>
      <c r="AOH49" s="55"/>
      <c r="AOI49" s="55"/>
      <c r="AOJ49" s="12"/>
      <c r="AOK49" s="12"/>
      <c r="AOL49" s="70"/>
      <c r="AOM49" s="55"/>
      <c r="AON49" s="55"/>
      <c r="AOO49" s="55"/>
      <c r="AOP49" s="55"/>
      <c r="AOQ49" s="55"/>
      <c r="AOR49" s="55"/>
      <c r="AOS49" s="55"/>
      <c r="AOT49" s="55"/>
      <c r="AOU49" s="55"/>
      <c r="AOV49" s="55"/>
      <c r="AOW49" s="55"/>
      <c r="AOX49" s="55"/>
      <c r="AOY49" s="55"/>
      <c r="AOZ49" s="55"/>
      <c r="APA49" s="55"/>
      <c r="APB49" s="55"/>
      <c r="APC49" s="55"/>
      <c r="APD49" s="55"/>
      <c r="APE49" s="55"/>
      <c r="APF49" s="55"/>
      <c r="APG49" s="55"/>
      <c r="APH49" s="12"/>
      <c r="API49" s="12"/>
      <c r="APJ49" s="70"/>
      <c r="APK49" s="55"/>
      <c r="APL49" s="55"/>
      <c r="APM49" s="55"/>
      <c r="APN49" s="55"/>
      <c r="APO49" s="55"/>
      <c r="APP49" s="55"/>
      <c r="APQ49" s="55"/>
      <c r="APR49" s="55"/>
      <c r="APS49" s="55"/>
      <c r="APT49" s="55"/>
      <c r="APU49" s="55"/>
      <c r="APV49" s="55"/>
      <c r="APW49" s="55"/>
      <c r="APX49" s="55"/>
      <c r="APY49" s="55"/>
      <c r="APZ49" s="55"/>
      <c r="AQA49" s="55"/>
      <c r="AQB49" s="55"/>
      <c r="AQC49" s="55"/>
      <c r="AQD49" s="55"/>
      <c r="AQE49" s="55"/>
      <c r="AQF49" s="12"/>
      <c r="AQG49" s="12"/>
      <c r="AQH49" s="70"/>
      <c r="AQI49" s="55"/>
      <c r="AQJ49" s="55"/>
      <c r="AQK49" s="55"/>
      <c r="AQL49" s="55"/>
      <c r="AQM49" s="55"/>
      <c r="AQN49" s="55"/>
      <c r="AQO49" s="55"/>
      <c r="AQP49" s="55"/>
      <c r="AQQ49" s="55"/>
      <c r="AQR49" s="55"/>
      <c r="AQS49" s="55"/>
      <c r="AQT49" s="55"/>
      <c r="AQU49" s="55"/>
      <c r="AQV49" s="55"/>
      <c r="AQW49" s="55"/>
      <c r="AQX49" s="55"/>
      <c r="AQY49" s="55"/>
      <c r="AQZ49" s="55"/>
      <c r="ARA49" s="55"/>
      <c r="ARB49" s="55"/>
      <c r="ARC49" s="55"/>
      <c r="ARD49" s="12"/>
      <c r="ARE49" s="12"/>
      <c r="ARF49" s="70"/>
      <c r="ARG49" s="55"/>
      <c r="ARH49" s="55"/>
      <c r="ARI49" s="55"/>
      <c r="ARJ49" s="55"/>
      <c r="ARK49" s="55"/>
      <c r="ARL49" s="55"/>
      <c r="ARM49" s="55"/>
      <c r="ARN49" s="55"/>
      <c r="ARO49" s="55"/>
      <c r="ARP49" s="55"/>
      <c r="ARQ49" s="55"/>
      <c r="ARR49" s="55"/>
      <c r="ARS49" s="55"/>
      <c r="ART49" s="55"/>
      <c r="ARU49" s="55"/>
      <c r="ARV49" s="55"/>
      <c r="ARW49" s="55"/>
      <c r="ARX49" s="55"/>
      <c r="ARY49" s="55"/>
      <c r="ARZ49" s="55"/>
      <c r="ASA49" s="55"/>
      <c r="ASB49" s="12"/>
      <c r="ASC49" s="12"/>
      <c r="ASD49" s="70"/>
      <c r="ASE49" s="55"/>
      <c r="ASF49" s="55"/>
      <c r="ASG49" s="55"/>
      <c r="ASH49" s="55"/>
      <c r="ASI49" s="55"/>
      <c r="ASJ49" s="55"/>
      <c r="ASK49" s="55"/>
      <c r="ASL49" s="55"/>
      <c r="ASM49" s="55"/>
      <c r="ASN49" s="55"/>
      <c r="ASO49" s="55"/>
      <c r="ASP49" s="55"/>
      <c r="ASQ49" s="55"/>
      <c r="ASR49" s="55"/>
      <c r="ASS49" s="55"/>
      <c r="AST49" s="55"/>
      <c r="ASU49" s="55"/>
      <c r="ASV49" s="55"/>
      <c r="ASW49" s="55"/>
      <c r="ASX49" s="55"/>
      <c r="ASY49" s="55"/>
      <c r="ASZ49" s="12"/>
      <c r="ATA49" s="12"/>
      <c r="ATB49" s="70"/>
      <c r="ATC49" s="55"/>
      <c r="ATD49" s="55"/>
      <c r="ATE49" s="55"/>
      <c r="ATF49" s="55"/>
      <c r="ATG49" s="55"/>
      <c r="ATH49" s="55"/>
      <c r="ATI49" s="55"/>
      <c r="ATJ49" s="55"/>
      <c r="ATK49" s="55"/>
      <c r="ATL49" s="55"/>
      <c r="ATM49" s="55"/>
      <c r="ATN49" s="55"/>
      <c r="ATO49" s="55"/>
      <c r="ATP49" s="55"/>
      <c r="ATQ49" s="55"/>
      <c r="ATR49" s="55"/>
      <c r="ATS49" s="55"/>
      <c r="ATT49" s="55"/>
      <c r="ATU49" s="55"/>
      <c r="ATV49" s="55"/>
      <c r="ATW49" s="55"/>
      <c r="ATX49" s="12"/>
      <c r="ATY49" s="12"/>
      <c r="ATZ49" s="70"/>
      <c r="AUA49" s="55"/>
      <c r="AUB49" s="55"/>
      <c r="AUC49" s="55"/>
      <c r="AUD49" s="55"/>
      <c r="AUE49" s="55"/>
      <c r="AUF49" s="55"/>
      <c r="AUG49" s="55"/>
      <c r="AUH49" s="55"/>
      <c r="AUI49" s="55"/>
      <c r="AUJ49" s="55"/>
      <c r="AUK49" s="55"/>
      <c r="AUL49" s="55"/>
      <c r="AUM49" s="55"/>
      <c r="AUN49" s="55"/>
      <c r="AUO49" s="55"/>
      <c r="AUP49" s="55"/>
      <c r="AUQ49" s="55"/>
      <c r="AUR49" s="55"/>
      <c r="AUS49" s="55"/>
      <c r="AUT49" s="55"/>
      <c r="AUU49" s="55"/>
      <c r="AUV49" s="12"/>
      <c r="AUW49" s="12"/>
      <c r="AUX49" s="70"/>
      <c r="AUY49" s="55"/>
      <c r="AUZ49" s="55"/>
      <c r="AVA49" s="55"/>
      <c r="AVB49" s="55"/>
      <c r="AVC49" s="55"/>
      <c r="AVD49" s="55"/>
      <c r="AVE49" s="55"/>
      <c r="AVF49" s="55"/>
      <c r="AVG49" s="55"/>
      <c r="AVH49" s="55"/>
      <c r="AVI49" s="55"/>
      <c r="AVJ49" s="55"/>
      <c r="AVK49" s="55"/>
      <c r="AVL49" s="55"/>
      <c r="AVM49" s="55"/>
      <c r="AVN49" s="55"/>
      <c r="AVO49" s="55"/>
      <c r="AVP49" s="55"/>
      <c r="AVQ49" s="55"/>
      <c r="AVR49" s="55"/>
      <c r="AVS49" s="55"/>
      <c r="AVT49" s="12"/>
      <c r="AVU49" s="12"/>
      <c r="AVV49" s="70"/>
      <c r="AVW49" s="55"/>
      <c r="AVX49" s="55"/>
      <c r="AVY49" s="55"/>
      <c r="AVZ49" s="55"/>
      <c r="AWA49" s="55"/>
      <c r="AWB49" s="55"/>
      <c r="AWC49" s="55"/>
      <c r="AWD49" s="55"/>
      <c r="AWE49" s="55"/>
      <c r="AWF49" s="55"/>
      <c r="AWG49" s="55"/>
      <c r="AWH49" s="55"/>
      <c r="AWI49" s="55"/>
      <c r="AWJ49" s="55"/>
      <c r="AWK49" s="55"/>
      <c r="AWL49" s="55"/>
      <c r="AWM49" s="55"/>
      <c r="AWN49" s="55"/>
      <c r="AWO49" s="55"/>
      <c r="AWP49" s="55"/>
      <c r="AWQ49" s="55"/>
      <c r="AWR49" s="12"/>
      <c r="AWS49" s="12"/>
      <c r="AWT49" s="70"/>
      <c r="AWU49" s="55"/>
      <c r="AWV49" s="55"/>
      <c r="AWW49" s="55"/>
      <c r="AWX49" s="55"/>
      <c r="AWY49" s="55"/>
      <c r="AWZ49" s="55"/>
      <c r="AXA49" s="55"/>
      <c r="AXB49" s="55"/>
      <c r="AXC49" s="55"/>
      <c r="AXD49" s="55"/>
      <c r="AXE49" s="55"/>
      <c r="AXF49" s="55"/>
      <c r="AXG49" s="55"/>
      <c r="AXH49" s="55"/>
      <c r="AXI49" s="55"/>
      <c r="AXJ49" s="55"/>
      <c r="AXK49" s="55"/>
      <c r="AXL49" s="55"/>
      <c r="AXM49" s="55"/>
      <c r="AXN49" s="55"/>
      <c r="AXO49" s="55"/>
      <c r="AXP49" s="12"/>
      <c r="AXQ49" s="12"/>
      <c r="AXR49" s="70"/>
      <c r="AXS49" s="55"/>
      <c r="AXT49" s="55"/>
      <c r="AXU49" s="55"/>
      <c r="AXV49" s="55"/>
      <c r="AXW49" s="55"/>
      <c r="AXX49" s="55"/>
      <c r="AXY49" s="55"/>
      <c r="AXZ49" s="55"/>
      <c r="AYA49" s="55"/>
      <c r="AYB49" s="55"/>
      <c r="AYC49" s="55"/>
      <c r="AYD49" s="55"/>
      <c r="AYE49" s="55"/>
      <c r="AYF49" s="55"/>
      <c r="AYG49" s="55"/>
      <c r="AYH49" s="55"/>
      <c r="AYI49" s="55"/>
      <c r="AYJ49" s="55"/>
      <c r="AYK49" s="55"/>
      <c r="AYL49" s="55"/>
      <c r="AYM49" s="55"/>
      <c r="AYN49" s="12"/>
      <c r="AYO49" s="12"/>
      <c r="AYP49" s="70"/>
      <c r="AYQ49" s="55"/>
      <c r="AYR49" s="55"/>
      <c r="AYS49" s="55"/>
      <c r="AYT49" s="55"/>
      <c r="AYU49" s="55"/>
      <c r="AYV49" s="55"/>
      <c r="AYW49" s="55"/>
      <c r="AYX49" s="55"/>
      <c r="AYY49" s="55"/>
      <c r="AYZ49" s="55"/>
      <c r="AZA49" s="55"/>
      <c r="AZB49" s="55"/>
      <c r="AZC49" s="55"/>
      <c r="AZD49" s="55"/>
      <c r="AZE49" s="55"/>
      <c r="AZF49" s="55"/>
      <c r="AZG49" s="55"/>
      <c r="AZH49" s="55"/>
      <c r="AZI49" s="55"/>
      <c r="AZJ49" s="55"/>
      <c r="AZK49" s="55"/>
      <c r="AZL49" s="12"/>
      <c r="AZM49" s="12"/>
      <c r="AZN49" s="70"/>
      <c r="AZO49" s="55"/>
      <c r="AZP49" s="55"/>
      <c r="AZQ49" s="55"/>
      <c r="AZR49" s="55"/>
      <c r="AZS49" s="55"/>
      <c r="AZT49" s="55"/>
      <c r="AZU49" s="55"/>
      <c r="AZV49" s="55"/>
      <c r="AZW49" s="55"/>
      <c r="AZX49" s="55"/>
      <c r="AZY49" s="55"/>
      <c r="AZZ49" s="55"/>
      <c r="BAA49" s="55"/>
      <c r="BAB49" s="55"/>
      <c r="BAC49" s="55"/>
      <c r="BAD49" s="55"/>
      <c r="BAE49" s="55"/>
      <c r="BAF49" s="55"/>
      <c r="BAG49" s="55"/>
      <c r="BAH49" s="55"/>
      <c r="BAI49" s="55"/>
      <c r="BAJ49" s="12"/>
      <c r="BAK49" s="12"/>
      <c r="BAL49" s="70"/>
      <c r="BAM49" s="55"/>
      <c r="BAN49" s="55"/>
      <c r="BAO49" s="55"/>
      <c r="BAP49" s="55"/>
      <c r="BAQ49" s="55"/>
      <c r="BAR49" s="55"/>
      <c r="BAS49" s="55"/>
      <c r="BAT49" s="55"/>
      <c r="BAU49" s="55"/>
      <c r="BAV49" s="55"/>
      <c r="BAW49" s="55"/>
      <c r="BAX49" s="55"/>
      <c r="BAY49" s="55"/>
      <c r="BAZ49" s="55"/>
      <c r="BBA49" s="55"/>
      <c r="BBB49" s="55"/>
      <c r="BBC49" s="55"/>
      <c r="BBD49" s="55"/>
      <c r="BBE49" s="55"/>
      <c r="BBF49" s="55"/>
      <c r="BBG49" s="55"/>
      <c r="BBH49" s="12"/>
      <c r="BBI49" s="12"/>
      <c r="BBJ49" s="70"/>
      <c r="BBK49" s="55"/>
      <c r="BBL49" s="55"/>
      <c r="BBM49" s="55"/>
      <c r="BBN49" s="55"/>
      <c r="BBO49" s="55"/>
      <c r="BBP49" s="55"/>
      <c r="BBQ49" s="55"/>
      <c r="BBR49" s="55"/>
      <c r="BBS49" s="55"/>
      <c r="BBT49" s="55"/>
      <c r="BBU49" s="55"/>
      <c r="BBV49" s="55"/>
      <c r="BBW49" s="55"/>
      <c r="BBX49" s="55"/>
      <c r="BBY49" s="55"/>
      <c r="BBZ49" s="55"/>
      <c r="BCA49" s="55"/>
      <c r="BCB49" s="55"/>
      <c r="BCC49" s="55"/>
      <c r="BCD49" s="55"/>
      <c r="BCE49" s="55"/>
      <c r="BCF49" s="12"/>
      <c r="BCG49" s="12"/>
      <c r="BCH49" s="70"/>
      <c r="BCI49" s="55"/>
      <c r="BCJ49" s="55"/>
      <c r="BCK49" s="55"/>
      <c r="BCL49" s="55"/>
      <c r="BCM49" s="55"/>
      <c r="BCN49" s="55"/>
      <c r="BCO49" s="55"/>
      <c r="BCP49" s="55"/>
      <c r="BCQ49" s="55"/>
      <c r="BCR49" s="55"/>
      <c r="BCS49" s="55"/>
      <c r="BCT49" s="55"/>
      <c r="BCU49" s="55"/>
      <c r="BCV49" s="55"/>
      <c r="BCW49" s="55"/>
      <c r="BCX49" s="55"/>
      <c r="BCY49" s="55"/>
      <c r="BCZ49" s="55"/>
      <c r="BDA49" s="55"/>
      <c r="BDB49" s="55"/>
      <c r="BDC49" s="55"/>
      <c r="BDD49" s="12"/>
      <c r="BDE49" s="12"/>
      <c r="BDF49" s="70"/>
      <c r="BDG49" s="55"/>
      <c r="BDH49" s="55"/>
      <c r="BDI49" s="55"/>
      <c r="BDJ49" s="55"/>
      <c r="BDK49" s="55"/>
      <c r="BDL49" s="55"/>
      <c r="BDM49" s="55"/>
      <c r="BDN49" s="55"/>
      <c r="BDO49" s="55"/>
      <c r="BDP49" s="55"/>
      <c r="BDQ49" s="55"/>
      <c r="BDR49" s="55"/>
      <c r="BDS49" s="55"/>
      <c r="BDT49" s="55"/>
      <c r="BDU49" s="55"/>
      <c r="BDV49" s="55"/>
      <c r="BDW49" s="55"/>
      <c r="BDX49" s="55"/>
      <c r="BDY49" s="55"/>
      <c r="BDZ49" s="55"/>
      <c r="BEA49" s="55"/>
      <c r="BEB49" s="12"/>
      <c r="BEC49" s="12"/>
      <c r="BED49" s="70"/>
      <c r="BEE49" s="55"/>
      <c r="BEF49" s="55"/>
      <c r="BEG49" s="55"/>
      <c r="BEH49" s="55"/>
      <c r="BEI49" s="55"/>
      <c r="BEJ49" s="55"/>
      <c r="BEK49" s="55"/>
      <c r="BEL49" s="55"/>
      <c r="BEM49" s="55"/>
      <c r="BEN49" s="55"/>
      <c r="BEO49" s="55"/>
      <c r="BEP49" s="55"/>
      <c r="BEQ49" s="55"/>
      <c r="BER49" s="55"/>
      <c r="BES49" s="55"/>
      <c r="BET49" s="55"/>
      <c r="BEU49" s="55"/>
      <c r="BEV49" s="55"/>
      <c r="BEW49" s="55"/>
      <c r="BEX49" s="55"/>
      <c r="BEY49" s="55"/>
      <c r="BEZ49" s="12"/>
      <c r="BFA49" s="12"/>
      <c r="BFB49" s="70"/>
      <c r="BFC49" s="55"/>
      <c r="BFD49" s="55"/>
      <c r="BFE49" s="55"/>
      <c r="BFF49" s="55"/>
      <c r="BFG49" s="55"/>
      <c r="BFH49" s="55"/>
      <c r="BFI49" s="55"/>
      <c r="BFJ49" s="55"/>
      <c r="BFK49" s="55"/>
      <c r="BFL49" s="55"/>
      <c r="BFM49" s="55"/>
      <c r="BFN49" s="55"/>
      <c r="BFO49" s="55"/>
      <c r="BFP49" s="55"/>
      <c r="BFQ49" s="55"/>
      <c r="BFR49" s="55"/>
      <c r="BFS49" s="55"/>
      <c r="BFT49" s="55"/>
      <c r="BFU49" s="55"/>
      <c r="BFV49" s="55"/>
      <c r="BFW49" s="55"/>
      <c r="BFX49" s="12"/>
      <c r="BFY49" s="12"/>
      <c r="BFZ49" s="70"/>
      <c r="BGA49" s="55"/>
      <c r="BGB49" s="55"/>
      <c r="BGC49" s="55"/>
      <c r="BGD49" s="55"/>
      <c r="BGE49" s="55"/>
      <c r="BGF49" s="55"/>
      <c r="BGG49" s="55"/>
      <c r="BGH49" s="55"/>
      <c r="BGI49" s="55"/>
      <c r="BGJ49" s="55"/>
      <c r="BGK49" s="55"/>
      <c r="BGL49" s="55"/>
      <c r="BGM49" s="55"/>
      <c r="BGN49" s="55"/>
      <c r="BGO49" s="55"/>
      <c r="BGP49" s="55"/>
      <c r="BGQ49" s="55"/>
      <c r="BGR49" s="55"/>
      <c r="BGS49" s="55"/>
      <c r="BGT49" s="55"/>
      <c r="BGU49" s="55"/>
      <c r="BGV49" s="12"/>
      <c r="BGW49" s="12"/>
      <c r="BGX49" s="70"/>
      <c r="BGY49" s="55"/>
      <c r="BGZ49" s="55"/>
      <c r="BHA49" s="55"/>
      <c r="BHB49" s="55"/>
      <c r="BHC49" s="55"/>
      <c r="BHD49" s="55"/>
      <c r="BHE49" s="55"/>
      <c r="BHF49" s="55"/>
      <c r="BHG49" s="55"/>
      <c r="BHH49" s="55"/>
      <c r="BHI49" s="55"/>
      <c r="BHJ49" s="55"/>
      <c r="BHK49" s="55"/>
      <c r="BHL49" s="55"/>
      <c r="BHM49" s="55"/>
      <c r="BHN49" s="55"/>
      <c r="BHO49" s="55"/>
      <c r="BHP49" s="55"/>
      <c r="BHQ49" s="55"/>
      <c r="BHR49" s="55"/>
      <c r="BHS49" s="55"/>
      <c r="BHT49" s="12"/>
      <c r="BHU49" s="12"/>
      <c r="BHV49" s="70"/>
      <c r="BHW49" s="55"/>
      <c r="BHX49" s="55"/>
      <c r="BHY49" s="55"/>
      <c r="BHZ49" s="55"/>
      <c r="BIA49" s="55"/>
      <c r="BIB49" s="55"/>
      <c r="BIC49" s="55"/>
      <c r="BID49" s="55"/>
      <c r="BIE49" s="55"/>
      <c r="BIF49" s="55"/>
      <c r="BIG49" s="55"/>
      <c r="BIH49" s="55"/>
      <c r="BII49" s="55"/>
      <c r="BIJ49" s="55"/>
      <c r="BIK49" s="55"/>
      <c r="BIL49" s="55"/>
      <c r="BIM49" s="55"/>
      <c r="BIN49" s="55"/>
      <c r="BIO49" s="55"/>
      <c r="BIP49" s="55"/>
      <c r="BIQ49" s="55"/>
      <c r="BIR49" s="12"/>
      <c r="BIS49" s="12"/>
      <c r="BIT49" s="70"/>
      <c r="BIU49" s="55"/>
      <c r="BIV49" s="55"/>
      <c r="BIW49" s="55"/>
      <c r="BIX49" s="55"/>
      <c r="BIY49" s="55"/>
      <c r="BIZ49" s="55"/>
      <c r="BJA49" s="55"/>
      <c r="BJB49" s="55"/>
      <c r="BJC49" s="55"/>
      <c r="BJD49" s="55"/>
      <c r="BJE49" s="55"/>
      <c r="BJF49" s="55"/>
      <c r="BJG49" s="55"/>
      <c r="BJH49" s="55"/>
      <c r="BJI49" s="55"/>
      <c r="BJJ49" s="55"/>
      <c r="BJK49" s="55"/>
      <c r="BJL49" s="55"/>
      <c r="BJM49" s="55"/>
      <c r="BJN49" s="55"/>
      <c r="BJO49" s="55"/>
      <c r="BJP49" s="12"/>
      <c r="BJQ49" s="12"/>
      <c r="BJR49" s="70"/>
      <c r="BJS49" s="55"/>
      <c r="BJT49" s="55"/>
      <c r="BJU49" s="55"/>
      <c r="BJV49" s="55"/>
      <c r="BJW49" s="55"/>
      <c r="BJX49" s="55"/>
      <c r="BJY49" s="55"/>
      <c r="BJZ49" s="55"/>
      <c r="BKA49" s="55"/>
      <c r="BKB49" s="55"/>
      <c r="BKC49" s="55"/>
      <c r="BKD49" s="55"/>
      <c r="BKE49" s="55"/>
      <c r="BKF49" s="55"/>
      <c r="BKG49" s="55"/>
      <c r="BKH49" s="55"/>
      <c r="BKI49" s="55"/>
      <c r="BKJ49" s="55"/>
      <c r="BKK49" s="55"/>
      <c r="BKL49" s="55"/>
      <c r="BKM49" s="55"/>
      <c r="BKN49" s="12"/>
      <c r="BKO49" s="12"/>
      <c r="BKP49" s="70"/>
      <c r="BKQ49" s="55"/>
      <c r="BKR49" s="55"/>
      <c r="BKS49" s="55"/>
      <c r="BKT49" s="55"/>
      <c r="BKU49" s="55"/>
      <c r="BKV49" s="55"/>
      <c r="BKW49" s="55"/>
      <c r="BKX49" s="55"/>
      <c r="BKY49" s="55"/>
      <c r="BKZ49" s="55"/>
      <c r="BLA49" s="55"/>
      <c r="BLB49" s="55"/>
      <c r="BLC49" s="55"/>
      <c r="BLD49" s="55"/>
      <c r="BLE49" s="55"/>
      <c r="BLF49" s="55"/>
      <c r="BLG49" s="55"/>
      <c r="BLH49" s="55"/>
      <c r="BLI49" s="55"/>
      <c r="BLJ49" s="55"/>
      <c r="BLK49" s="55"/>
      <c r="BLL49" s="12"/>
      <c r="BLM49" s="12"/>
      <c r="BLN49" s="70"/>
      <c r="BLO49" s="55"/>
      <c r="BLP49" s="55"/>
      <c r="BLQ49" s="55"/>
      <c r="BLR49" s="55"/>
      <c r="BLS49" s="55"/>
      <c r="BLT49" s="55"/>
      <c r="BLU49" s="55"/>
      <c r="BLV49" s="55"/>
      <c r="BLW49" s="55"/>
      <c r="BLX49" s="55"/>
      <c r="BLY49" s="55"/>
      <c r="BLZ49" s="55"/>
      <c r="BMA49" s="55"/>
      <c r="BMB49" s="55"/>
      <c r="BMC49" s="55"/>
      <c r="BMD49" s="55"/>
      <c r="BME49" s="55"/>
      <c r="BMF49" s="55"/>
      <c r="BMG49" s="55"/>
      <c r="BMH49" s="55"/>
      <c r="BMI49" s="55"/>
      <c r="BMJ49" s="12"/>
      <c r="BMK49" s="12"/>
      <c r="BML49" s="70"/>
      <c r="BMM49" s="55"/>
      <c r="BMN49" s="55"/>
      <c r="BMO49" s="55"/>
      <c r="BMP49" s="55"/>
      <c r="BMQ49" s="55"/>
      <c r="BMR49" s="55"/>
      <c r="BMS49" s="55"/>
      <c r="BMT49" s="55"/>
      <c r="BMU49" s="55"/>
      <c r="BMV49" s="55"/>
      <c r="BMW49" s="55"/>
      <c r="BMX49" s="55"/>
      <c r="BMY49" s="55"/>
      <c r="BMZ49" s="55"/>
      <c r="BNA49" s="55"/>
      <c r="BNB49" s="55"/>
      <c r="BNC49" s="55"/>
      <c r="BND49" s="55"/>
      <c r="BNE49" s="55"/>
      <c r="BNF49" s="55"/>
      <c r="BNG49" s="55"/>
      <c r="BNH49" s="12"/>
      <c r="BNI49" s="12"/>
      <c r="BNJ49" s="70"/>
      <c r="BNK49" s="55"/>
      <c r="BNL49" s="55"/>
      <c r="BNM49" s="55"/>
      <c r="BNN49" s="55"/>
      <c r="BNO49" s="55"/>
      <c r="BNP49" s="55"/>
      <c r="BNQ49" s="55"/>
      <c r="BNR49" s="55"/>
      <c r="BNS49" s="55"/>
      <c r="BNT49" s="55"/>
      <c r="BNU49" s="55"/>
      <c r="BNV49" s="55"/>
      <c r="BNW49" s="55"/>
      <c r="BNX49" s="55"/>
      <c r="BNY49" s="55"/>
      <c r="BNZ49" s="55"/>
      <c r="BOA49" s="55"/>
      <c r="BOB49" s="55"/>
      <c r="BOC49" s="55"/>
      <c r="BOD49" s="55"/>
      <c r="BOE49" s="55"/>
      <c r="BOF49" s="12"/>
      <c r="BOG49" s="12"/>
      <c r="BOH49" s="70"/>
      <c r="BOI49" s="55"/>
      <c r="BOJ49" s="55"/>
      <c r="BOK49" s="55"/>
      <c r="BOL49" s="55"/>
      <c r="BOM49" s="55"/>
      <c r="BON49" s="55"/>
      <c r="BOO49" s="55"/>
      <c r="BOP49" s="55"/>
      <c r="BOQ49" s="55"/>
      <c r="BOR49" s="55"/>
      <c r="BOS49" s="55"/>
      <c r="BOT49" s="55"/>
      <c r="BOU49" s="55"/>
      <c r="BOV49" s="55"/>
      <c r="BOW49" s="55"/>
      <c r="BOX49" s="55"/>
      <c r="BOY49" s="55"/>
      <c r="BOZ49" s="55"/>
      <c r="BPA49" s="55"/>
      <c r="BPB49" s="55"/>
      <c r="BPC49" s="55"/>
      <c r="BPD49" s="12"/>
      <c r="BPE49" s="12"/>
      <c r="BPF49" s="70"/>
      <c r="BPG49" s="55"/>
      <c r="BPH49" s="55"/>
      <c r="BPI49" s="55"/>
      <c r="BPJ49" s="55"/>
      <c r="BPK49" s="55"/>
      <c r="BPL49" s="55"/>
      <c r="BPM49" s="55"/>
      <c r="BPN49" s="55"/>
      <c r="BPO49" s="55"/>
      <c r="BPP49" s="55"/>
      <c r="BPQ49" s="55"/>
      <c r="BPR49" s="55"/>
      <c r="BPS49" s="55"/>
      <c r="BPT49" s="55"/>
      <c r="BPU49" s="55"/>
      <c r="BPV49" s="55"/>
      <c r="BPW49" s="55"/>
      <c r="BPX49" s="55"/>
      <c r="BPY49" s="55"/>
      <c r="BPZ49" s="55"/>
      <c r="BQA49" s="55"/>
      <c r="BQB49" s="12"/>
      <c r="BQC49" s="12"/>
      <c r="BQD49" s="70"/>
      <c r="BQE49" s="55"/>
      <c r="BQF49" s="55"/>
      <c r="BQG49" s="55"/>
      <c r="BQH49" s="55"/>
      <c r="BQI49" s="55"/>
      <c r="BQJ49" s="55"/>
      <c r="BQK49" s="55"/>
      <c r="BQL49" s="55"/>
      <c r="BQM49" s="55"/>
      <c r="BQN49" s="55"/>
      <c r="BQO49" s="55"/>
      <c r="BQP49" s="55"/>
      <c r="BQQ49" s="55"/>
      <c r="BQR49" s="55"/>
      <c r="BQS49" s="55"/>
      <c r="BQT49" s="55"/>
      <c r="BQU49" s="55"/>
      <c r="BQV49" s="55"/>
      <c r="BQW49" s="55"/>
      <c r="BQX49" s="55"/>
      <c r="BQY49" s="55"/>
      <c r="BQZ49" s="12"/>
      <c r="BRA49" s="12"/>
      <c r="BRB49" s="70"/>
      <c r="BRC49" s="55"/>
      <c r="BRD49" s="55"/>
      <c r="BRE49" s="55"/>
      <c r="BRF49" s="55"/>
      <c r="BRG49" s="55"/>
      <c r="BRH49" s="55"/>
      <c r="BRI49" s="55"/>
      <c r="BRJ49" s="55"/>
      <c r="BRK49" s="55"/>
      <c r="BRL49" s="55"/>
      <c r="BRM49" s="55"/>
      <c r="BRN49" s="55"/>
      <c r="BRO49" s="55"/>
      <c r="BRP49" s="55"/>
      <c r="BRQ49" s="55"/>
      <c r="BRR49" s="55"/>
      <c r="BRS49" s="55"/>
      <c r="BRT49" s="55"/>
      <c r="BRU49" s="55"/>
      <c r="BRV49" s="55"/>
      <c r="BRW49" s="55"/>
      <c r="BRX49" s="12"/>
      <c r="BRY49" s="12"/>
      <c r="BRZ49" s="70"/>
      <c r="BSA49" s="55"/>
      <c r="BSB49" s="55"/>
      <c r="BSC49" s="55"/>
      <c r="BSD49" s="55"/>
      <c r="BSE49" s="55"/>
      <c r="BSF49" s="55"/>
      <c r="BSG49" s="55"/>
      <c r="BSH49" s="55"/>
      <c r="BSI49" s="55"/>
      <c r="BSJ49" s="55"/>
      <c r="BSK49" s="55"/>
      <c r="BSL49" s="55"/>
      <c r="BSM49" s="55"/>
      <c r="BSN49" s="55"/>
      <c r="BSO49" s="55"/>
      <c r="BSP49" s="55"/>
      <c r="BSQ49" s="55"/>
      <c r="BSR49" s="55"/>
      <c r="BSS49" s="55"/>
      <c r="BST49" s="55"/>
      <c r="BSU49" s="55"/>
      <c r="BSV49" s="12"/>
      <c r="BSW49" s="12"/>
      <c r="BSX49" s="70"/>
      <c r="BSY49" s="55"/>
      <c r="BSZ49" s="55"/>
      <c r="BTA49" s="55"/>
      <c r="BTB49" s="55"/>
      <c r="BTC49" s="55"/>
      <c r="BTD49" s="55"/>
      <c r="BTE49" s="55"/>
      <c r="BTF49" s="55"/>
      <c r="BTG49" s="55"/>
      <c r="BTH49" s="55"/>
      <c r="BTI49" s="55"/>
      <c r="BTJ49" s="55"/>
      <c r="BTK49" s="55"/>
      <c r="BTL49" s="55"/>
      <c r="BTM49" s="55"/>
      <c r="BTN49" s="55"/>
      <c r="BTO49" s="55"/>
      <c r="BTP49" s="55"/>
      <c r="BTQ49" s="55"/>
      <c r="BTR49" s="55"/>
      <c r="BTS49" s="55"/>
      <c r="BTT49" s="12"/>
      <c r="BTU49" s="12"/>
      <c r="BTV49" s="70"/>
      <c r="BTW49" s="55"/>
      <c r="BTX49" s="55"/>
      <c r="BTY49" s="55"/>
      <c r="BTZ49" s="55"/>
      <c r="BUA49" s="55"/>
      <c r="BUB49" s="55"/>
      <c r="BUC49" s="55"/>
      <c r="BUD49" s="55"/>
      <c r="BUE49" s="55"/>
      <c r="BUF49" s="55"/>
      <c r="BUG49" s="55"/>
      <c r="BUH49" s="55"/>
      <c r="BUI49" s="55"/>
      <c r="BUJ49" s="55"/>
      <c r="BUK49" s="55"/>
      <c r="BUL49" s="55"/>
      <c r="BUM49" s="55"/>
      <c r="BUN49" s="55"/>
      <c r="BUO49" s="55"/>
      <c r="BUP49" s="55"/>
      <c r="BUQ49" s="55"/>
      <c r="BUR49" s="12"/>
      <c r="BUS49" s="12"/>
      <c r="BUT49" s="70"/>
      <c r="BUU49" s="55"/>
      <c r="BUV49" s="55"/>
      <c r="BUW49" s="55"/>
      <c r="BUX49" s="55"/>
      <c r="BUY49" s="55"/>
      <c r="BUZ49" s="55"/>
      <c r="BVA49" s="55"/>
      <c r="BVB49" s="55"/>
      <c r="BVC49" s="55"/>
      <c r="BVD49" s="55"/>
      <c r="BVE49" s="55"/>
      <c r="BVF49" s="55"/>
      <c r="BVG49" s="55"/>
      <c r="BVH49" s="55"/>
      <c r="BVI49" s="55"/>
      <c r="BVJ49" s="55"/>
      <c r="BVK49" s="55"/>
      <c r="BVL49" s="55"/>
      <c r="BVM49" s="55"/>
      <c r="BVN49" s="55"/>
      <c r="BVO49" s="55"/>
      <c r="BVP49" s="12"/>
      <c r="BVQ49" s="12"/>
      <c r="BVR49" s="70"/>
      <c r="BVS49" s="55"/>
      <c r="BVT49" s="55"/>
      <c r="BVU49" s="55"/>
      <c r="BVV49" s="55"/>
      <c r="BVW49" s="55"/>
      <c r="BVX49" s="55"/>
      <c r="BVY49" s="55"/>
      <c r="BVZ49" s="55"/>
      <c r="BWA49" s="55"/>
      <c r="BWB49" s="55"/>
      <c r="BWC49" s="55"/>
      <c r="BWD49" s="55"/>
      <c r="BWE49" s="55"/>
      <c r="BWF49" s="55"/>
      <c r="BWG49" s="55"/>
      <c r="BWH49" s="55"/>
      <c r="BWI49" s="55"/>
      <c r="BWJ49" s="55"/>
      <c r="BWK49" s="55"/>
      <c r="BWL49" s="55"/>
      <c r="BWM49" s="55"/>
      <c r="BWN49" s="12"/>
      <c r="BWO49" s="12"/>
      <c r="BWP49" s="70"/>
      <c r="BWQ49" s="55"/>
      <c r="BWR49" s="55"/>
      <c r="BWS49" s="55"/>
      <c r="BWT49" s="55"/>
      <c r="BWU49" s="55"/>
      <c r="BWV49" s="55"/>
      <c r="BWW49" s="55"/>
      <c r="BWX49" s="55"/>
      <c r="BWY49" s="55"/>
      <c r="BWZ49" s="55"/>
      <c r="BXA49" s="55"/>
      <c r="BXB49" s="55"/>
      <c r="BXC49" s="55"/>
      <c r="BXD49" s="55"/>
      <c r="BXE49" s="55"/>
      <c r="BXF49" s="55"/>
      <c r="BXG49" s="55"/>
      <c r="BXH49" s="55"/>
      <c r="BXI49" s="55"/>
      <c r="BXJ49" s="55"/>
      <c r="BXK49" s="55"/>
      <c r="BXL49" s="12"/>
      <c r="BXM49" s="12"/>
      <c r="BXN49" s="70"/>
      <c r="BXO49" s="55"/>
      <c r="BXP49" s="55"/>
      <c r="BXQ49" s="55"/>
      <c r="BXR49" s="55"/>
      <c r="BXS49" s="55"/>
      <c r="BXT49" s="55"/>
      <c r="BXU49" s="55"/>
      <c r="BXV49" s="55"/>
      <c r="BXW49" s="55"/>
      <c r="BXX49" s="55"/>
      <c r="BXY49" s="55"/>
      <c r="BXZ49" s="55"/>
      <c r="BYA49" s="55"/>
      <c r="BYB49" s="55"/>
      <c r="BYC49" s="55"/>
      <c r="BYD49" s="55"/>
      <c r="BYE49" s="55"/>
      <c r="BYF49" s="55"/>
      <c r="BYG49" s="55"/>
      <c r="BYH49" s="55"/>
      <c r="BYI49" s="55"/>
      <c r="BYJ49" s="12"/>
      <c r="BYK49" s="12"/>
      <c r="BYL49" s="70"/>
      <c r="BYM49" s="55"/>
      <c r="BYN49" s="55"/>
      <c r="BYO49" s="55"/>
      <c r="BYP49" s="55"/>
      <c r="BYQ49" s="55"/>
      <c r="BYR49" s="55"/>
      <c r="BYS49" s="55"/>
      <c r="BYT49" s="55"/>
      <c r="BYU49" s="55"/>
      <c r="BYV49" s="55"/>
      <c r="BYW49" s="55"/>
      <c r="BYX49" s="55"/>
      <c r="BYY49" s="55"/>
      <c r="BYZ49" s="55"/>
      <c r="BZA49" s="55"/>
      <c r="BZB49" s="55"/>
      <c r="BZC49" s="55"/>
      <c r="BZD49" s="55"/>
      <c r="BZE49" s="55"/>
      <c r="BZF49" s="55"/>
      <c r="BZG49" s="55"/>
      <c r="BZH49" s="12"/>
      <c r="BZI49" s="12"/>
      <c r="BZJ49" s="70"/>
      <c r="BZK49" s="55"/>
      <c r="BZL49" s="55"/>
      <c r="BZM49" s="55"/>
      <c r="BZN49" s="55"/>
      <c r="BZO49" s="55"/>
      <c r="BZP49" s="55"/>
      <c r="BZQ49" s="55"/>
      <c r="BZR49" s="55"/>
      <c r="BZS49" s="55"/>
      <c r="BZT49" s="55"/>
      <c r="BZU49" s="55"/>
      <c r="BZV49" s="55"/>
      <c r="BZW49" s="55"/>
      <c r="BZX49" s="55"/>
      <c r="BZY49" s="55"/>
      <c r="BZZ49" s="55"/>
      <c r="CAA49" s="55"/>
      <c r="CAB49" s="55"/>
      <c r="CAC49" s="55"/>
      <c r="CAD49" s="55"/>
      <c r="CAE49" s="55"/>
      <c r="CAF49" s="12"/>
      <c r="CAG49" s="12"/>
      <c r="CAH49" s="70"/>
      <c r="CAI49" s="55"/>
      <c r="CAJ49" s="55"/>
      <c r="CAK49" s="55"/>
      <c r="CAL49" s="55"/>
      <c r="CAM49" s="55"/>
      <c r="CAN49" s="55"/>
      <c r="CAO49" s="55"/>
      <c r="CAP49" s="55"/>
      <c r="CAQ49" s="55"/>
      <c r="CAR49" s="55"/>
      <c r="CAS49" s="55"/>
      <c r="CAT49" s="55"/>
      <c r="CAU49" s="55"/>
      <c r="CAV49" s="55"/>
      <c r="CAW49" s="55"/>
      <c r="CAX49" s="55"/>
      <c r="CAY49" s="55"/>
      <c r="CAZ49" s="55"/>
      <c r="CBA49" s="55"/>
      <c r="CBB49" s="55"/>
      <c r="CBC49" s="55"/>
      <c r="CBD49" s="12"/>
      <c r="CBE49" s="12"/>
      <c r="CBF49" s="70"/>
      <c r="CBG49" s="55"/>
      <c r="CBH49" s="55"/>
      <c r="CBI49" s="55"/>
      <c r="CBJ49" s="55"/>
      <c r="CBK49" s="55"/>
      <c r="CBL49" s="55"/>
      <c r="CBM49" s="55"/>
      <c r="CBN49" s="55"/>
      <c r="CBO49" s="55"/>
      <c r="CBP49" s="55"/>
      <c r="CBQ49" s="55"/>
      <c r="CBR49" s="55"/>
      <c r="CBS49" s="55"/>
      <c r="CBT49" s="55"/>
      <c r="CBU49" s="55"/>
      <c r="CBV49" s="55"/>
      <c r="CBW49" s="55"/>
      <c r="CBX49" s="55"/>
      <c r="CBY49" s="55"/>
      <c r="CBZ49" s="55"/>
      <c r="CCA49" s="55"/>
      <c r="CCB49" s="12"/>
      <c r="CCC49" s="12"/>
      <c r="CCD49" s="70"/>
      <c r="CCE49" s="55"/>
      <c r="CCF49" s="55"/>
      <c r="CCG49" s="55"/>
      <c r="CCH49" s="55"/>
      <c r="CCI49" s="55"/>
      <c r="CCJ49" s="55"/>
      <c r="CCK49" s="55"/>
      <c r="CCL49" s="55"/>
      <c r="CCM49" s="55"/>
      <c r="CCN49" s="55"/>
      <c r="CCO49" s="55"/>
      <c r="CCP49" s="55"/>
      <c r="CCQ49" s="55"/>
      <c r="CCR49" s="55"/>
      <c r="CCS49" s="55"/>
      <c r="CCT49" s="55"/>
      <c r="CCU49" s="55"/>
      <c r="CCV49" s="55"/>
      <c r="CCW49" s="55"/>
      <c r="CCX49" s="55"/>
      <c r="CCY49" s="55"/>
      <c r="CCZ49" s="12"/>
      <c r="CDA49" s="12"/>
      <c r="CDB49" s="70"/>
      <c r="CDC49" s="55"/>
      <c r="CDD49" s="55"/>
      <c r="CDE49" s="55"/>
      <c r="CDF49" s="55"/>
      <c r="CDG49" s="55"/>
      <c r="CDH49" s="55"/>
      <c r="CDI49" s="55"/>
      <c r="CDJ49" s="55"/>
      <c r="CDK49" s="55"/>
      <c r="CDL49" s="55"/>
      <c r="CDM49" s="55"/>
      <c r="CDN49" s="55"/>
      <c r="CDO49" s="55"/>
      <c r="CDP49" s="55"/>
      <c r="CDQ49" s="55"/>
      <c r="CDR49" s="55"/>
      <c r="CDS49" s="55"/>
      <c r="CDT49" s="55"/>
      <c r="CDU49" s="55"/>
      <c r="CDV49" s="55"/>
      <c r="CDW49" s="55"/>
      <c r="CDX49" s="12"/>
      <c r="CDY49" s="12"/>
      <c r="CDZ49" s="70"/>
      <c r="CEA49" s="55"/>
      <c r="CEB49" s="55"/>
      <c r="CEC49" s="55"/>
      <c r="CED49" s="55"/>
      <c r="CEE49" s="55"/>
      <c r="CEF49" s="55"/>
      <c r="CEG49" s="55"/>
      <c r="CEH49" s="55"/>
      <c r="CEI49" s="55"/>
      <c r="CEJ49" s="55"/>
      <c r="CEK49" s="55"/>
      <c r="CEL49" s="55"/>
      <c r="CEM49" s="55"/>
      <c r="CEN49" s="55"/>
      <c r="CEO49" s="55"/>
      <c r="CEP49" s="55"/>
      <c r="CEQ49" s="55"/>
      <c r="CER49" s="55"/>
      <c r="CES49" s="55"/>
      <c r="CET49" s="55"/>
      <c r="CEU49" s="55"/>
      <c r="CEV49" s="12"/>
      <c r="CEW49" s="12"/>
      <c r="CEX49" s="70"/>
      <c r="CEY49" s="55"/>
      <c r="CEZ49" s="55"/>
      <c r="CFA49" s="55"/>
      <c r="CFB49" s="55"/>
      <c r="CFC49" s="55"/>
      <c r="CFD49" s="55"/>
      <c r="CFE49" s="55"/>
      <c r="CFF49" s="55"/>
      <c r="CFG49" s="55"/>
      <c r="CFH49" s="55"/>
      <c r="CFI49" s="55"/>
      <c r="CFJ49" s="55"/>
      <c r="CFK49" s="55"/>
      <c r="CFL49" s="55"/>
      <c r="CFM49" s="55"/>
      <c r="CFN49" s="55"/>
      <c r="CFO49" s="55"/>
      <c r="CFP49" s="55"/>
      <c r="CFQ49" s="55"/>
      <c r="CFR49" s="55"/>
      <c r="CFS49" s="55"/>
      <c r="CFT49" s="12"/>
      <c r="CFU49" s="12"/>
      <c r="CFV49" s="70"/>
      <c r="CFW49" s="55"/>
      <c r="CFX49" s="55"/>
      <c r="CFY49" s="55"/>
      <c r="CFZ49" s="55"/>
      <c r="CGA49" s="55"/>
      <c r="CGB49" s="55"/>
      <c r="CGC49" s="55"/>
      <c r="CGD49" s="55"/>
      <c r="CGE49" s="55"/>
      <c r="CGF49" s="55"/>
      <c r="CGG49" s="55"/>
      <c r="CGH49" s="55"/>
      <c r="CGI49" s="55"/>
      <c r="CGJ49" s="55"/>
      <c r="CGK49" s="55"/>
      <c r="CGL49" s="55"/>
      <c r="CGM49" s="55"/>
      <c r="CGN49" s="55"/>
      <c r="CGO49" s="55"/>
      <c r="CGP49" s="55"/>
      <c r="CGQ49" s="55"/>
      <c r="CGR49" s="12"/>
      <c r="CGS49" s="12"/>
      <c r="CGT49" s="70"/>
      <c r="CGU49" s="55"/>
      <c r="CGV49" s="55"/>
      <c r="CGW49" s="55"/>
      <c r="CGX49" s="55"/>
      <c r="CGY49" s="55"/>
      <c r="CGZ49" s="55"/>
      <c r="CHA49" s="55"/>
      <c r="CHB49" s="55"/>
      <c r="CHC49" s="55"/>
      <c r="CHD49" s="55"/>
      <c r="CHE49" s="55"/>
      <c r="CHF49" s="55"/>
      <c r="CHG49" s="55"/>
      <c r="CHH49" s="55"/>
      <c r="CHI49" s="55"/>
      <c r="CHJ49" s="55"/>
      <c r="CHK49" s="55"/>
      <c r="CHL49" s="55"/>
      <c r="CHM49" s="55"/>
      <c r="CHN49" s="55"/>
      <c r="CHO49" s="55"/>
      <c r="CHP49" s="12"/>
      <c r="CHQ49" s="12"/>
      <c r="CHR49" s="70"/>
      <c r="CHS49" s="55"/>
      <c r="CHT49" s="55"/>
      <c r="CHU49" s="55"/>
      <c r="CHV49" s="55"/>
      <c r="CHW49" s="55"/>
      <c r="CHX49" s="55"/>
      <c r="CHY49" s="55"/>
      <c r="CHZ49" s="55"/>
      <c r="CIA49" s="55"/>
      <c r="CIB49" s="55"/>
      <c r="CIC49" s="55"/>
      <c r="CID49" s="55"/>
      <c r="CIE49" s="55"/>
      <c r="CIF49" s="55"/>
      <c r="CIG49" s="55"/>
      <c r="CIH49" s="55"/>
      <c r="CII49" s="55"/>
      <c r="CIJ49" s="55"/>
      <c r="CIK49" s="55"/>
      <c r="CIL49" s="55"/>
      <c r="CIM49" s="55"/>
      <c r="CIN49" s="12"/>
      <c r="CIO49" s="12"/>
      <c r="CIP49" s="70"/>
      <c r="CIQ49" s="55"/>
      <c r="CIR49" s="55"/>
      <c r="CIS49" s="55"/>
      <c r="CIT49" s="55"/>
      <c r="CIU49" s="55"/>
      <c r="CIV49" s="55"/>
      <c r="CIW49" s="55"/>
      <c r="CIX49" s="55"/>
      <c r="CIY49" s="55"/>
      <c r="CIZ49" s="55"/>
      <c r="CJA49" s="55"/>
      <c r="CJB49" s="55"/>
      <c r="CJC49" s="55"/>
      <c r="CJD49" s="55"/>
      <c r="CJE49" s="55"/>
      <c r="CJF49" s="55"/>
      <c r="CJG49" s="55"/>
      <c r="CJH49" s="55"/>
      <c r="CJI49" s="55"/>
      <c r="CJJ49" s="55"/>
      <c r="CJK49" s="55"/>
      <c r="CJL49" s="12"/>
      <c r="CJM49" s="12"/>
      <c r="CJN49" s="70"/>
      <c r="CJO49" s="55"/>
      <c r="CJP49" s="55"/>
      <c r="CJQ49" s="55"/>
      <c r="CJR49" s="55"/>
      <c r="CJS49" s="55"/>
      <c r="CJT49" s="55"/>
      <c r="CJU49" s="55"/>
      <c r="CJV49" s="55"/>
      <c r="CJW49" s="55"/>
      <c r="CJX49" s="55"/>
      <c r="CJY49" s="55"/>
      <c r="CJZ49" s="55"/>
      <c r="CKA49" s="55"/>
      <c r="CKB49" s="55"/>
      <c r="CKC49" s="55"/>
      <c r="CKD49" s="55"/>
      <c r="CKE49" s="55"/>
      <c r="CKF49" s="55"/>
      <c r="CKG49" s="55"/>
      <c r="CKH49" s="55"/>
      <c r="CKI49" s="55"/>
      <c r="CKJ49" s="12"/>
      <c r="CKK49" s="12"/>
      <c r="CKL49" s="70"/>
      <c r="CKM49" s="55"/>
      <c r="CKN49" s="55"/>
      <c r="CKO49" s="55"/>
      <c r="CKP49" s="55"/>
      <c r="CKQ49" s="55"/>
      <c r="CKR49" s="55"/>
      <c r="CKS49" s="55"/>
      <c r="CKT49" s="55"/>
      <c r="CKU49" s="55"/>
      <c r="CKV49" s="55"/>
      <c r="CKW49" s="55"/>
      <c r="CKX49" s="55"/>
      <c r="CKY49" s="55"/>
      <c r="CKZ49" s="55"/>
      <c r="CLA49" s="55"/>
      <c r="CLB49" s="55"/>
      <c r="CLC49" s="55"/>
      <c r="CLD49" s="55"/>
      <c r="CLE49" s="55"/>
      <c r="CLF49" s="55"/>
      <c r="CLG49" s="55"/>
      <c r="CLH49" s="12"/>
      <c r="CLI49" s="12"/>
      <c r="CLJ49" s="70"/>
      <c r="CLK49" s="55"/>
      <c r="CLL49" s="55"/>
      <c r="CLM49" s="55"/>
      <c r="CLN49" s="55"/>
      <c r="CLO49" s="55"/>
      <c r="CLP49" s="55"/>
      <c r="CLQ49" s="55"/>
      <c r="CLR49" s="55"/>
      <c r="CLS49" s="55"/>
      <c r="CLT49" s="55"/>
      <c r="CLU49" s="55"/>
      <c r="CLV49" s="55"/>
      <c r="CLW49" s="55"/>
      <c r="CLX49" s="55"/>
      <c r="CLY49" s="55"/>
      <c r="CLZ49" s="55"/>
      <c r="CMA49" s="55"/>
      <c r="CMB49" s="55"/>
      <c r="CMC49" s="55"/>
      <c r="CMD49" s="55"/>
      <c r="CME49" s="55"/>
      <c r="CMF49" s="12"/>
      <c r="CMG49" s="12"/>
      <c r="CMH49" s="70"/>
      <c r="CMI49" s="55"/>
      <c r="CMJ49" s="55"/>
      <c r="CMK49" s="55"/>
      <c r="CML49" s="55"/>
      <c r="CMM49" s="55"/>
      <c r="CMN49" s="55"/>
      <c r="CMO49" s="55"/>
      <c r="CMP49" s="55"/>
      <c r="CMQ49" s="55"/>
      <c r="CMR49" s="55"/>
      <c r="CMS49" s="55"/>
      <c r="CMT49" s="55"/>
      <c r="CMU49" s="55"/>
      <c r="CMV49" s="55"/>
      <c r="CMW49" s="55"/>
      <c r="CMX49" s="55"/>
      <c r="CMY49" s="55"/>
      <c r="CMZ49" s="55"/>
      <c r="CNA49" s="55"/>
      <c r="CNB49" s="55"/>
      <c r="CNC49" s="55"/>
      <c r="CND49" s="12"/>
      <c r="CNE49" s="12"/>
      <c r="CNF49" s="70"/>
      <c r="CNG49" s="55"/>
      <c r="CNH49" s="55"/>
      <c r="CNI49" s="55"/>
      <c r="CNJ49" s="55"/>
      <c r="CNK49" s="55"/>
      <c r="CNL49" s="55"/>
      <c r="CNM49" s="55"/>
      <c r="CNN49" s="55"/>
      <c r="CNO49" s="55"/>
      <c r="CNP49" s="55"/>
      <c r="CNQ49" s="55"/>
      <c r="CNR49" s="55"/>
      <c r="CNS49" s="55"/>
      <c r="CNT49" s="55"/>
      <c r="CNU49" s="55"/>
      <c r="CNV49" s="55"/>
      <c r="CNW49" s="55"/>
      <c r="CNX49" s="55"/>
      <c r="CNY49" s="55"/>
      <c r="CNZ49" s="55"/>
      <c r="COA49" s="55"/>
      <c r="COB49" s="12"/>
      <c r="COC49" s="12"/>
      <c r="COD49" s="70"/>
      <c r="COE49" s="55"/>
      <c r="COF49" s="55"/>
      <c r="COG49" s="55"/>
      <c r="COH49" s="55"/>
      <c r="COI49" s="55"/>
      <c r="COJ49" s="55"/>
      <c r="COK49" s="55"/>
      <c r="COL49" s="55"/>
      <c r="COM49" s="55"/>
      <c r="CON49" s="55"/>
      <c r="COO49" s="55"/>
      <c r="COP49" s="55"/>
      <c r="COQ49" s="55"/>
      <c r="COR49" s="55"/>
      <c r="COS49" s="55"/>
      <c r="COT49" s="55"/>
      <c r="COU49" s="55"/>
      <c r="COV49" s="55"/>
      <c r="COW49" s="55"/>
      <c r="COX49" s="55"/>
      <c r="COY49" s="55"/>
      <c r="COZ49" s="12"/>
      <c r="CPA49" s="12"/>
      <c r="CPB49" s="70"/>
      <c r="CPC49" s="55"/>
      <c r="CPD49" s="55"/>
      <c r="CPE49" s="55"/>
      <c r="CPF49" s="55"/>
      <c r="CPG49" s="55"/>
      <c r="CPH49" s="55"/>
      <c r="CPI49" s="55"/>
      <c r="CPJ49" s="55"/>
      <c r="CPK49" s="55"/>
      <c r="CPL49" s="55"/>
      <c r="CPM49" s="55"/>
      <c r="CPN49" s="55"/>
      <c r="CPO49" s="55"/>
      <c r="CPP49" s="55"/>
      <c r="CPQ49" s="55"/>
      <c r="CPR49" s="55"/>
      <c r="CPS49" s="55"/>
      <c r="CPT49" s="55"/>
      <c r="CPU49" s="55"/>
      <c r="CPV49" s="55"/>
      <c r="CPW49" s="55"/>
      <c r="CPX49" s="12"/>
      <c r="CPY49" s="12"/>
      <c r="CPZ49" s="70"/>
      <c r="CQA49" s="55"/>
      <c r="CQB49" s="55"/>
      <c r="CQC49" s="55"/>
      <c r="CQD49" s="55"/>
      <c r="CQE49" s="55"/>
      <c r="CQF49" s="55"/>
      <c r="CQG49" s="55"/>
      <c r="CQH49" s="55"/>
      <c r="CQI49" s="55"/>
      <c r="CQJ49" s="55"/>
      <c r="CQK49" s="55"/>
      <c r="CQL49" s="55"/>
      <c r="CQM49" s="55"/>
      <c r="CQN49" s="55"/>
      <c r="CQO49" s="55"/>
      <c r="CQP49" s="55"/>
      <c r="CQQ49" s="55"/>
      <c r="CQR49" s="55"/>
      <c r="CQS49" s="55"/>
      <c r="CQT49" s="55"/>
      <c r="CQU49" s="55"/>
      <c r="CQV49" s="12"/>
      <c r="CQW49" s="12"/>
      <c r="CQX49" s="70"/>
      <c r="CQY49" s="55"/>
      <c r="CQZ49" s="55"/>
      <c r="CRA49" s="55"/>
      <c r="CRB49" s="55"/>
      <c r="CRC49" s="55"/>
      <c r="CRD49" s="55"/>
      <c r="CRE49" s="55"/>
      <c r="CRF49" s="55"/>
      <c r="CRG49" s="55"/>
      <c r="CRH49" s="55"/>
      <c r="CRI49" s="55"/>
      <c r="CRJ49" s="55"/>
      <c r="CRK49" s="55"/>
      <c r="CRL49" s="55"/>
      <c r="CRM49" s="55"/>
      <c r="CRN49" s="55"/>
      <c r="CRO49" s="55"/>
      <c r="CRP49" s="55"/>
      <c r="CRQ49" s="55"/>
      <c r="CRR49" s="55"/>
      <c r="CRS49" s="55"/>
      <c r="CRT49" s="12"/>
      <c r="CRU49" s="12"/>
      <c r="CRV49" s="70"/>
      <c r="CRW49" s="55"/>
      <c r="CRX49" s="55"/>
      <c r="CRY49" s="55"/>
      <c r="CRZ49" s="55"/>
      <c r="CSA49" s="55"/>
      <c r="CSB49" s="55"/>
      <c r="CSC49" s="55"/>
      <c r="CSD49" s="55"/>
      <c r="CSE49" s="55"/>
      <c r="CSF49" s="55"/>
      <c r="CSG49" s="55"/>
      <c r="CSH49" s="55"/>
      <c r="CSI49" s="55"/>
      <c r="CSJ49" s="55"/>
      <c r="CSK49" s="55"/>
      <c r="CSL49" s="55"/>
      <c r="CSM49" s="55"/>
      <c r="CSN49" s="55"/>
      <c r="CSO49" s="55"/>
      <c r="CSP49" s="55"/>
      <c r="CSQ49" s="55"/>
      <c r="CSR49" s="12"/>
      <c r="CSS49" s="12"/>
      <c r="CST49" s="70"/>
      <c r="CSU49" s="55"/>
      <c r="CSV49" s="55"/>
      <c r="CSW49" s="55"/>
      <c r="CSX49" s="55"/>
      <c r="CSY49" s="55"/>
      <c r="CSZ49" s="55"/>
      <c r="CTA49" s="55"/>
      <c r="CTB49" s="55"/>
      <c r="CTC49" s="55"/>
      <c r="CTD49" s="55"/>
      <c r="CTE49" s="55"/>
      <c r="CTF49" s="55"/>
      <c r="CTG49" s="55"/>
      <c r="CTH49" s="55"/>
      <c r="CTI49" s="55"/>
      <c r="CTJ49" s="55"/>
      <c r="CTK49" s="55"/>
      <c r="CTL49" s="55"/>
      <c r="CTM49" s="55"/>
      <c r="CTN49" s="55"/>
      <c r="CTO49" s="55"/>
      <c r="CTP49" s="12"/>
      <c r="CTQ49" s="12"/>
      <c r="CTR49" s="70"/>
      <c r="CTS49" s="55"/>
      <c r="CTT49" s="55"/>
      <c r="CTU49" s="55"/>
      <c r="CTV49" s="55"/>
      <c r="CTW49" s="55"/>
      <c r="CTX49" s="55"/>
      <c r="CTY49" s="55"/>
      <c r="CTZ49" s="55"/>
      <c r="CUA49" s="55"/>
      <c r="CUB49" s="55"/>
      <c r="CUC49" s="55"/>
      <c r="CUD49" s="55"/>
      <c r="CUE49" s="55"/>
      <c r="CUF49" s="55"/>
      <c r="CUG49" s="55"/>
      <c r="CUH49" s="55"/>
      <c r="CUI49" s="55"/>
      <c r="CUJ49" s="55"/>
      <c r="CUK49" s="55"/>
      <c r="CUL49" s="55"/>
      <c r="CUM49" s="55"/>
      <c r="CUN49" s="12"/>
      <c r="CUO49" s="12"/>
      <c r="CUP49" s="70"/>
      <c r="CUQ49" s="55"/>
      <c r="CUR49" s="55"/>
      <c r="CUS49" s="55"/>
      <c r="CUT49" s="55"/>
      <c r="CUU49" s="55"/>
      <c r="CUV49" s="55"/>
      <c r="CUW49" s="55"/>
      <c r="CUX49" s="55"/>
      <c r="CUY49" s="55"/>
      <c r="CUZ49" s="55"/>
      <c r="CVA49" s="55"/>
      <c r="CVB49" s="55"/>
      <c r="CVC49" s="55"/>
      <c r="CVD49" s="55"/>
      <c r="CVE49" s="55"/>
      <c r="CVF49" s="55"/>
      <c r="CVG49" s="55"/>
      <c r="CVH49" s="55"/>
      <c r="CVI49" s="55"/>
      <c r="CVJ49" s="55"/>
      <c r="CVK49" s="55"/>
      <c r="CVL49" s="12"/>
      <c r="CVM49" s="12"/>
      <c r="CVN49" s="70"/>
      <c r="CVO49" s="55"/>
      <c r="CVP49" s="55"/>
      <c r="CVQ49" s="55"/>
      <c r="CVR49" s="55"/>
      <c r="CVS49" s="55"/>
      <c r="CVT49" s="55"/>
      <c r="CVU49" s="55"/>
      <c r="CVV49" s="55"/>
      <c r="CVW49" s="55"/>
      <c r="CVX49" s="55"/>
      <c r="CVY49" s="55"/>
      <c r="CVZ49" s="55"/>
      <c r="CWA49" s="55"/>
      <c r="CWB49" s="55"/>
      <c r="CWC49" s="55"/>
      <c r="CWD49" s="55"/>
      <c r="CWE49" s="55"/>
      <c r="CWF49" s="55"/>
      <c r="CWG49" s="55"/>
      <c r="CWH49" s="55"/>
      <c r="CWI49" s="55"/>
      <c r="CWJ49" s="12"/>
      <c r="CWK49" s="12"/>
      <c r="CWL49" s="70"/>
      <c r="CWM49" s="55"/>
      <c r="CWN49" s="55"/>
      <c r="CWO49" s="55"/>
      <c r="CWP49" s="55"/>
      <c r="CWQ49" s="55"/>
      <c r="CWR49" s="55"/>
      <c r="CWS49" s="55"/>
      <c r="CWT49" s="55"/>
      <c r="CWU49" s="55"/>
      <c r="CWV49" s="55"/>
      <c r="CWW49" s="55"/>
      <c r="CWX49" s="55"/>
      <c r="CWY49" s="55"/>
      <c r="CWZ49" s="55"/>
      <c r="CXA49" s="55"/>
      <c r="CXB49" s="55"/>
      <c r="CXC49" s="55"/>
      <c r="CXD49" s="55"/>
      <c r="CXE49" s="55"/>
      <c r="CXF49" s="55"/>
      <c r="CXG49" s="55"/>
      <c r="CXH49" s="12"/>
      <c r="CXI49" s="12"/>
      <c r="CXJ49" s="70"/>
      <c r="CXK49" s="55"/>
      <c r="CXL49" s="55"/>
      <c r="CXM49" s="55"/>
      <c r="CXN49" s="55"/>
      <c r="CXO49" s="55"/>
      <c r="CXP49" s="55"/>
      <c r="CXQ49" s="55"/>
      <c r="CXR49" s="55"/>
      <c r="CXS49" s="55"/>
      <c r="CXT49" s="55"/>
      <c r="CXU49" s="55"/>
      <c r="CXV49" s="55"/>
      <c r="CXW49" s="55"/>
      <c r="CXX49" s="55"/>
      <c r="CXY49" s="55"/>
      <c r="CXZ49" s="55"/>
      <c r="CYA49" s="55"/>
      <c r="CYB49" s="55"/>
      <c r="CYC49" s="55"/>
      <c r="CYD49" s="55"/>
      <c r="CYE49" s="55"/>
      <c r="CYF49" s="12"/>
      <c r="CYG49" s="12"/>
      <c r="CYH49" s="70"/>
      <c r="CYI49" s="55"/>
      <c r="CYJ49" s="55"/>
      <c r="CYK49" s="55"/>
      <c r="CYL49" s="55"/>
      <c r="CYM49" s="55"/>
      <c r="CYN49" s="55"/>
      <c r="CYO49" s="55"/>
      <c r="CYP49" s="55"/>
      <c r="CYQ49" s="55"/>
      <c r="CYR49" s="55"/>
      <c r="CYS49" s="55"/>
      <c r="CYT49" s="55"/>
      <c r="CYU49" s="55"/>
      <c r="CYV49" s="55"/>
      <c r="CYW49" s="55"/>
      <c r="CYX49" s="55"/>
      <c r="CYY49" s="55"/>
      <c r="CYZ49" s="55"/>
      <c r="CZA49" s="55"/>
      <c r="CZB49" s="55"/>
      <c r="CZC49" s="55"/>
      <c r="CZD49" s="12"/>
      <c r="CZE49" s="12"/>
      <c r="CZF49" s="70"/>
      <c r="CZG49" s="55"/>
      <c r="CZH49" s="55"/>
      <c r="CZI49" s="55"/>
      <c r="CZJ49" s="55"/>
      <c r="CZK49" s="55"/>
      <c r="CZL49" s="55"/>
      <c r="CZM49" s="55"/>
      <c r="CZN49" s="55"/>
      <c r="CZO49" s="55"/>
      <c r="CZP49" s="55"/>
      <c r="CZQ49" s="55"/>
      <c r="CZR49" s="55"/>
      <c r="CZS49" s="55"/>
      <c r="CZT49" s="55"/>
      <c r="CZU49" s="55"/>
      <c r="CZV49" s="55"/>
      <c r="CZW49" s="55"/>
      <c r="CZX49" s="55"/>
      <c r="CZY49" s="55"/>
      <c r="CZZ49" s="55"/>
      <c r="DAA49" s="55"/>
      <c r="DAB49" s="12"/>
      <c r="DAC49" s="12"/>
      <c r="DAD49" s="70"/>
      <c r="DAE49" s="55"/>
      <c r="DAF49" s="55"/>
      <c r="DAG49" s="55"/>
      <c r="DAH49" s="55"/>
      <c r="DAI49" s="55"/>
      <c r="DAJ49" s="55"/>
      <c r="DAK49" s="55"/>
      <c r="DAL49" s="55"/>
      <c r="DAM49" s="55"/>
      <c r="DAN49" s="55"/>
      <c r="DAO49" s="55"/>
      <c r="DAP49" s="55"/>
      <c r="DAQ49" s="55"/>
      <c r="DAR49" s="55"/>
      <c r="DAS49" s="55"/>
      <c r="DAT49" s="55"/>
      <c r="DAU49" s="55"/>
      <c r="DAV49" s="55"/>
      <c r="DAW49" s="55"/>
      <c r="DAX49" s="55"/>
      <c r="DAY49" s="55"/>
      <c r="DAZ49" s="12"/>
      <c r="DBA49" s="12"/>
      <c r="DBB49" s="70"/>
      <c r="DBC49" s="55"/>
      <c r="DBD49" s="55"/>
      <c r="DBE49" s="55"/>
      <c r="DBF49" s="55"/>
      <c r="DBG49" s="55"/>
      <c r="DBH49" s="55"/>
      <c r="DBI49" s="55"/>
      <c r="DBJ49" s="55"/>
      <c r="DBK49" s="55"/>
      <c r="DBL49" s="55"/>
      <c r="DBM49" s="55"/>
      <c r="DBN49" s="55"/>
      <c r="DBO49" s="55"/>
      <c r="DBP49" s="55"/>
      <c r="DBQ49" s="55"/>
      <c r="DBR49" s="55"/>
      <c r="DBS49" s="55"/>
      <c r="DBT49" s="55"/>
      <c r="DBU49" s="55"/>
      <c r="DBV49" s="55"/>
      <c r="DBW49" s="55"/>
      <c r="DBX49" s="12"/>
      <c r="DBY49" s="12"/>
      <c r="DBZ49" s="70"/>
      <c r="DCA49" s="55"/>
      <c r="DCB49" s="55"/>
      <c r="DCC49" s="55"/>
      <c r="DCD49" s="55"/>
      <c r="DCE49" s="55"/>
      <c r="DCF49" s="55"/>
      <c r="DCG49" s="55"/>
      <c r="DCH49" s="55"/>
      <c r="DCI49" s="55"/>
      <c r="DCJ49" s="55"/>
      <c r="DCK49" s="55"/>
      <c r="DCL49" s="55"/>
      <c r="DCM49" s="55"/>
      <c r="DCN49" s="55"/>
      <c r="DCO49" s="55"/>
      <c r="DCP49" s="55"/>
      <c r="DCQ49" s="55"/>
      <c r="DCR49" s="55"/>
      <c r="DCS49" s="55"/>
      <c r="DCT49" s="55"/>
      <c r="DCU49" s="55"/>
      <c r="DCV49" s="12"/>
      <c r="DCW49" s="12"/>
      <c r="DCX49" s="70"/>
      <c r="DCY49" s="55"/>
      <c r="DCZ49" s="55"/>
      <c r="DDA49" s="55"/>
      <c r="DDB49" s="55"/>
      <c r="DDC49" s="55"/>
      <c r="DDD49" s="55"/>
      <c r="DDE49" s="55"/>
      <c r="DDF49" s="55"/>
      <c r="DDG49" s="55"/>
      <c r="DDH49" s="55"/>
      <c r="DDI49" s="55"/>
      <c r="DDJ49" s="55"/>
      <c r="DDK49" s="55"/>
      <c r="DDL49" s="55"/>
      <c r="DDM49" s="55"/>
      <c r="DDN49" s="55"/>
      <c r="DDO49" s="55"/>
      <c r="DDP49" s="55"/>
      <c r="DDQ49" s="55"/>
      <c r="DDR49" s="55"/>
      <c r="DDS49" s="55"/>
      <c r="DDT49" s="12"/>
      <c r="DDU49" s="12"/>
      <c r="DDV49" s="70"/>
      <c r="DDW49" s="55"/>
      <c r="DDX49" s="55"/>
      <c r="DDY49" s="55"/>
      <c r="DDZ49" s="55"/>
      <c r="DEA49" s="55"/>
      <c r="DEB49" s="55"/>
      <c r="DEC49" s="55"/>
      <c r="DED49" s="55"/>
      <c r="DEE49" s="55"/>
      <c r="DEF49" s="55"/>
      <c r="DEG49" s="55"/>
      <c r="DEH49" s="55"/>
      <c r="DEI49" s="55"/>
      <c r="DEJ49" s="55"/>
      <c r="DEK49" s="55"/>
      <c r="DEL49" s="55"/>
      <c r="DEM49" s="55"/>
      <c r="DEN49" s="55"/>
      <c r="DEO49" s="55"/>
      <c r="DEP49" s="55"/>
      <c r="DEQ49" s="55"/>
      <c r="DER49" s="12"/>
      <c r="DES49" s="12"/>
      <c r="DET49" s="70"/>
      <c r="DEU49" s="55"/>
      <c r="DEV49" s="55"/>
      <c r="DEW49" s="55"/>
      <c r="DEX49" s="55"/>
      <c r="DEY49" s="55"/>
      <c r="DEZ49" s="55"/>
      <c r="DFA49" s="55"/>
      <c r="DFB49" s="55"/>
      <c r="DFC49" s="55"/>
      <c r="DFD49" s="55"/>
      <c r="DFE49" s="55"/>
      <c r="DFF49" s="55"/>
      <c r="DFG49" s="55"/>
      <c r="DFH49" s="55"/>
      <c r="DFI49" s="55"/>
      <c r="DFJ49" s="55"/>
      <c r="DFK49" s="55"/>
      <c r="DFL49" s="55"/>
      <c r="DFM49" s="55"/>
      <c r="DFN49" s="55"/>
      <c r="DFO49" s="55"/>
      <c r="DFP49" s="12"/>
      <c r="DFQ49" s="12"/>
      <c r="DFR49" s="70"/>
      <c r="DFS49" s="55"/>
      <c r="DFT49" s="55"/>
      <c r="DFU49" s="55"/>
      <c r="DFV49" s="55"/>
      <c r="DFW49" s="55"/>
      <c r="DFX49" s="55"/>
      <c r="DFY49" s="55"/>
      <c r="DFZ49" s="55"/>
      <c r="DGA49" s="55"/>
      <c r="DGB49" s="55"/>
      <c r="DGC49" s="55"/>
      <c r="DGD49" s="55"/>
      <c r="DGE49" s="55"/>
      <c r="DGF49" s="55"/>
      <c r="DGG49" s="55"/>
      <c r="DGH49" s="55"/>
      <c r="DGI49" s="55"/>
      <c r="DGJ49" s="55"/>
      <c r="DGK49" s="55"/>
      <c r="DGL49" s="55"/>
      <c r="DGM49" s="55"/>
      <c r="DGN49" s="12"/>
      <c r="DGO49" s="12"/>
      <c r="DGP49" s="70"/>
      <c r="DGQ49" s="55"/>
      <c r="DGR49" s="55"/>
      <c r="DGS49" s="55"/>
      <c r="DGT49" s="55"/>
      <c r="DGU49" s="55"/>
      <c r="DGV49" s="55"/>
      <c r="DGW49" s="55"/>
      <c r="DGX49" s="55"/>
      <c r="DGY49" s="55"/>
      <c r="DGZ49" s="55"/>
      <c r="DHA49" s="55"/>
      <c r="DHB49" s="55"/>
      <c r="DHC49" s="55"/>
      <c r="DHD49" s="55"/>
      <c r="DHE49" s="55"/>
      <c r="DHF49" s="55"/>
      <c r="DHG49" s="55"/>
      <c r="DHH49" s="55"/>
      <c r="DHI49" s="55"/>
      <c r="DHJ49" s="55"/>
      <c r="DHK49" s="55"/>
      <c r="DHL49" s="12"/>
      <c r="DHM49" s="12"/>
      <c r="DHN49" s="70"/>
      <c r="DHO49" s="55"/>
      <c r="DHP49" s="55"/>
      <c r="DHQ49" s="55"/>
      <c r="DHR49" s="55"/>
      <c r="DHS49" s="55"/>
      <c r="DHT49" s="55"/>
      <c r="DHU49" s="55"/>
      <c r="DHV49" s="55"/>
      <c r="DHW49" s="55"/>
      <c r="DHX49" s="55"/>
      <c r="DHY49" s="55"/>
      <c r="DHZ49" s="55"/>
      <c r="DIA49" s="55"/>
      <c r="DIB49" s="55"/>
      <c r="DIC49" s="55"/>
      <c r="DID49" s="55"/>
      <c r="DIE49" s="55"/>
      <c r="DIF49" s="55"/>
      <c r="DIG49" s="55"/>
      <c r="DIH49" s="55"/>
      <c r="DII49" s="55"/>
      <c r="DIJ49" s="12"/>
      <c r="DIK49" s="12"/>
      <c r="DIL49" s="70"/>
      <c r="DIM49" s="55"/>
      <c r="DIN49" s="55"/>
      <c r="DIO49" s="55"/>
      <c r="DIP49" s="55"/>
      <c r="DIQ49" s="55"/>
      <c r="DIR49" s="55"/>
      <c r="DIS49" s="55"/>
      <c r="DIT49" s="55"/>
      <c r="DIU49" s="55"/>
      <c r="DIV49" s="55"/>
      <c r="DIW49" s="55"/>
      <c r="DIX49" s="55"/>
      <c r="DIY49" s="55"/>
      <c r="DIZ49" s="55"/>
      <c r="DJA49" s="55"/>
      <c r="DJB49" s="55"/>
      <c r="DJC49" s="55"/>
      <c r="DJD49" s="55"/>
      <c r="DJE49" s="55"/>
      <c r="DJF49" s="55"/>
      <c r="DJG49" s="55"/>
      <c r="DJH49" s="12"/>
      <c r="DJI49" s="12"/>
      <c r="DJJ49" s="70"/>
      <c r="DJK49" s="55"/>
      <c r="DJL49" s="55"/>
      <c r="DJM49" s="55"/>
      <c r="DJN49" s="55"/>
      <c r="DJO49" s="55"/>
      <c r="DJP49" s="55"/>
      <c r="DJQ49" s="55"/>
      <c r="DJR49" s="55"/>
      <c r="DJS49" s="55"/>
      <c r="DJT49" s="55"/>
      <c r="DJU49" s="55"/>
      <c r="DJV49" s="55"/>
      <c r="DJW49" s="55"/>
      <c r="DJX49" s="55"/>
      <c r="DJY49" s="55"/>
      <c r="DJZ49" s="55"/>
      <c r="DKA49" s="55"/>
      <c r="DKB49" s="55"/>
      <c r="DKC49" s="55"/>
      <c r="DKD49" s="55"/>
      <c r="DKE49" s="55"/>
      <c r="DKF49" s="12"/>
      <c r="DKG49" s="12"/>
      <c r="DKH49" s="70"/>
      <c r="DKI49" s="55"/>
      <c r="DKJ49" s="55"/>
      <c r="DKK49" s="55"/>
      <c r="DKL49" s="55"/>
      <c r="DKM49" s="55"/>
      <c r="DKN49" s="55"/>
      <c r="DKO49" s="55"/>
      <c r="DKP49" s="55"/>
      <c r="DKQ49" s="55"/>
      <c r="DKR49" s="55"/>
      <c r="DKS49" s="55"/>
      <c r="DKT49" s="55"/>
      <c r="DKU49" s="55"/>
      <c r="DKV49" s="55"/>
      <c r="DKW49" s="55"/>
      <c r="DKX49" s="55"/>
      <c r="DKY49" s="55"/>
      <c r="DKZ49" s="55"/>
      <c r="DLA49" s="55"/>
      <c r="DLB49" s="55"/>
      <c r="DLC49" s="55"/>
      <c r="DLD49" s="12"/>
      <c r="DLE49" s="12"/>
      <c r="DLF49" s="70"/>
      <c r="DLG49" s="55"/>
      <c r="DLH49" s="55"/>
      <c r="DLI49" s="55"/>
      <c r="DLJ49" s="55"/>
      <c r="DLK49" s="55"/>
      <c r="DLL49" s="55"/>
      <c r="DLM49" s="55"/>
      <c r="DLN49" s="55"/>
      <c r="DLO49" s="55"/>
      <c r="DLP49" s="55"/>
      <c r="DLQ49" s="55"/>
      <c r="DLR49" s="55"/>
      <c r="DLS49" s="55"/>
      <c r="DLT49" s="55"/>
      <c r="DLU49" s="55"/>
      <c r="DLV49" s="55"/>
      <c r="DLW49" s="55"/>
      <c r="DLX49" s="55"/>
      <c r="DLY49" s="55"/>
      <c r="DLZ49" s="55"/>
      <c r="DMA49" s="55"/>
      <c r="DMB49" s="12"/>
      <c r="DMC49" s="12"/>
      <c r="DMD49" s="70"/>
      <c r="DME49" s="55"/>
      <c r="DMF49" s="55"/>
      <c r="DMG49" s="55"/>
      <c r="DMH49" s="55"/>
      <c r="DMI49" s="55"/>
      <c r="DMJ49" s="55"/>
      <c r="DMK49" s="55"/>
      <c r="DML49" s="55"/>
      <c r="DMM49" s="55"/>
      <c r="DMN49" s="55"/>
      <c r="DMO49" s="55"/>
      <c r="DMP49" s="55"/>
      <c r="DMQ49" s="55"/>
      <c r="DMR49" s="55"/>
      <c r="DMS49" s="55"/>
      <c r="DMT49" s="55"/>
      <c r="DMU49" s="55"/>
      <c r="DMV49" s="55"/>
      <c r="DMW49" s="55"/>
      <c r="DMX49" s="55"/>
      <c r="DMY49" s="55"/>
      <c r="DMZ49" s="12"/>
      <c r="DNA49" s="12"/>
      <c r="DNB49" s="70"/>
      <c r="DNC49" s="55"/>
      <c r="DND49" s="55"/>
      <c r="DNE49" s="55"/>
      <c r="DNF49" s="55"/>
      <c r="DNG49" s="55"/>
      <c r="DNH49" s="55"/>
      <c r="DNI49" s="55"/>
      <c r="DNJ49" s="55"/>
      <c r="DNK49" s="55"/>
      <c r="DNL49" s="55"/>
      <c r="DNM49" s="55"/>
      <c r="DNN49" s="55"/>
      <c r="DNO49" s="55"/>
      <c r="DNP49" s="55"/>
      <c r="DNQ49" s="55"/>
      <c r="DNR49" s="55"/>
      <c r="DNS49" s="55"/>
      <c r="DNT49" s="55"/>
      <c r="DNU49" s="55"/>
      <c r="DNV49" s="55"/>
      <c r="DNW49" s="55"/>
      <c r="DNX49" s="12"/>
      <c r="DNY49" s="12"/>
      <c r="DNZ49" s="70"/>
      <c r="DOA49" s="55"/>
      <c r="DOB49" s="55"/>
      <c r="DOC49" s="55"/>
      <c r="DOD49" s="55"/>
      <c r="DOE49" s="55"/>
      <c r="DOF49" s="55"/>
      <c r="DOG49" s="55"/>
      <c r="DOH49" s="55"/>
      <c r="DOI49" s="55"/>
      <c r="DOJ49" s="55"/>
      <c r="DOK49" s="55"/>
      <c r="DOL49" s="55"/>
      <c r="DOM49" s="55"/>
      <c r="DON49" s="55"/>
      <c r="DOO49" s="55"/>
      <c r="DOP49" s="55"/>
      <c r="DOQ49" s="55"/>
      <c r="DOR49" s="55"/>
      <c r="DOS49" s="55"/>
      <c r="DOT49" s="55"/>
      <c r="DOU49" s="55"/>
      <c r="DOV49" s="12"/>
      <c r="DOW49" s="12"/>
      <c r="DOX49" s="70"/>
      <c r="DOY49" s="55"/>
      <c r="DOZ49" s="55"/>
      <c r="DPA49" s="55"/>
      <c r="DPB49" s="55"/>
      <c r="DPC49" s="55"/>
      <c r="DPD49" s="55"/>
      <c r="DPE49" s="55"/>
      <c r="DPF49" s="55"/>
      <c r="DPG49" s="55"/>
      <c r="DPH49" s="55"/>
      <c r="DPI49" s="55"/>
      <c r="DPJ49" s="55"/>
      <c r="DPK49" s="55"/>
      <c r="DPL49" s="55"/>
      <c r="DPM49" s="55"/>
      <c r="DPN49" s="55"/>
      <c r="DPO49" s="55"/>
      <c r="DPP49" s="55"/>
      <c r="DPQ49" s="55"/>
      <c r="DPR49" s="55"/>
      <c r="DPS49" s="55"/>
      <c r="DPT49" s="12"/>
      <c r="DPU49" s="12"/>
      <c r="DPV49" s="70"/>
      <c r="DPW49" s="55"/>
      <c r="DPX49" s="55"/>
      <c r="DPY49" s="55"/>
      <c r="DPZ49" s="55"/>
      <c r="DQA49" s="55"/>
      <c r="DQB49" s="55"/>
      <c r="DQC49" s="55"/>
      <c r="DQD49" s="55"/>
      <c r="DQE49" s="55"/>
      <c r="DQF49" s="55"/>
      <c r="DQG49" s="55"/>
      <c r="DQH49" s="55"/>
      <c r="DQI49" s="55"/>
      <c r="DQJ49" s="55"/>
      <c r="DQK49" s="55"/>
      <c r="DQL49" s="55"/>
      <c r="DQM49" s="55"/>
      <c r="DQN49" s="55"/>
      <c r="DQO49" s="55"/>
      <c r="DQP49" s="55"/>
      <c r="DQQ49" s="55"/>
      <c r="DQR49" s="12"/>
      <c r="DQS49" s="12"/>
      <c r="DQT49" s="70"/>
      <c r="DQU49" s="55"/>
      <c r="DQV49" s="55"/>
      <c r="DQW49" s="55"/>
      <c r="DQX49" s="55"/>
      <c r="DQY49" s="55"/>
      <c r="DQZ49" s="55"/>
      <c r="DRA49" s="55"/>
      <c r="DRB49" s="55"/>
      <c r="DRC49" s="55"/>
      <c r="DRD49" s="55"/>
      <c r="DRE49" s="55"/>
      <c r="DRF49" s="55"/>
      <c r="DRG49" s="55"/>
      <c r="DRH49" s="55"/>
      <c r="DRI49" s="55"/>
      <c r="DRJ49" s="55"/>
      <c r="DRK49" s="55"/>
      <c r="DRL49" s="55"/>
      <c r="DRM49" s="55"/>
      <c r="DRN49" s="55"/>
      <c r="DRO49" s="55"/>
      <c r="DRP49" s="12"/>
      <c r="DRQ49" s="12"/>
      <c r="DRR49" s="70"/>
      <c r="DRS49" s="55"/>
      <c r="DRT49" s="55"/>
      <c r="DRU49" s="55"/>
      <c r="DRV49" s="55"/>
      <c r="DRW49" s="55"/>
      <c r="DRX49" s="55"/>
      <c r="DRY49" s="55"/>
      <c r="DRZ49" s="55"/>
      <c r="DSA49" s="55"/>
      <c r="DSB49" s="55"/>
      <c r="DSC49" s="55"/>
      <c r="DSD49" s="55"/>
      <c r="DSE49" s="55"/>
      <c r="DSF49" s="55"/>
      <c r="DSG49" s="55"/>
      <c r="DSH49" s="55"/>
      <c r="DSI49" s="55"/>
      <c r="DSJ49" s="55"/>
      <c r="DSK49" s="55"/>
      <c r="DSL49" s="55"/>
      <c r="DSM49" s="55"/>
      <c r="DSN49" s="12"/>
      <c r="DSO49" s="12"/>
      <c r="DSP49" s="70"/>
      <c r="DSQ49" s="55"/>
      <c r="DSR49" s="55"/>
      <c r="DSS49" s="55"/>
      <c r="DST49" s="55"/>
      <c r="DSU49" s="55"/>
      <c r="DSV49" s="55"/>
      <c r="DSW49" s="55"/>
      <c r="DSX49" s="55"/>
      <c r="DSY49" s="55"/>
      <c r="DSZ49" s="55"/>
      <c r="DTA49" s="55"/>
      <c r="DTB49" s="55"/>
      <c r="DTC49" s="55"/>
      <c r="DTD49" s="55"/>
      <c r="DTE49" s="55"/>
      <c r="DTF49" s="55"/>
      <c r="DTG49" s="55"/>
      <c r="DTH49" s="55"/>
      <c r="DTI49" s="55"/>
      <c r="DTJ49" s="55"/>
      <c r="DTK49" s="55"/>
      <c r="DTL49" s="12"/>
      <c r="DTM49" s="12"/>
      <c r="DTN49" s="70"/>
      <c r="DTO49" s="55"/>
      <c r="DTP49" s="55"/>
      <c r="DTQ49" s="55"/>
      <c r="DTR49" s="55"/>
      <c r="DTS49" s="55"/>
      <c r="DTT49" s="55"/>
      <c r="DTU49" s="55"/>
      <c r="DTV49" s="55"/>
      <c r="DTW49" s="55"/>
      <c r="DTX49" s="55"/>
      <c r="DTY49" s="55"/>
      <c r="DTZ49" s="55"/>
      <c r="DUA49" s="55"/>
      <c r="DUB49" s="55"/>
      <c r="DUC49" s="55"/>
      <c r="DUD49" s="55"/>
      <c r="DUE49" s="55"/>
      <c r="DUF49" s="55"/>
      <c r="DUG49" s="55"/>
      <c r="DUH49" s="55"/>
      <c r="DUI49" s="55"/>
      <c r="DUJ49" s="12"/>
      <c r="DUK49" s="12"/>
      <c r="DUL49" s="70"/>
      <c r="DUM49" s="55"/>
      <c r="DUN49" s="55"/>
      <c r="DUO49" s="55"/>
      <c r="DUP49" s="55"/>
      <c r="DUQ49" s="55"/>
      <c r="DUR49" s="55"/>
      <c r="DUS49" s="55"/>
      <c r="DUT49" s="55"/>
      <c r="DUU49" s="55"/>
      <c r="DUV49" s="55"/>
      <c r="DUW49" s="55"/>
      <c r="DUX49" s="55"/>
      <c r="DUY49" s="55"/>
      <c r="DUZ49" s="55"/>
      <c r="DVA49" s="55"/>
      <c r="DVB49" s="55"/>
      <c r="DVC49" s="55"/>
      <c r="DVD49" s="55"/>
      <c r="DVE49" s="55"/>
      <c r="DVF49" s="55"/>
      <c r="DVG49" s="55"/>
      <c r="DVH49" s="12"/>
      <c r="DVI49" s="12"/>
      <c r="DVJ49" s="70"/>
      <c r="DVK49" s="55"/>
      <c r="DVL49" s="55"/>
      <c r="DVM49" s="55"/>
      <c r="DVN49" s="55"/>
      <c r="DVO49" s="55"/>
      <c r="DVP49" s="55"/>
      <c r="DVQ49" s="55"/>
      <c r="DVR49" s="55"/>
      <c r="DVS49" s="55"/>
      <c r="DVT49" s="55"/>
      <c r="DVU49" s="55"/>
      <c r="DVV49" s="55"/>
      <c r="DVW49" s="55"/>
      <c r="DVX49" s="55"/>
      <c r="DVY49" s="55"/>
      <c r="DVZ49" s="55"/>
      <c r="DWA49" s="55"/>
      <c r="DWB49" s="55"/>
      <c r="DWC49" s="55"/>
      <c r="DWD49" s="55"/>
      <c r="DWE49" s="55"/>
      <c r="DWF49" s="12"/>
      <c r="DWG49" s="12"/>
      <c r="DWH49" s="70"/>
      <c r="DWI49" s="55"/>
      <c r="DWJ49" s="55"/>
      <c r="DWK49" s="55"/>
      <c r="DWL49" s="55"/>
      <c r="DWM49" s="55"/>
      <c r="DWN49" s="55"/>
      <c r="DWO49" s="55"/>
      <c r="DWP49" s="55"/>
      <c r="DWQ49" s="55"/>
      <c r="DWR49" s="55"/>
      <c r="DWS49" s="55"/>
      <c r="DWT49" s="55"/>
      <c r="DWU49" s="55"/>
      <c r="DWV49" s="55"/>
      <c r="DWW49" s="55"/>
      <c r="DWX49" s="55"/>
      <c r="DWY49" s="55"/>
      <c r="DWZ49" s="55"/>
      <c r="DXA49" s="55"/>
      <c r="DXB49" s="55"/>
      <c r="DXC49" s="55"/>
      <c r="DXD49" s="12"/>
      <c r="DXE49" s="12"/>
      <c r="DXF49" s="70"/>
      <c r="DXG49" s="55"/>
      <c r="DXH49" s="55"/>
      <c r="DXI49" s="55"/>
      <c r="DXJ49" s="55"/>
      <c r="DXK49" s="55"/>
      <c r="DXL49" s="55"/>
      <c r="DXM49" s="55"/>
      <c r="DXN49" s="55"/>
      <c r="DXO49" s="55"/>
      <c r="DXP49" s="55"/>
      <c r="DXQ49" s="55"/>
      <c r="DXR49" s="55"/>
      <c r="DXS49" s="55"/>
      <c r="DXT49" s="55"/>
      <c r="DXU49" s="55"/>
      <c r="DXV49" s="55"/>
      <c r="DXW49" s="55"/>
      <c r="DXX49" s="55"/>
      <c r="DXY49" s="55"/>
      <c r="DXZ49" s="55"/>
      <c r="DYA49" s="55"/>
      <c r="DYB49" s="12"/>
      <c r="DYC49" s="12"/>
      <c r="DYD49" s="70"/>
      <c r="DYE49" s="55"/>
      <c r="DYF49" s="55"/>
      <c r="DYG49" s="55"/>
      <c r="DYH49" s="55"/>
      <c r="DYI49" s="55"/>
      <c r="DYJ49" s="55"/>
      <c r="DYK49" s="55"/>
      <c r="DYL49" s="55"/>
      <c r="DYM49" s="55"/>
      <c r="DYN49" s="55"/>
      <c r="DYO49" s="55"/>
      <c r="DYP49" s="55"/>
      <c r="DYQ49" s="55"/>
      <c r="DYR49" s="55"/>
      <c r="DYS49" s="55"/>
      <c r="DYT49" s="55"/>
      <c r="DYU49" s="55"/>
      <c r="DYV49" s="55"/>
      <c r="DYW49" s="55"/>
      <c r="DYX49" s="55"/>
      <c r="DYY49" s="55"/>
      <c r="DYZ49" s="12"/>
      <c r="DZA49" s="12"/>
      <c r="DZB49" s="70"/>
      <c r="DZC49" s="55"/>
      <c r="DZD49" s="55"/>
      <c r="DZE49" s="55"/>
      <c r="DZF49" s="55"/>
      <c r="DZG49" s="55"/>
      <c r="DZH49" s="55"/>
      <c r="DZI49" s="55"/>
      <c r="DZJ49" s="55"/>
      <c r="DZK49" s="55"/>
      <c r="DZL49" s="55"/>
      <c r="DZM49" s="55"/>
      <c r="DZN49" s="55"/>
      <c r="DZO49" s="55"/>
      <c r="DZP49" s="55"/>
      <c r="DZQ49" s="55"/>
      <c r="DZR49" s="55"/>
      <c r="DZS49" s="55"/>
      <c r="DZT49" s="55"/>
      <c r="DZU49" s="55"/>
      <c r="DZV49" s="55"/>
      <c r="DZW49" s="55"/>
      <c r="DZX49" s="12"/>
      <c r="DZY49" s="12"/>
      <c r="DZZ49" s="70"/>
      <c r="EAA49" s="55"/>
      <c r="EAB49" s="55"/>
      <c r="EAC49" s="55"/>
      <c r="EAD49" s="55"/>
      <c r="EAE49" s="55"/>
      <c r="EAF49" s="55"/>
      <c r="EAG49" s="55"/>
      <c r="EAH49" s="55"/>
      <c r="EAI49" s="55"/>
      <c r="EAJ49" s="55"/>
      <c r="EAK49" s="55"/>
      <c r="EAL49" s="55"/>
      <c r="EAM49" s="55"/>
      <c r="EAN49" s="55"/>
      <c r="EAO49" s="55"/>
      <c r="EAP49" s="55"/>
      <c r="EAQ49" s="55"/>
      <c r="EAR49" s="55"/>
      <c r="EAS49" s="55"/>
      <c r="EAT49" s="55"/>
      <c r="EAU49" s="55"/>
      <c r="EAV49" s="12"/>
      <c r="EAW49" s="12"/>
      <c r="EAX49" s="70"/>
      <c r="EAY49" s="55"/>
      <c r="EAZ49" s="55"/>
      <c r="EBA49" s="55"/>
      <c r="EBB49" s="55"/>
      <c r="EBC49" s="55"/>
      <c r="EBD49" s="55"/>
      <c r="EBE49" s="55"/>
      <c r="EBF49" s="55"/>
      <c r="EBG49" s="55"/>
      <c r="EBH49" s="55"/>
      <c r="EBI49" s="55"/>
      <c r="EBJ49" s="55"/>
      <c r="EBK49" s="55"/>
      <c r="EBL49" s="55"/>
      <c r="EBM49" s="55"/>
      <c r="EBN49" s="55"/>
      <c r="EBO49" s="55"/>
      <c r="EBP49" s="55"/>
      <c r="EBQ49" s="55"/>
      <c r="EBR49" s="55"/>
      <c r="EBS49" s="55"/>
      <c r="EBT49" s="12"/>
      <c r="EBU49" s="12"/>
      <c r="EBV49" s="70"/>
      <c r="EBW49" s="55"/>
      <c r="EBX49" s="55"/>
      <c r="EBY49" s="55"/>
      <c r="EBZ49" s="55"/>
      <c r="ECA49" s="55"/>
      <c r="ECB49" s="55"/>
      <c r="ECC49" s="55"/>
      <c r="ECD49" s="55"/>
      <c r="ECE49" s="55"/>
      <c r="ECF49" s="55"/>
      <c r="ECG49" s="55"/>
      <c r="ECH49" s="55"/>
      <c r="ECI49" s="55"/>
      <c r="ECJ49" s="55"/>
      <c r="ECK49" s="55"/>
      <c r="ECL49" s="55"/>
      <c r="ECM49" s="55"/>
      <c r="ECN49" s="55"/>
      <c r="ECO49" s="55"/>
      <c r="ECP49" s="55"/>
      <c r="ECQ49" s="55"/>
      <c r="ECR49" s="12"/>
      <c r="ECS49" s="12"/>
      <c r="ECT49" s="70"/>
      <c r="ECU49" s="55"/>
      <c r="ECV49" s="55"/>
      <c r="ECW49" s="55"/>
      <c r="ECX49" s="55"/>
      <c r="ECY49" s="55"/>
      <c r="ECZ49" s="55"/>
      <c r="EDA49" s="55"/>
      <c r="EDB49" s="55"/>
      <c r="EDC49" s="55"/>
      <c r="EDD49" s="55"/>
      <c r="EDE49" s="55"/>
      <c r="EDF49" s="55"/>
      <c r="EDG49" s="55"/>
      <c r="EDH49" s="55"/>
      <c r="EDI49" s="55"/>
      <c r="EDJ49" s="55"/>
      <c r="EDK49" s="55"/>
      <c r="EDL49" s="55"/>
      <c r="EDM49" s="55"/>
      <c r="EDN49" s="55"/>
      <c r="EDO49" s="55"/>
      <c r="EDP49" s="12"/>
      <c r="EDQ49" s="12"/>
      <c r="EDR49" s="70"/>
      <c r="EDS49" s="55"/>
      <c r="EDT49" s="55"/>
      <c r="EDU49" s="55"/>
      <c r="EDV49" s="55"/>
      <c r="EDW49" s="55"/>
      <c r="EDX49" s="55"/>
      <c r="EDY49" s="55"/>
      <c r="EDZ49" s="55"/>
      <c r="EEA49" s="55"/>
      <c r="EEB49" s="55"/>
      <c r="EEC49" s="55"/>
      <c r="EED49" s="55"/>
      <c r="EEE49" s="55"/>
      <c r="EEF49" s="55"/>
      <c r="EEG49" s="55"/>
      <c r="EEH49" s="55"/>
      <c r="EEI49" s="55"/>
      <c r="EEJ49" s="55"/>
      <c r="EEK49" s="55"/>
      <c r="EEL49" s="55"/>
      <c r="EEM49" s="55"/>
      <c r="EEN49" s="12"/>
      <c r="EEO49" s="12"/>
      <c r="EEP49" s="70"/>
      <c r="EEQ49" s="55"/>
      <c r="EER49" s="55"/>
      <c r="EES49" s="55"/>
      <c r="EET49" s="55"/>
      <c r="EEU49" s="55"/>
      <c r="EEV49" s="55"/>
      <c r="EEW49" s="55"/>
      <c r="EEX49" s="55"/>
      <c r="EEY49" s="55"/>
      <c r="EEZ49" s="55"/>
      <c r="EFA49" s="55"/>
      <c r="EFB49" s="55"/>
      <c r="EFC49" s="55"/>
      <c r="EFD49" s="55"/>
      <c r="EFE49" s="55"/>
      <c r="EFF49" s="55"/>
      <c r="EFG49" s="55"/>
      <c r="EFH49" s="55"/>
      <c r="EFI49" s="55"/>
      <c r="EFJ49" s="55"/>
      <c r="EFK49" s="55"/>
      <c r="EFL49" s="12"/>
      <c r="EFM49" s="12"/>
      <c r="EFN49" s="70"/>
      <c r="EFO49" s="55"/>
      <c r="EFP49" s="55"/>
      <c r="EFQ49" s="55"/>
      <c r="EFR49" s="55"/>
      <c r="EFS49" s="55"/>
      <c r="EFT49" s="55"/>
      <c r="EFU49" s="55"/>
      <c r="EFV49" s="55"/>
      <c r="EFW49" s="55"/>
      <c r="EFX49" s="55"/>
      <c r="EFY49" s="55"/>
      <c r="EFZ49" s="55"/>
      <c r="EGA49" s="55"/>
      <c r="EGB49" s="55"/>
      <c r="EGC49" s="55"/>
      <c r="EGD49" s="55"/>
      <c r="EGE49" s="55"/>
      <c r="EGF49" s="55"/>
      <c r="EGG49" s="55"/>
      <c r="EGH49" s="55"/>
      <c r="EGI49" s="55"/>
      <c r="EGJ49" s="12"/>
      <c r="EGK49" s="12"/>
      <c r="EGL49" s="70"/>
      <c r="EGM49" s="55"/>
      <c r="EGN49" s="55"/>
      <c r="EGO49" s="55"/>
      <c r="EGP49" s="55"/>
      <c r="EGQ49" s="55"/>
      <c r="EGR49" s="55"/>
      <c r="EGS49" s="55"/>
      <c r="EGT49" s="55"/>
      <c r="EGU49" s="55"/>
      <c r="EGV49" s="55"/>
      <c r="EGW49" s="55"/>
      <c r="EGX49" s="55"/>
      <c r="EGY49" s="55"/>
      <c r="EGZ49" s="55"/>
      <c r="EHA49" s="55"/>
      <c r="EHB49" s="55"/>
      <c r="EHC49" s="55"/>
      <c r="EHD49" s="55"/>
      <c r="EHE49" s="55"/>
      <c r="EHF49" s="55"/>
      <c r="EHG49" s="55"/>
      <c r="EHH49" s="12"/>
      <c r="EHI49" s="12"/>
      <c r="EHJ49" s="70"/>
      <c r="EHK49" s="55"/>
      <c r="EHL49" s="55"/>
      <c r="EHM49" s="55"/>
      <c r="EHN49" s="55"/>
      <c r="EHO49" s="55"/>
      <c r="EHP49" s="55"/>
      <c r="EHQ49" s="55"/>
      <c r="EHR49" s="55"/>
      <c r="EHS49" s="55"/>
      <c r="EHT49" s="55"/>
      <c r="EHU49" s="55"/>
      <c r="EHV49" s="55"/>
      <c r="EHW49" s="55"/>
      <c r="EHX49" s="55"/>
      <c r="EHY49" s="55"/>
      <c r="EHZ49" s="55"/>
      <c r="EIA49" s="55"/>
      <c r="EIB49" s="55"/>
      <c r="EIC49" s="55"/>
      <c r="EID49" s="55"/>
      <c r="EIE49" s="55"/>
      <c r="EIF49" s="12"/>
      <c r="EIG49" s="12"/>
      <c r="EIH49" s="70"/>
      <c r="EII49" s="55"/>
      <c r="EIJ49" s="55"/>
      <c r="EIK49" s="55"/>
      <c r="EIL49" s="55"/>
      <c r="EIM49" s="55"/>
      <c r="EIN49" s="55"/>
      <c r="EIO49" s="55"/>
      <c r="EIP49" s="55"/>
      <c r="EIQ49" s="55"/>
      <c r="EIR49" s="55"/>
      <c r="EIS49" s="55"/>
      <c r="EIT49" s="55"/>
      <c r="EIU49" s="55"/>
      <c r="EIV49" s="55"/>
      <c r="EIW49" s="55"/>
      <c r="EIX49" s="55"/>
      <c r="EIY49" s="55"/>
      <c r="EIZ49" s="55"/>
      <c r="EJA49" s="55"/>
      <c r="EJB49" s="55"/>
      <c r="EJC49" s="55"/>
      <c r="EJD49" s="12"/>
      <c r="EJE49" s="12"/>
      <c r="EJF49" s="70"/>
      <c r="EJG49" s="55"/>
      <c r="EJH49" s="55"/>
      <c r="EJI49" s="55"/>
      <c r="EJJ49" s="55"/>
      <c r="EJK49" s="55"/>
      <c r="EJL49" s="55"/>
      <c r="EJM49" s="55"/>
      <c r="EJN49" s="55"/>
      <c r="EJO49" s="55"/>
      <c r="EJP49" s="55"/>
      <c r="EJQ49" s="55"/>
      <c r="EJR49" s="55"/>
      <c r="EJS49" s="55"/>
      <c r="EJT49" s="55"/>
      <c r="EJU49" s="55"/>
      <c r="EJV49" s="55"/>
      <c r="EJW49" s="55"/>
      <c r="EJX49" s="55"/>
      <c r="EJY49" s="55"/>
      <c r="EJZ49" s="55"/>
      <c r="EKA49" s="55"/>
      <c r="EKB49" s="12"/>
      <c r="EKC49" s="12"/>
      <c r="EKD49" s="70"/>
      <c r="EKE49" s="55"/>
      <c r="EKF49" s="55"/>
      <c r="EKG49" s="55"/>
      <c r="EKH49" s="55"/>
      <c r="EKI49" s="55"/>
      <c r="EKJ49" s="55"/>
      <c r="EKK49" s="55"/>
      <c r="EKL49" s="55"/>
      <c r="EKM49" s="55"/>
      <c r="EKN49" s="55"/>
      <c r="EKO49" s="55"/>
      <c r="EKP49" s="55"/>
      <c r="EKQ49" s="55"/>
      <c r="EKR49" s="55"/>
      <c r="EKS49" s="55"/>
      <c r="EKT49" s="55"/>
      <c r="EKU49" s="55"/>
      <c r="EKV49" s="55"/>
      <c r="EKW49" s="55"/>
      <c r="EKX49" s="55"/>
      <c r="EKY49" s="55"/>
      <c r="EKZ49" s="12"/>
      <c r="ELA49" s="12"/>
      <c r="ELB49" s="70"/>
      <c r="ELC49" s="55"/>
      <c r="ELD49" s="55"/>
      <c r="ELE49" s="55"/>
      <c r="ELF49" s="55"/>
      <c r="ELG49" s="55"/>
      <c r="ELH49" s="55"/>
      <c r="ELI49" s="55"/>
      <c r="ELJ49" s="55"/>
      <c r="ELK49" s="55"/>
      <c r="ELL49" s="55"/>
      <c r="ELM49" s="55"/>
      <c r="ELN49" s="55"/>
      <c r="ELO49" s="55"/>
      <c r="ELP49" s="55"/>
      <c r="ELQ49" s="55"/>
      <c r="ELR49" s="55"/>
      <c r="ELS49" s="55"/>
      <c r="ELT49" s="55"/>
      <c r="ELU49" s="55"/>
      <c r="ELV49" s="55"/>
      <c r="ELW49" s="55"/>
      <c r="ELX49" s="12"/>
      <c r="ELY49" s="12"/>
      <c r="ELZ49" s="70"/>
      <c r="EMA49" s="55"/>
      <c r="EMB49" s="55"/>
      <c r="EMC49" s="55"/>
      <c r="EMD49" s="55"/>
      <c r="EME49" s="55"/>
      <c r="EMF49" s="55"/>
      <c r="EMG49" s="55"/>
      <c r="EMH49" s="55"/>
      <c r="EMI49" s="55"/>
      <c r="EMJ49" s="55"/>
      <c r="EMK49" s="55"/>
      <c r="EML49" s="55"/>
      <c r="EMM49" s="55"/>
      <c r="EMN49" s="55"/>
      <c r="EMO49" s="55"/>
      <c r="EMP49" s="55"/>
      <c r="EMQ49" s="55"/>
      <c r="EMR49" s="55"/>
      <c r="EMS49" s="55"/>
      <c r="EMT49" s="55"/>
      <c r="EMU49" s="55"/>
      <c r="EMV49" s="12"/>
      <c r="EMW49" s="12"/>
      <c r="EMX49" s="70"/>
      <c r="EMY49" s="55"/>
      <c r="EMZ49" s="55"/>
      <c r="ENA49" s="55"/>
      <c r="ENB49" s="55"/>
      <c r="ENC49" s="55"/>
      <c r="END49" s="55"/>
      <c r="ENE49" s="55"/>
      <c r="ENF49" s="55"/>
      <c r="ENG49" s="55"/>
      <c r="ENH49" s="55"/>
      <c r="ENI49" s="55"/>
      <c r="ENJ49" s="55"/>
      <c r="ENK49" s="55"/>
      <c r="ENL49" s="55"/>
      <c r="ENM49" s="55"/>
      <c r="ENN49" s="55"/>
      <c r="ENO49" s="55"/>
      <c r="ENP49" s="55"/>
      <c r="ENQ49" s="55"/>
      <c r="ENR49" s="55"/>
      <c r="ENS49" s="55"/>
      <c r="ENT49" s="12"/>
      <c r="ENU49" s="12"/>
      <c r="ENV49" s="70"/>
      <c r="ENW49" s="55"/>
      <c r="ENX49" s="55"/>
      <c r="ENY49" s="55"/>
      <c r="ENZ49" s="55"/>
      <c r="EOA49" s="55"/>
      <c r="EOB49" s="55"/>
      <c r="EOC49" s="55"/>
      <c r="EOD49" s="55"/>
      <c r="EOE49" s="55"/>
      <c r="EOF49" s="55"/>
      <c r="EOG49" s="55"/>
      <c r="EOH49" s="55"/>
      <c r="EOI49" s="55"/>
      <c r="EOJ49" s="55"/>
      <c r="EOK49" s="55"/>
      <c r="EOL49" s="55"/>
      <c r="EOM49" s="55"/>
      <c r="EON49" s="55"/>
      <c r="EOO49" s="55"/>
      <c r="EOP49" s="55"/>
      <c r="EOQ49" s="55"/>
      <c r="EOR49" s="12"/>
      <c r="EOS49" s="12"/>
      <c r="EOT49" s="70"/>
      <c r="EOU49" s="55"/>
      <c r="EOV49" s="55"/>
      <c r="EOW49" s="55"/>
      <c r="EOX49" s="55"/>
      <c r="EOY49" s="55"/>
      <c r="EOZ49" s="55"/>
      <c r="EPA49" s="55"/>
      <c r="EPB49" s="55"/>
      <c r="EPC49" s="55"/>
      <c r="EPD49" s="55"/>
      <c r="EPE49" s="55"/>
      <c r="EPF49" s="55"/>
      <c r="EPG49" s="55"/>
      <c r="EPH49" s="55"/>
      <c r="EPI49" s="55"/>
      <c r="EPJ49" s="55"/>
      <c r="EPK49" s="55"/>
      <c r="EPL49" s="55"/>
      <c r="EPM49" s="55"/>
      <c r="EPN49" s="55"/>
      <c r="EPO49" s="55"/>
      <c r="EPP49" s="12"/>
      <c r="EPQ49" s="12"/>
      <c r="EPR49" s="70"/>
      <c r="EPS49" s="55"/>
      <c r="EPT49" s="55"/>
      <c r="EPU49" s="55"/>
      <c r="EPV49" s="55"/>
      <c r="EPW49" s="55"/>
      <c r="EPX49" s="55"/>
      <c r="EPY49" s="55"/>
      <c r="EPZ49" s="55"/>
      <c r="EQA49" s="55"/>
      <c r="EQB49" s="55"/>
      <c r="EQC49" s="55"/>
      <c r="EQD49" s="55"/>
      <c r="EQE49" s="55"/>
      <c r="EQF49" s="55"/>
      <c r="EQG49" s="55"/>
      <c r="EQH49" s="55"/>
      <c r="EQI49" s="55"/>
      <c r="EQJ49" s="55"/>
      <c r="EQK49" s="55"/>
      <c r="EQL49" s="55"/>
      <c r="EQM49" s="55"/>
      <c r="EQN49" s="12"/>
      <c r="EQO49" s="12"/>
      <c r="EQP49" s="70"/>
      <c r="EQQ49" s="55"/>
      <c r="EQR49" s="55"/>
      <c r="EQS49" s="55"/>
      <c r="EQT49" s="55"/>
      <c r="EQU49" s="55"/>
      <c r="EQV49" s="55"/>
      <c r="EQW49" s="55"/>
      <c r="EQX49" s="55"/>
      <c r="EQY49" s="55"/>
      <c r="EQZ49" s="55"/>
      <c r="ERA49" s="55"/>
      <c r="ERB49" s="55"/>
      <c r="ERC49" s="55"/>
      <c r="ERD49" s="55"/>
      <c r="ERE49" s="55"/>
      <c r="ERF49" s="55"/>
      <c r="ERG49" s="55"/>
      <c r="ERH49" s="55"/>
      <c r="ERI49" s="55"/>
      <c r="ERJ49" s="55"/>
      <c r="ERK49" s="55"/>
      <c r="ERL49" s="12"/>
      <c r="ERM49" s="12"/>
      <c r="ERN49" s="70"/>
      <c r="ERO49" s="55"/>
      <c r="ERP49" s="55"/>
      <c r="ERQ49" s="55"/>
      <c r="ERR49" s="55"/>
      <c r="ERS49" s="55"/>
      <c r="ERT49" s="55"/>
      <c r="ERU49" s="55"/>
      <c r="ERV49" s="55"/>
      <c r="ERW49" s="55"/>
      <c r="ERX49" s="55"/>
      <c r="ERY49" s="55"/>
      <c r="ERZ49" s="55"/>
      <c r="ESA49" s="55"/>
      <c r="ESB49" s="55"/>
      <c r="ESC49" s="55"/>
      <c r="ESD49" s="55"/>
      <c r="ESE49" s="55"/>
      <c r="ESF49" s="55"/>
      <c r="ESG49" s="55"/>
      <c r="ESH49" s="55"/>
      <c r="ESI49" s="55"/>
      <c r="ESJ49" s="12"/>
      <c r="ESK49" s="12"/>
      <c r="ESL49" s="70"/>
      <c r="ESM49" s="55"/>
      <c r="ESN49" s="55"/>
      <c r="ESO49" s="55"/>
      <c r="ESP49" s="55"/>
      <c r="ESQ49" s="55"/>
      <c r="ESR49" s="55"/>
      <c r="ESS49" s="55"/>
      <c r="EST49" s="55"/>
      <c r="ESU49" s="55"/>
      <c r="ESV49" s="55"/>
      <c r="ESW49" s="55"/>
      <c r="ESX49" s="55"/>
      <c r="ESY49" s="55"/>
      <c r="ESZ49" s="55"/>
      <c r="ETA49" s="55"/>
      <c r="ETB49" s="55"/>
      <c r="ETC49" s="55"/>
      <c r="ETD49" s="55"/>
      <c r="ETE49" s="55"/>
      <c r="ETF49" s="55"/>
      <c r="ETG49" s="55"/>
      <c r="ETH49" s="12"/>
      <c r="ETI49" s="12"/>
      <c r="ETJ49" s="70"/>
      <c r="ETK49" s="55"/>
      <c r="ETL49" s="55"/>
      <c r="ETM49" s="55"/>
      <c r="ETN49" s="55"/>
      <c r="ETO49" s="55"/>
      <c r="ETP49" s="55"/>
      <c r="ETQ49" s="55"/>
      <c r="ETR49" s="55"/>
      <c r="ETS49" s="55"/>
      <c r="ETT49" s="55"/>
      <c r="ETU49" s="55"/>
      <c r="ETV49" s="55"/>
      <c r="ETW49" s="55"/>
      <c r="ETX49" s="55"/>
      <c r="ETY49" s="55"/>
      <c r="ETZ49" s="55"/>
      <c r="EUA49" s="55"/>
      <c r="EUB49" s="55"/>
      <c r="EUC49" s="55"/>
      <c r="EUD49" s="55"/>
      <c r="EUE49" s="55"/>
      <c r="EUF49" s="12"/>
      <c r="EUG49" s="12"/>
      <c r="EUH49" s="70"/>
      <c r="EUI49" s="55"/>
      <c r="EUJ49" s="55"/>
      <c r="EUK49" s="55"/>
      <c r="EUL49" s="55"/>
      <c r="EUM49" s="55"/>
      <c r="EUN49" s="55"/>
      <c r="EUO49" s="55"/>
      <c r="EUP49" s="55"/>
      <c r="EUQ49" s="55"/>
      <c r="EUR49" s="55"/>
      <c r="EUS49" s="55"/>
      <c r="EUT49" s="55"/>
      <c r="EUU49" s="55"/>
      <c r="EUV49" s="55"/>
      <c r="EUW49" s="55"/>
      <c r="EUX49" s="55"/>
      <c r="EUY49" s="55"/>
      <c r="EUZ49" s="55"/>
      <c r="EVA49" s="55"/>
      <c r="EVB49" s="55"/>
      <c r="EVC49" s="55"/>
      <c r="EVD49" s="12"/>
      <c r="EVE49" s="12"/>
      <c r="EVF49" s="70"/>
      <c r="EVG49" s="55"/>
      <c r="EVH49" s="55"/>
      <c r="EVI49" s="55"/>
      <c r="EVJ49" s="55"/>
      <c r="EVK49" s="55"/>
      <c r="EVL49" s="55"/>
      <c r="EVM49" s="55"/>
      <c r="EVN49" s="55"/>
      <c r="EVO49" s="55"/>
      <c r="EVP49" s="55"/>
      <c r="EVQ49" s="55"/>
      <c r="EVR49" s="55"/>
      <c r="EVS49" s="55"/>
      <c r="EVT49" s="55"/>
      <c r="EVU49" s="55"/>
      <c r="EVV49" s="55"/>
      <c r="EVW49" s="55"/>
      <c r="EVX49" s="55"/>
      <c r="EVY49" s="55"/>
      <c r="EVZ49" s="55"/>
      <c r="EWA49" s="55"/>
      <c r="EWB49" s="12"/>
      <c r="EWC49" s="12"/>
      <c r="EWD49" s="70"/>
      <c r="EWE49" s="55"/>
      <c r="EWF49" s="55"/>
      <c r="EWG49" s="55"/>
      <c r="EWH49" s="55"/>
      <c r="EWI49" s="55"/>
      <c r="EWJ49" s="55"/>
      <c r="EWK49" s="55"/>
      <c r="EWL49" s="55"/>
      <c r="EWM49" s="55"/>
      <c r="EWN49" s="55"/>
      <c r="EWO49" s="55"/>
      <c r="EWP49" s="55"/>
      <c r="EWQ49" s="55"/>
      <c r="EWR49" s="55"/>
      <c r="EWS49" s="55"/>
      <c r="EWT49" s="55"/>
      <c r="EWU49" s="55"/>
      <c r="EWV49" s="55"/>
      <c r="EWW49" s="55"/>
      <c r="EWX49" s="55"/>
      <c r="EWY49" s="55"/>
      <c r="EWZ49" s="12"/>
      <c r="EXA49" s="12"/>
      <c r="EXB49" s="70"/>
      <c r="EXC49" s="55"/>
      <c r="EXD49" s="55"/>
      <c r="EXE49" s="55"/>
      <c r="EXF49" s="55"/>
      <c r="EXG49" s="55"/>
      <c r="EXH49" s="55"/>
      <c r="EXI49" s="55"/>
      <c r="EXJ49" s="55"/>
      <c r="EXK49" s="55"/>
      <c r="EXL49" s="55"/>
      <c r="EXM49" s="55"/>
      <c r="EXN49" s="55"/>
      <c r="EXO49" s="55"/>
      <c r="EXP49" s="55"/>
      <c r="EXQ49" s="55"/>
      <c r="EXR49" s="55"/>
      <c r="EXS49" s="55"/>
      <c r="EXT49" s="55"/>
      <c r="EXU49" s="55"/>
      <c r="EXV49" s="55"/>
      <c r="EXW49" s="55"/>
      <c r="EXX49" s="12"/>
      <c r="EXY49" s="12"/>
      <c r="EXZ49" s="70"/>
      <c r="EYA49" s="55"/>
      <c r="EYB49" s="55"/>
      <c r="EYC49" s="55"/>
      <c r="EYD49" s="55"/>
      <c r="EYE49" s="55"/>
      <c r="EYF49" s="55"/>
      <c r="EYG49" s="55"/>
      <c r="EYH49" s="55"/>
      <c r="EYI49" s="55"/>
      <c r="EYJ49" s="55"/>
      <c r="EYK49" s="55"/>
      <c r="EYL49" s="55"/>
      <c r="EYM49" s="55"/>
      <c r="EYN49" s="55"/>
      <c r="EYO49" s="55"/>
      <c r="EYP49" s="55"/>
      <c r="EYQ49" s="55"/>
      <c r="EYR49" s="55"/>
      <c r="EYS49" s="55"/>
      <c r="EYT49" s="55"/>
      <c r="EYU49" s="55"/>
      <c r="EYV49" s="12"/>
      <c r="EYW49" s="12"/>
      <c r="EYX49" s="70"/>
      <c r="EYY49" s="55"/>
      <c r="EYZ49" s="55"/>
      <c r="EZA49" s="55"/>
      <c r="EZB49" s="55"/>
      <c r="EZC49" s="55"/>
      <c r="EZD49" s="55"/>
      <c r="EZE49" s="55"/>
      <c r="EZF49" s="55"/>
      <c r="EZG49" s="55"/>
      <c r="EZH49" s="55"/>
      <c r="EZI49" s="55"/>
      <c r="EZJ49" s="55"/>
      <c r="EZK49" s="55"/>
      <c r="EZL49" s="55"/>
      <c r="EZM49" s="55"/>
      <c r="EZN49" s="55"/>
      <c r="EZO49" s="55"/>
      <c r="EZP49" s="55"/>
      <c r="EZQ49" s="55"/>
      <c r="EZR49" s="55"/>
      <c r="EZS49" s="55"/>
      <c r="EZT49" s="12"/>
      <c r="EZU49" s="12"/>
      <c r="EZV49" s="70"/>
      <c r="EZW49" s="55"/>
      <c r="EZX49" s="55"/>
      <c r="EZY49" s="55"/>
      <c r="EZZ49" s="55"/>
      <c r="FAA49" s="55"/>
      <c r="FAB49" s="55"/>
      <c r="FAC49" s="55"/>
      <c r="FAD49" s="55"/>
      <c r="FAE49" s="55"/>
      <c r="FAF49" s="55"/>
      <c r="FAG49" s="55"/>
      <c r="FAH49" s="55"/>
      <c r="FAI49" s="55"/>
      <c r="FAJ49" s="55"/>
      <c r="FAK49" s="55"/>
      <c r="FAL49" s="55"/>
      <c r="FAM49" s="55"/>
      <c r="FAN49" s="55"/>
      <c r="FAO49" s="55"/>
      <c r="FAP49" s="55"/>
      <c r="FAQ49" s="55"/>
      <c r="FAR49" s="12"/>
      <c r="FAS49" s="12"/>
      <c r="FAT49" s="70"/>
      <c r="FAU49" s="55"/>
      <c r="FAV49" s="55"/>
      <c r="FAW49" s="55"/>
      <c r="FAX49" s="55"/>
      <c r="FAY49" s="55"/>
      <c r="FAZ49" s="55"/>
      <c r="FBA49" s="55"/>
      <c r="FBB49" s="55"/>
      <c r="FBC49" s="55"/>
      <c r="FBD49" s="55"/>
      <c r="FBE49" s="55"/>
      <c r="FBF49" s="55"/>
      <c r="FBG49" s="55"/>
      <c r="FBH49" s="55"/>
      <c r="FBI49" s="55"/>
      <c r="FBJ49" s="55"/>
      <c r="FBK49" s="55"/>
      <c r="FBL49" s="55"/>
      <c r="FBM49" s="55"/>
      <c r="FBN49" s="55"/>
      <c r="FBO49" s="55"/>
      <c r="FBP49" s="12"/>
      <c r="FBQ49" s="12"/>
      <c r="FBR49" s="70"/>
      <c r="FBS49" s="55"/>
      <c r="FBT49" s="55"/>
      <c r="FBU49" s="55"/>
      <c r="FBV49" s="55"/>
      <c r="FBW49" s="55"/>
      <c r="FBX49" s="55"/>
      <c r="FBY49" s="55"/>
      <c r="FBZ49" s="55"/>
      <c r="FCA49" s="55"/>
      <c r="FCB49" s="55"/>
      <c r="FCC49" s="55"/>
      <c r="FCD49" s="55"/>
      <c r="FCE49" s="55"/>
      <c r="FCF49" s="55"/>
      <c r="FCG49" s="55"/>
      <c r="FCH49" s="55"/>
      <c r="FCI49" s="55"/>
      <c r="FCJ49" s="55"/>
      <c r="FCK49" s="55"/>
      <c r="FCL49" s="55"/>
      <c r="FCM49" s="55"/>
      <c r="FCN49" s="12"/>
      <c r="FCO49" s="12"/>
      <c r="FCP49" s="70"/>
      <c r="FCQ49" s="55"/>
      <c r="FCR49" s="55"/>
      <c r="FCS49" s="55"/>
      <c r="FCT49" s="55"/>
      <c r="FCU49" s="55"/>
      <c r="FCV49" s="55"/>
      <c r="FCW49" s="55"/>
      <c r="FCX49" s="55"/>
      <c r="FCY49" s="55"/>
      <c r="FCZ49" s="55"/>
      <c r="FDA49" s="55"/>
      <c r="FDB49" s="55"/>
      <c r="FDC49" s="55"/>
      <c r="FDD49" s="55"/>
      <c r="FDE49" s="55"/>
      <c r="FDF49" s="55"/>
      <c r="FDG49" s="55"/>
      <c r="FDH49" s="55"/>
      <c r="FDI49" s="55"/>
      <c r="FDJ49" s="55"/>
      <c r="FDK49" s="55"/>
      <c r="FDL49" s="12"/>
      <c r="FDM49" s="12"/>
      <c r="FDN49" s="70"/>
      <c r="FDO49" s="55"/>
      <c r="FDP49" s="55"/>
      <c r="FDQ49" s="55"/>
      <c r="FDR49" s="55"/>
      <c r="FDS49" s="55"/>
      <c r="FDT49" s="55"/>
      <c r="FDU49" s="55"/>
      <c r="FDV49" s="55"/>
      <c r="FDW49" s="55"/>
      <c r="FDX49" s="55"/>
      <c r="FDY49" s="55"/>
      <c r="FDZ49" s="55"/>
      <c r="FEA49" s="55"/>
      <c r="FEB49" s="55"/>
      <c r="FEC49" s="55"/>
      <c r="FED49" s="55"/>
      <c r="FEE49" s="55"/>
      <c r="FEF49" s="55"/>
      <c r="FEG49" s="55"/>
      <c r="FEH49" s="55"/>
      <c r="FEI49" s="55"/>
      <c r="FEJ49" s="12"/>
      <c r="FEK49" s="12"/>
      <c r="FEL49" s="70"/>
      <c r="FEM49" s="55"/>
      <c r="FEN49" s="55"/>
      <c r="FEO49" s="55"/>
      <c r="FEP49" s="55"/>
      <c r="FEQ49" s="55"/>
      <c r="FER49" s="55"/>
      <c r="FES49" s="55"/>
      <c r="FET49" s="55"/>
      <c r="FEU49" s="55"/>
      <c r="FEV49" s="55"/>
      <c r="FEW49" s="55"/>
      <c r="FEX49" s="55"/>
      <c r="FEY49" s="55"/>
      <c r="FEZ49" s="55"/>
      <c r="FFA49" s="55"/>
      <c r="FFB49" s="55"/>
      <c r="FFC49" s="55"/>
      <c r="FFD49" s="55"/>
      <c r="FFE49" s="55"/>
      <c r="FFF49" s="55"/>
      <c r="FFG49" s="55"/>
      <c r="FFH49" s="12"/>
      <c r="FFI49" s="12"/>
      <c r="FFJ49" s="70"/>
      <c r="FFK49" s="55"/>
      <c r="FFL49" s="55"/>
      <c r="FFM49" s="55"/>
      <c r="FFN49" s="55"/>
      <c r="FFO49" s="55"/>
      <c r="FFP49" s="55"/>
      <c r="FFQ49" s="55"/>
      <c r="FFR49" s="55"/>
      <c r="FFS49" s="55"/>
      <c r="FFT49" s="55"/>
      <c r="FFU49" s="55"/>
      <c r="FFV49" s="55"/>
      <c r="FFW49" s="55"/>
      <c r="FFX49" s="55"/>
      <c r="FFY49" s="55"/>
      <c r="FFZ49" s="55"/>
      <c r="FGA49" s="55"/>
      <c r="FGB49" s="55"/>
      <c r="FGC49" s="55"/>
      <c r="FGD49" s="55"/>
      <c r="FGE49" s="55"/>
      <c r="FGF49" s="12"/>
      <c r="FGG49" s="12"/>
      <c r="FGH49" s="70"/>
      <c r="FGI49" s="55"/>
      <c r="FGJ49" s="55"/>
      <c r="FGK49" s="55"/>
      <c r="FGL49" s="55"/>
      <c r="FGM49" s="55"/>
      <c r="FGN49" s="55"/>
      <c r="FGO49" s="55"/>
      <c r="FGP49" s="55"/>
      <c r="FGQ49" s="55"/>
      <c r="FGR49" s="55"/>
      <c r="FGS49" s="55"/>
      <c r="FGT49" s="55"/>
      <c r="FGU49" s="55"/>
      <c r="FGV49" s="55"/>
      <c r="FGW49" s="55"/>
      <c r="FGX49" s="55"/>
      <c r="FGY49" s="55"/>
      <c r="FGZ49" s="55"/>
      <c r="FHA49" s="55"/>
      <c r="FHB49" s="55"/>
      <c r="FHC49" s="55"/>
      <c r="FHD49" s="12"/>
      <c r="FHE49" s="12"/>
      <c r="FHF49" s="70"/>
      <c r="FHG49" s="55"/>
      <c r="FHH49" s="55"/>
      <c r="FHI49" s="55"/>
      <c r="FHJ49" s="55"/>
      <c r="FHK49" s="55"/>
      <c r="FHL49" s="55"/>
      <c r="FHM49" s="55"/>
      <c r="FHN49" s="55"/>
      <c r="FHO49" s="55"/>
      <c r="FHP49" s="55"/>
      <c r="FHQ49" s="55"/>
      <c r="FHR49" s="55"/>
      <c r="FHS49" s="55"/>
      <c r="FHT49" s="55"/>
      <c r="FHU49" s="55"/>
      <c r="FHV49" s="55"/>
      <c r="FHW49" s="55"/>
      <c r="FHX49" s="55"/>
      <c r="FHY49" s="55"/>
      <c r="FHZ49" s="55"/>
      <c r="FIA49" s="55"/>
      <c r="FIB49" s="12"/>
      <c r="FIC49" s="12"/>
      <c r="FID49" s="70"/>
      <c r="FIE49" s="55"/>
      <c r="FIF49" s="55"/>
      <c r="FIG49" s="55"/>
      <c r="FIH49" s="55"/>
      <c r="FII49" s="55"/>
      <c r="FIJ49" s="55"/>
      <c r="FIK49" s="55"/>
      <c r="FIL49" s="55"/>
      <c r="FIM49" s="55"/>
      <c r="FIN49" s="55"/>
      <c r="FIO49" s="55"/>
      <c r="FIP49" s="55"/>
      <c r="FIQ49" s="55"/>
      <c r="FIR49" s="55"/>
      <c r="FIS49" s="55"/>
      <c r="FIT49" s="55"/>
      <c r="FIU49" s="55"/>
      <c r="FIV49" s="55"/>
      <c r="FIW49" s="55"/>
      <c r="FIX49" s="55"/>
      <c r="FIY49" s="55"/>
      <c r="FIZ49" s="12"/>
      <c r="FJA49" s="12"/>
      <c r="FJB49" s="70"/>
      <c r="FJC49" s="55"/>
      <c r="FJD49" s="55"/>
      <c r="FJE49" s="55"/>
      <c r="FJF49" s="55"/>
      <c r="FJG49" s="55"/>
      <c r="FJH49" s="55"/>
      <c r="FJI49" s="55"/>
      <c r="FJJ49" s="55"/>
      <c r="FJK49" s="55"/>
      <c r="FJL49" s="55"/>
      <c r="FJM49" s="55"/>
      <c r="FJN49" s="55"/>
      <c r="FJO49" s="55"/>
      <c r="FJP49" s="55"/>
      <c r="FJQ49" s="55"/>
      <c r="FJR49" s="55"/>
      <c r="FJS49" s="55"/>
      <c r="FJT49" s="55"/>
      <c r="FJU49" s="55"/>
      <c r="FJV49" s="55"/>
      <c r="FJW49" s="55"/>
      <c r="FJX49" s="12"/>
      <c r="FJY49" s="12"/>
      <c r="FJZ49" s="70"/>
      <c r="FKA49" s="55"/>
      <c r="FKB49" s="55"/>
      <c r="FKC49" s="55"/>
      <c r="FKD49" s="55"/>
      <c r="FKE49" s="55"/>
      <c r="FKF49" s="55"/>
      <c r="FKG49" s="55"/>
      <c r="FKH49" s="55"/>
      <c r="FKI49" s="55"/>
      <c r="FKJ49" s="55"/>
      <c r="FKK49" s="55"/>
      <c r="FKL49" s="55"/>
      <c r="FKM49" s="55"/>
      <c r="FKN49" s="55"/>
      <c r="FKO49" s="55"/>
      <c r="FKP49" s="55"/>
      <c r="FKQ49" s="55"/>
      <c r="FKR49" s="55"/>
      <c r="FKS49" s="55"/>
      <c r="FKT49" s="55"/>
      <c r="FKU49" s="55"/>
      <c r="FKV49" s="12"/>
      <c r="FKW49" s="12"/>
      <c r="FKX49" s="70"/>
      <c r="FKY49" s="55"/>
      <c r="FKZ49" s="55"/>
      <c r="FLA49" s="55"/>
      <c r="FLB49" s="55"/>
      <c r="FLC49" s="55"/>
      <c r="FLD49" s="55"/>
      <c r="FLE49" s="55"/>
      <c r="FLF49" s="55"/>
      <c r="FLG49" s="55"/>
      <c r="FLH49" s="55"/>
      <c r="FLI49" s="55"/>
      <c r="FLJ49" s="55"/>
      <c r="FLK49" s="55"/>
      <c r="FLL49" s="55"/>
      <c r="FLM49" s="55"/>
      <c r="FLN49" s="55"/>
      <c r="FLO49" s="55"/>
      <c r="FLP49" s="55"/>
      <c r="FLQ49" s="55"/>
      <c r="FLR49" s="55"/>
      <c r="FLS49" s="55"/>
      <c r="FLT49" s="12"/>
      <c r="FLU49" s="12"/>
      <c r="FLV49" s="70"/>
      <c r="FLW49" s="55"/>
      <c r="FLX49" s="55"/>
      <c r="FLY49" s="55"/>
      <c r="FLZ49" s="55"/>
      <c r="FMA49" s="55"/>
      <c r="FMB49" s="55"/>
      <c r="FMC49" s="55"/>
      <c r="FMD49" s="55"/>
      <c r="FME49" s="55"/>
      <c r="FMF49" s="55"/>
      <c r="FMG49" s="55"/>
      <c r="FMH49" s="55"/>
      <c r="FMI49" s="55"/>
      <c r="FMJ49" s="55"/>
      <c r="FMK49" s="55"/>
      <c r="FML49" s="55"/>
      <c r="FMM49" s="55"/>
      <c r="FMN49" s="55"/>
      <c r="FMO49" s="55"/>
      <c r="FMP49" s="55"/>
      <c r="FMQ49" s="55"/>
      <c r="FMR49" s="12"/>
      <c r="FMS49" s="12"/>
      <c r="FMT49" s="70"/>
      <c r="FMU49" s="55"/>
      <c r="FMV49" s="55"/>
      <c r="FMW49" s="55"/>
      <c r="FMX49" s="55"/>
      <c r="FMY49" s="55"/>
      <c r="FMZ49" s="55"/>
      <c r="FNA49" s="55"/>
      <c r="FNB49" s="55"/>
      <c r="FNC49" s="55"/>
      <c r="FND49" s="55"/>
      <c r="FNE49" s="55"/>
      <c r="FNF49" s="55"/>
      <c r="FNG49" s="55"/>
      <c r="FNH49" s="55"/>
      <c r="FNI49" s="55"/>
      <c r="FNJ49" s="55"/>
      <c r="FNK49" s="55"/>
      <c r="FNL49" s="55"/>
      <c r="FNM49" s="55"/>
      <c r="FNN49" s="55"/>
      <c r="FNO49" s="55"/>
      <c r="FNP49" s="12"/>
      <c r="FNQ49" s="12"/>
      <c r="FNR49" s="70"/>
      <c r="FNS49" s="55"/>
      <c r="FNT49" s="55"/>
      <c r="FNU49" s="55"/>
      <c r="FNV49" s="55"/>
      <c r="FNW49" s="55"/>
      <c r="FNX49" s="55"/>
      <c r="FNY49" s="55"/>
      <c r="FNZ49" s="55"/>
      <c r="FOA49" s="55"/>
      <c r="FOB49" s="55"/>
      <c r="FOC49" s="55"/>
      <c r="FOD49" s="55"/>
      <c r="FOE49" s="55"/>
      <c r="FOF49" s="55"/>
      <c r="FOG49" s="55"/>
      <c r="FOH49" s="55"/>
      <c r="FOI49" s="55"/>
      <c r="FOJ49" s="55"/>
      <c r="FOK49" s="55"/>
      <c r="FOL49" s="55"/>
      <c r="FOM49" s="55"/>
      <c r="FON49" s="12"/>
      <c r="FOO49" s="12"/>
      <c r="FOP49" s="70"/>
      <c r="FOQ49" s="55"/>
      <c r="FOR49" s="55"/>
      <c r="FOS49" s="55"/>
      <c r="FOT49" s="55"/>
      <c r="FOU49" s="55"/>
      <c r="FOV49" s="55"/>
      <c r="FOW49" s="55"/>
      <c r="FOX49" s="55"/>
      <c r="FOY49" s="55"/>
      <c r="FOZ49" s="55"/>
      <c r="FPA49" s="55"/>
      <c r="FPB49" s="55"/>
      <c r="FPC49" s="55"/>
      <c r="FPD49" s="55"/>
      <c r="FPE49" s="55"/>
      <c r="FPF49" s="55"/>
      <c r="FPG49" s="55"/>
      <c r="FPH49" s="55"/>
      <c r="FPI49" s="55"/>
      <c r="FPJ49" s="55"/>
      <c r="FPK49" s="55"/>
      <c r="FPL49" s="12"/>
      <c r="FPM49" s="12"/>
      <c r="FPN49" s="70"/>
      <c r="FPO49" s="55"/>
      <c r="FPP49" s="55"/>
      <c r="FPQ49" s="55"/>
      <c r="FPR49" s="55"/>
      <c r="FPS49" s="55"/>
      <c r="FPT49" s="55"/>
      <c r="FPU49" s="55"/>
      <c r="FPV49" s="55"/>
      <c r="FPW49" s="55"/>
      <c r="FPX49" s="55"/>
      <c r="FPY49" s="55"/>
      <c r="FPZ49" s="55"/>
      <c r="FQA49" s="55"/>
      <c r="FQB49" s="55"/>
      <c r="FQC49" s="55"/>
      <c r="FQD49" s="55"/>
      <c r="FQE49" s="55"/>
      <c r="FQF49" s="55"/>
      <c r="FQG49" s="55"/>
      <c r="FQH49" s="55"/>
      <c r="FQI49" s="55"/>
      <c r="FQJ49" s="12"/>
      <c r="FQK49" s="12"/>
      <c r="FQL49" s="70"/>
      <c r="FQM49" s="55"/>
      <c r="FQN49" s="55"/>
      <c r="FQO49" s="55"/>
      <c r="FQP49" s="55"/>
      <c r="FQQ49" s="55"/>
      <c r="FQR49" s="55"/>
      <c r="FQS49" s="55"/>
      <c r="FQT49" s="55"/>
      <c r="FQU49" s="55"/>
      <c r="FQV49" s="55"/>
      <c r="FQW49" s="55"/>
      <c r="FQX49" s="55"/>
      <c r="FQY49" s="55"/>
      <c r="FQZ49" s="55"/>
      <c r="FRA49" s="55"/>
      <c r="FRB49" s="55"/>
      <c r="FRC49" s="55"/>
      <c r="FRD49" s="55"/>
      <c r="FRE49" s="55"/>
      <c r="FRF49" s="55"/>
      <c r="FRG49" s="55"/>
      <c r="FRH49" s="12"/>
      <c r="FRI49" s="12"/>
      <c r="FRJ49" s="70"/>
      <c r="FRK49" s="55"/>
      <c r="FRL49" s="55"/>
      <c r="FRM49" s="55"/>
      <c r="FRN49" s="55"/>
      <c r="FRO49" s="55"/>
      <c r="FRP49" s="55"/>
      <c r="FRQ49" s="55"/>
      <c r="FRR49" s="55"/>
      <c r="FRS49" s="55"/>
      <c r="FRT49" s="55"/>
      <c r="FRU49" s="55"/>
      <c r="FRV49" s="55"/>
      <c r="FRW49" s="55"/>
      <c r="FRX49" s="55"/>
      <c r="FRY49" s="55"/>
      <c r="FRZ49" s="55"/>
      <c r="FSA49" s="55"/>
      <c r="FSB49" s="55"/>
      <c r="FSC49" s="55"/>
      <c r="FSD49" s="55"/>
      <c r="FSE49" s="55"/>
      <c r="FSF49" s="12"/>
      <c r="FSG49" s="12"/>
      <c r="FSH49" s="70"/>
      <c r="FSI49" s="55"/>
      <c r="FSJ49" s="55"/>
      <c r="FSK49" s="55"/>
      <c r="FSL49" s="55"/>
      <c r="FSM49" s="55"/>
      <c r="FSN49" s="55"/>
      <c r="FSO49" s="55"/>
      <c r="FSP49" s="55"/>
      <c r="FSQ49" s="55"/>
      <c r="FSR49" s="55"/>
      <c r="FSS49" s="55"/>
      <c r="FST49" s="55"/>
      <c r="FSU49" s="55"/>
      <c r="FSV49" s="55"/>
      <c r="FSW49" s="55"/>
      <c r="FSX49" s="55"/>
      <c r="FSY49" s="55"/>
      <c r="FSZ49" s="55"/>
      <c r="FTA49" s="55"/>
      <c r="FTB49" s="55"/>
      <c r="FTC49" s="55"/>
      <c r="FTD49" s="12"/>
      <c r="FTE49" s="12"/>
      <c r="FTF49" s="70"/>
      <c r="FTG49" s="55"/>
      <c r="FTH49" s="55"/>
      <c r="FTI49" s="55"/>
      <c r="FTJ49" s="55"/>
      <c r="FTK49" s="55"/>
      <c r="FTL49" s="55"/>
      <c r="FTM49" s="55"/>
      <c r="FTN49" s="55"/>
      <c r="FTO49" s="55"/>
      <c r="FTP49" s="55"/>
      <c r="FTQ49" s="55"/>
      <c r="FTR49" s="55"/>
      <c r="FTS49" s="55"/>
      <c r="FTT49" s="55"/>
      <c r="FTU49" s="55"/>
      <c r="FTV49" s="55"/>
      <c r="FTW49" s="55"/>
      <c r="FTX49" s="55"/>
      <c r="FTY49" s="55"/>
      <c r="FTZ49" s="55"/>
      <c r="FUA49" s="55"/>
      <c r="FUB49" s="12"/>
      <c r="FUC49" s="12"/>
      <c r="FUD49" s="70"/>
      <c r="FUE49" s="55"/>
      <c r="FUF49" s="55"/>
      <c r="FUG49" s="55"/>
      <c r="FUH49" s="55"/>
      <c r="FUI49" s="55"/>
      <c r="FUJ49" s="55"/>
      <c r="FUK49" s="55"/>
      <c r="FUL49" s="55"/>
      <c r="FUM49" s="55"/>
      <c r="FUN49" s="55"/>
      <c r="FUO49" s="55"/>
      <c r="FUP49" s="55"/>
      <c r="FUQ49" s="55"/>
      <c r="FUR49" s="55"/>
      <c r="FUS49" s="55"/>
      <c r="FUT49" s="55"/>
      <c r="FUU49" s="55"/>
      <c r="FUV49" s="55"/>
      <c r="FUW49" s="55"/>
      <c r="FUX49" s="55"/>
      <c r="FUY49" s="55"/>
      <c r="FUZ49" s="12"/>
      <c r="FVA49" s="12"/>
      <c r="FVB49" s="70"/>
      <c r="FVC49" s="55"/>
      <c r="FVD49" s="55"/>
      <c r="FVE49" s="55"/>
      <c r="FVF49" s="55"/>
      <c r="FVG49" s="55"/>
      <c r="FVH49" s="55"/>
      <c r="FVI49" s="55"/>
      <c r="FVJ49" s="55"/>
      <c r="FVK49" s="55"/>
      <c r="FVL49" s="55"/>
      <c r="FVM49" s="55"/>
      <c r="FVN49" s="55"/>
      <c r="FVO49" s="55"/>
      <c r="FVP49" s="55"/>
      <c r="FVQ49" s="55"/>
      <c r="FVR49" s="55"/>
      <c r="FVS49" s="55"/>
      <c r="FVT49" s="55"/>
      <c r="FVU49" s="55"/>
      <c r="FVV49" s="55"/>
      <c r="FVW49" s="55"/>
      <c r="FVX49" s="12"/>
      <c r="FVY49" s="12"/>
      <c r="FVZ49" s="70"/>
      <c r="FWA49" s="55"/>
      <c r="FWB49" s="55"/>
      <c r="FWC49" s="55"/>
      <c r="FWD49" s="55"/>
      <c r="FWE49" s="55"/>
      <c r="FWF49" s="55"/>
      <c r="FWG49" s="55"/>
      <c r="FWH49" s="55"/>
      <c r="FWI49" s="55"/>
      <c r="FWJ49" s="55"/>
      <c r="FWK49" s="55"/>
      <c r="FWL49" s="55"/>
      <c r="FWM49" s="55"/>
      <c r="FWN49" s="55"/>
      <c r="FWO49" s="55"/>
      <c r="FWP49" s="55"/>
      <c r="FWQ49" s="55"/>
      <c r="FWR49" s="55"/>
      <c r="FWS49" s="55"/>
      <c r="FWT49" s="55"/>
      <c r="FWU49" s="55"/>
      <c r="FWV49" s="12"/>
      <c r="FWW49" s="12"/>
      <c r="FWX49" s="70"/>
      <c r="FWY49" s="55"/>
      <c r="FWZ49" s="55"/>
      <c r="FXA49" s="55"/>
      <c r="FXB49" s="55"/>
      <c r="FXC49" s="55"/>
      <c r="FXD49" s="55"/>
      <c r="FXE49" s="55"/>
      <c r="FXF49" s="55"/>
      <c r="FXG49" s="55"/>
      <c r="FXH49" s="55"/>
      <c r="FXI49" s="55"/>
      <c r="FXJ49" s="55"/>
      <c r="FXK49" s="55"/>
      <c r="FXL49" s="55"/>
      <c r="FXM49" s="55"/>
      <c r="FXN49" s="55"/>
      <c r="FXO49" s="55"/>
      <c r="FXP49" s="55"/>
      <c r="FXQ49" s="55"/>
      <c r="FXR49" s="55"/>
      <c r="FXS49" s="55"/>
      <c r="FXT49" s="12"/>
      <c r="FXU49" s="12"/>
      <c r="FXV49" s="70"/>
      <c r="FXW49" s="55"/>
      <c r="FXX49" s="55"/>
      <c r="FXY49" s="55"/>
      <c r="FXZ49" s="55"/>
      <c r="FYA49" s="55"/>
      <c r="FYB49" s="55"/>
      <c r="FYC49" s="55"/>
      <c r="FYD49" s="55"/>
      <c r="FYE49" s="55"/>
      <c r="FYF49" s="55"/>
      <c r="FYG49" s="55"/>
      <c r="FYH49" s="55"/>
      <c r="FYI49" s="55"/>
      <c r="FYJ49" s="55"/>
      <c r="FYK49" s="55"/>
      <c r="FYL49" s="55"/>
      <c r="FYM49" s="55"/>
      <c r="FYN49" s="55"/>
      <c r="FYO49" s="55"/>
      <c r="FYP49" s="55"/>
      <c r="FYQ49" s="55"/>
      <c r="FYR49" s="12"/>
      <c r="FYS49" s="12"/>
      <c r="FYT49" s="70"/>
      <c r="FYU49" s="55"/>
      <c r="FYV49" s="55"/>
      <c r="FYW49" s="55"/>
      <c r="FYX49" s="55"/>
      <c r="FYY49" s="55"/>
      <c r="FYZ49" s="55"/>
      <c r="FZA49" s="55"/>
      <c r="FZB49" s="55"/>
      <c r="FZC49" s="55"/>
      <c r="FZD49" s="55"/>
      <c r="FZE49" s="55"/>
      <c r="FZF49" s="55"/>
      <c r="FZG49" s="55"/>
      <c r="FZH49" s="55"/>
      <c r="FZI49" s="55"/>
      <c r="FZJ49" s="55"/>
      <c r="FZK49" s="55"/>
      <c r="FZL49" s="55"/>
      <c r="FZM49" s="55"/>
      <c r="FZN49" s="55"/>
      <c r="FZO49" s="55"/>
      <c r="FZP49" s="12"/>
      <c r="FZQ49" s="12"/>
      <c r="FZR49" s="70"/>
      <c r="FZS49" s="55"/>
      <c r="FZT49" s="55"/>
      <c r="FZU49" s="55"/>
      <c r="FZV49" s="55"/>
      <c r="FZW49" s="55"/>
      <c r="FZX49" s="55"/>
      <c r="FZY49" s="55"/>
      <c r="FZZ49" s="55"/>
      <c r="GAA49" s="55"/>
      <c r="GAB49" s="55"/>
      <c r="GAC49" s="55"/>
      <c r="GAD49" s="55"/>
      <c r="GAE49" s="55"/>
      <c r="GAF49" s="55"/>
      <c r="GAG49" s="55"/>
      <c r="GAH49" s="55"/>
      <c r="GAI49" s="55"/>
      <c r="GAJ49" s="55"/>
      <c r="GAK49" s="55"/>
      <c r="GAL49" s="55"/>
      <c r="GAM49" s="55"/>
      <c r="GAN49" s="12"/>
      <c r="GAO49" s="12"/>
      <c r="GAP49" s="70"/>
      <c r="GAQ49" s="55"/>
      <c r="GAR49" s="55"/>
      <c r="GAS49" s="55"/>
      <c r="GAT49" s="55"/>
      <c r="GAU49" s="55"/>
      <c r="GAV49" s="55"/>
      <c r="GAW49" s="55"/>
      <c r="GAX49" s="55"/>
      <c r="GAY49" s="55"/>
      <c r="GAZ49" s="55"/>
      <c r="GBA49" s="55"/>
      <c r="GBB49" s="55"/>
      <c r="GBC49" s="55"/>
      <c r="GBD49" s="55"/>
      <c r="GBE49" s="55"/>
      <c r="GBF49" s="55"/>
      <c r="GBG49" s="55"/>
      <c r="GBH49" s="55"/>
      <c r="GBI49" s="55"/>
      <c r="GBJ49" s="55"/>
      <c r="GBK49" s="55"/>
      <c r="GBL49" s="12"/>
      <c r="GBM49" s="12"/>
      <c r="GBN49" s="70"/>
      <c r="GBO49" s="55"/>
      <c r="GBP49" s="55"/>
      <c r="GBQ49" s="55"/>
      <c r="GBR49" s="55"/>
      <c r="GBS49" s="55"/>
      <c r="GBT49" s="55"/>
      <c r="GBU49" s="55"/>
      <c r="GBV49" s="55"/>
      <c r="GBW49" s="55"/>
      <c r="GBX49" s="55"/>
      <c r="GBY49" s="55"/>
      <c r="GBZ49" s="55"/>
      <c r="GCA49" s="55"/>
      <c r="GCB49" s="55"/>
      <c r="GCC49" s="55"/>
      <c r="GCD49" s="55"/>
      <c r="GCE49" s="55"/>
      <c r="GCF49" s="55"/>
      <c r="GCG49" s="55"/>
      <c r="GCH49" s="55"/>
      <c r="GCI49" s="55"/>
      <c r="GCJ49" s="12"/>
      <c r="GCK49" s="12"/>
      <c r="GCL49" s="70"/>
      <c r="GCM49" s="55"/>
      <c r="GCN49" s="55"/>
      <c r="GCO49" s="55"/>
      <c r="GCP49" s="55"/>
      <c r="GCQ49" s="55"/>
      <c r="GCR49" s="55"/>
      <c r="GCS49" s="55"/>
      <c r="GCT49" s="55"/>
      <c r="GCU49" s="55"/>
      <c r="GCV49" s="55"/>
      <c r="GCW49" s="55"/>
      <c r="GCX49" s="55"/>
      <c r="GCY49" s="55"/>
      <c r="GCZ49" s="55"/>
      <c r="GDA49" s="55"/>
      <c r="GDB49" s="55"/>
      <c r="GDC49" s="55"/>
      <c r="GDD49" s="55"/>
      <c r="GDE49" s="55"/>
      <c r="GDF49" s="55"/>
      <c r="GDG49" s="55"/>
      <c r="GDH49" s="12"/>
      <c r="GDI49" s="12"/>
      <c r="GDJ49" s="70"/>
      <c r="GDK49" s="55"/>
      <c r="GDL49" s="55"/>
      <c r="GDM49" s="55"/>
      <c r="GDN49" s="55"/>
      <c r="GDO49" s="55"/>
      <c r="GDP49" s="55"/>
      <c r="GDQ49" s="55"/>
      <c r="GDR49" s="55"/>
      <c r="GDS49" s="55"/>
      <c r="GDT49" s="55"/>
      <c r="GDU49" s="55"/>
      <c r="GDV49" s="55"/>
      <c r="GDW49" s="55"/>
      <c r="GDX49" s="55"/>
      <c r="GDY49" s="55"/>
      <c r="GDZ49" s="55"/>
      <c r="GEA49" s="55"/>
      <c r="GEB49" s="55"/>
      <c r="GEC49" s="55"/>
      <c r="GED49" s="55"/>
      <c r="GEE49" s="55"/>
      <c r="GEF49" s="12"/>
      <c r="GEG49" s="12"/>
      <c r="GEH49" s="70"/>
      <c r="GEI49" s="55"/>
      <c r="GEJ49" s="55"/>
      <c r="GEK49" s="55"/>
      <c r="GEL49" s="55"/>
      <c r="GEM49" s="55"/>
      <c r="GEN49" s="55"/>
      <c r="GEO49" s="55"/>
      <c r="GEP49" s="55"/>
      <c r="GEQ49" s="55"/>
      <c r="GER49" s="55"/>
      <c r="GES49" s="55"/>
      <c r="GET49" s="55"/>
      <c r="GEU49" s="55"/>
      <c r="GEV49" s="55"/>
      <c r="GEW49" s="55"/>
      <c r="GEX49" s="55"/>
      <c r="GEY49" s="55"/>
      <c r="GEZ49" s="55"/>
      <c r="GFA49" s="55"/>
      <c r="GFB49" s="55"/>
      <c r="GFC49" s="55"/>
      <c r="GFD49" s="12"/>
      <c r="GFE49" s="12"/>
      <c r="GFF49" s="70"/>
      <c r="GFG49" s="55"/>
      <c r="GFH49" s="55"/>
      <c r="GFI49" s="55"/>
      <c r="GFJ49" s="55"/>
      <c r="GFK49" s="55"/>
      <c r="GFL49" s="55"/>
      <c r="GFM49" s="55"/>
      <c r="GFN49" s="55"/>
      <c r="GFO49" s="55"/>
      <c r="GFP49" s="55"/>
      <c r="GFQ49" s="55"/>
      <c r="GFR49" s="55"/>
      <c r="GFS49" s="55"/>
      <c r="GFT49" s="55"/>
      <c r="GFU49" s="55"/>
      <c r="GFV49" s="55"/>
      <c r="GFW49" s="55"/>
      <c r="GFX49" s="55"/>
      <c r="GFY49" s="55"/>
      <c r="GFZ49" s="55"/>
      <c r="GGA49" s="55"/>
      <c r="GGB49" s="12"/>
      <c r="GGC49" s="12"/>
      <c r="GGD49" s="70"/>
      <c r="GGE49" s="55"/>
      <c r="GGF49" s="55"/>
      <c r="GGG49" s="55"/>
      <c r="GGH49" s="55"/>
      <c r="GGI49" s="55"/>
      <c r="GGJ49" s="55"/>
      <c r="GGK49" s="55"/>
      <c r="GGL49" s="55"/>
      <c r="GGM49" s="55"/>
      <c r="GGN49" s="55"/>
      <c r="GGO49" s="55"/>
      <c r="GGP49" s="55"/>
      <c r="GGQ49" s="55"/>
      <c r="GGR49" s="55"/>
      <c r="GGS49" s="55"/>
      <c r="GGT49" s="55"/>
      <c r="GGU49" s="55"/>
      <c r="GGV49" s="55"/>
      <c r="GGW49" s="55"/>
      <c r="GGX49" s="55"/>
      <c r="GGY49" s="55"/>
      <c r="GGZ49" s="12"/>
      <c r="GHA49" s="12"/>
      <c r="GHB49" s="70"/>
      <c r="GHC49" s="55"/>
      <c r="GHD49" s="55"/>
      <c r="GHE49" s="55"/>
      <c r="GHF49" s="55"/>
      <c r="GHG49" s="55"/>
      <c r="GHH49" s="55"/>
      <c r="GHI49" s="55"/>
      <c r="GHJ49" s="55"/>
      <c r="GHK49" s="55"/>
      <c r="GHL49" s="55"/>
      <c r="GHM49" s="55"/>
      <c r="GHN49" s="55"/>
      <c r="GHO49" s="55"/>
      <c r="GHP49" s="55"/>
      <c r="GHQ49" s="55"/>
      <c r="GHR49" s="55"/>
      <c r="GHS49" s="55"/>
      <c r="GHT49" s="55"/>
      <c r="GHU49" s="55"/>
      <c r="GHV49" s="55"/>
      <c r="GHW49" s="55"/>
      <c r="GHX49" s="12"/>
      <c r="GHY49" s="12"/>
      <c r="GHZ49" s="70"/>
      <c r="GIA49" s="55"/>
      <c r="GIB49" s="55"/>
      <c r="GIC49" s="55"/>
      <c r="GID49" s="55"/>
      <c r="GIE49" s="55"/>
      <c r="GIF49" s="55"/>
      <c r="GIG49" s="55"/>
      <c r="GIH49" s="55"/>
      <c r="GII49" s="55"/>
      <c r="GIJ49" s="55"/>
      <c r="GIK49" s="55"/>
      <c r="GIL49" s="55"/>
      <c r="GIM49" s="55"/>
      <c r="GIN49" s="55"/>
      <c r="GIO49" s="55"/>
      <c r="GIP49" s="55"/>
      <c r="GIQ49" s="55"/>
      <c r="GIR49" s="55"/>
      <c r="GIS49" s="55"/>
      <c r="GIT49" s="55"/>
      <c r="GIU49" s="55"/>
      <c r="GIV49" s="12"/>
      <c r="GIW49" s="12"/>
      <c r="GIX49" s="70"/>
      <c r="GIY49" s="55"/>
      <c r="GIZ49" s="55"/>
      <c r="GJA49" s="55"/>
      <c r="GJB49" s="55"/>
      <c r="GJC49" s="55"/>
      <c r="GJD49" s="55"/>
      <c r="GJE49" s="55"/>
      <c r="GJF49" s="55"/>
      <c r="GJG49" s="55"/>
      <c r="GJH49" s="55"/>
      <c r="GJI49" s="55"/>
      <c r="GJJ49" s="55"/>
      <c r="GJK49" s="55"/>
      <c r="GJL49" s="55"/>
      <c r="GJM49" s="55"/>
      <c r="GJN49" s="55"/>
      <c r="GJO49" s="55"/>
      <c r="GJP49" s="55"/>
      <c r="GJQ49" s="55"/>
      <c r="GJR49" s="55"/>
      <c r="GJS49" s="55"/>
      <c r="GJT49" s="12"/>
      <c r="GJU49" s="12"/>
      <c r="GJV49" s="70"/>
      <c r="GJW49" s="55"/>
      <c r="GJX49" s="55"/>
      <c r="GJY49" s="55"/>
      <c r="GJZ49" s="55"/>
      <c r="GKA49" s="55"/>
      <c r="GKB49" s="55"/>
      <c r="GKC49" s="55"/>
      <c r="GKD49" s="55"/>
      <c r="GKE49" s="55"/>
      <c r="GKF49" s="55"/>
      <c r="GKG49" s="55"/>
      <c r="GKH49" s="55"/>
      <c r="GKI49" s="55"/>
      <c r="GKJ49" s="55"/>
      <c r="GKK49" s="55"/>
      <c r="GKL49" s="55"/>
      <c r="GKM49" s="55"/>
      <c r="GKN49" s="55"/>
      <c r="GKO49" s="55"/>
      <c r="GKP49" s="55"/>
      <c r="GKQ49" s="55"/>
      <c r="GKR49" s="12"/>
      <c r="GKS49" s="12"/>
      <c r="GKT49" s="70"/>
      <c r="GKU49" s="55"/>
      <c r="GKV49" s="55"/>
      <c r="GKW49" s="55"/>
      <c r="GKX49" s="55"/>
      <c r="GKY49" s="55"/>
      <c r="GKZ49" s="55"/>
      <c r="GLA49" s="55"/>
      <c r="GLB49" s="55"/>
      <c r="GLC49" s="55"/>
      <c r="GLD49" s="55"/>
      <c r="GLE49" s="55"/>
      <c r="GLF49" s="55"/>
      <c r="GLG49" s="55"/>
      <c r="GLH49" s="55"/>
      <c r="GLI49" s="55"/>
      <c r="GLJ49" s="55"/>
      <c r="GLK49" s="55"/>
      <c r="GLL49" s="55"/>
      <c r="GLM49" s="55"/>
      <c r="GLN49" s="55"/>
      <c r="GLO49" s="55"/>
      <c r="GLP49" s="12"/>
      <c r="GLQ49" s="12"/>
      <c r="GLR49" s="70"/>
      <c r="GLS49" s="55"/>
      <c r="GLT49" s="55"/>
      <c r="GLU49" s="55"/>
      <c r="GLV49" s="55"/>
      <c r="GLW49" s="55"/>
      <c r="GLX49" s="55"/>
      <c r="GLY49" s="55"/>
      <c r="GLZ49" s="55"/>
      <c r="GMA49" s="55"/>
      <c r="GMB49" s="55"/>
      <c r="GMC49" s="55"/>
      <c r="GMD49" s="55"/>
      <c r="GME49" s="55"/>
      <c r="GMF49" s="55"/>
      <c r="GMG49" s="55"/>
      <c r="GMH49" s="55"/>
      <c r="GMI49" s="55"/>
      <c r="GMJ49" s="55"/>
      <c r="GMK49" s="55"/>
      <c r="GML49" s="55"/>
      <c r="GMM49" s="55"/>
      <c r="GMN49" s="12"/>
      <c r="GMO49" s="12"/>
      <c r="GMP49" s="70"/>
      <c r="GMQ49" s="55"/>
      <c r="GMR49" s="55"/>
      <c r="GMS49" s="55"/>
      <c r="GMT49" s="55"/>
      <c r="GMU49" s="55"/>
      <c r="GMV49" s="55"/>
      <c r="GMW49" s="55"/>
      <c r="GMX49" s="55"/>
      <c r="GMY49" s="55"/>
      <c r="GMZ49" s="55"/>
      <c r="GNA49" s="55"/>
      <c r="GNB49" s="55"/>
      <c r="GNC49" s="55"/>
      <c r="GND49" s="55"/>
      <c r="GNE49" s="55"/>
      <c r="GNF49" s="55"/>
      <c r="GNG49" s="55"/>
      <c r="GNH49" s="55"/>
      <c r="GNI49" s="55"/>
      <c r="GNJ49" s="55"/>
      <c r="GNK49" s="55"/>
      <c r="GNL49" s="12"/>
      <c r="GNM49" s="12"/>
      <c r="GNN49" s="70"/>
      <c r="GNO49" s="55"/>
      <c r="GNP49" s="55"/>
      <c r="GNQ49" s="55"/>
      <c r="GNR49" s="55"/>
      <c r="GNS49" s="55"/>
      <c r="GNT49" s="55"/>
      <c r="GNU49" s="55"/>
      <c r="GNV49" s="55"/>
      <c r="GNW49" s="55"/>
      <c r="GNX49" s="55"/>
      <c r="GNY49" s="55"/>
      <c r="GNZ49" s="55"/>
      <c r="GOA49" s="55"/>
      <c r="GOB49" s="55"/>
      <c r="GOC49" s="55"/>
      <c r="GOD49" s="55"/>
      <c r="GOE49" s="55"/>
      <c r="GOF49" s="55"/>
      <c r="GOG49" s="55"/>
      <c r="GOH49" s="55"/>
      <c r="GOI49" s="55"/>
      <c r="GOJ49" s="12"/>
      <c r="GOK49" s="12"/>
      <c r="GOL49" s="70"/>
      <c r="GOM49" s="55"/>
      <c r="GON49" s="55"/>
      <c r="GOO49" s="55"/>
      <c r="GOP49" s="55"/>
      <c r="GOQ49" s="55"/>
      <c r="GOR49" s="55"/>
      <c r="GOS49" s="55"/>
      <c r="GOT49" s="55"/>
      <c r="GOU49" s="55"/>
      <c r="GOV49" s="55"/>
      <c r="GOW49" s="55"/>
      <c r="GOX49" s="55"/>
      <c r="GOY49" s="55"/>
      <c r="GOZ49" s="55"/>
      <c r="GPA49" s="55"/>
      <c r="GPB49" s="55"/>
      <c r="GPC49" s="55"/>
      <c r="GPD49" s="55"/>
      <c r="GPE49" s="55"/>
      <c r="GPF49" s="55"/>
      <c r="GPG49" s="55"/>
      <c r="GPH49" s="12"/>
      <c r="GPI49" s="12"/>
      <c r="GPJ49" s="70"/>
      <c r="GPK49" s="55"/>
      <c r="GPL49" s="55"/>
      <c r="GPM49" s="55"/>
      <c r="GPN49" s="55"/>
      <c r="GPO49" s="55"/>
      <c r="GPP49" s="55"/>
      <c r="GPQ49" s="55"/>
      <c r="GPR49" s="55"/>
      <c r="GPS49" s="55"/>
      <c r="GPT49" s="55"/>
      <c r="GPU49" s="55"/>
      <c r="GPV49" s="55"/>
      <c r="GPW49" s="55"/>
      <c r="GPX49" s="55"/>
      <c r="GPY49" s="55"/>
      <c r="GPZ49" s="55"/>
      <c r="GQA49" s="55"/>
      <c r="GQB49" s="55"/>
      <c r="GQC49" s="55"/>
      <c r="GQD49" s="55"/>
      <c r="GQE49" s="55"/>
      <c r="GQF49" s="12"/>
      <c r="GQG49" s="12"/>
      <c r="GQH49" s="70"/>
      <c r="GQI49" s="55"/>
      <c r="GQJ49" s="55"/>
      <c r="GQK49" s="55"/>
      <c r="GQL49" s="55"/>
      <c r="GQM49" s="55"/>
      <c r="GQN49" s="55"/>
      <c r="GQO49" s="55"/>
      <c r="GQP49" s="55"/>
      <c r="GQQ49" s="55"/>
      <c r="GQR49" s="55"/>
      <c r="GQS49" s="55"/>
      <c r="GQT49" s="55"/>
      <c r="GQU49" s="55"/>
      <c r="GQV49" s="55"/>
      <c r="GQW49" s="55"/>
      <c r="GQX49" s="55"/>
      <c r="GQY49" s="55"/>
      <c r="GQZ49" s="55"/>
      <c r="GRA49" s="55"/>
      <c r="GRB49" s="55"/>
      <c r="GRC49" s="55"/>
      <c r="GRD49" s="12"/>
      <c r="GRE49" s="12"/>
      <c r="GRF49" s="70"/>
      <c r="GRG49" s="55"/>
      <c r="GRH49" s="55"/>
      <c r="GRI49" s="55"/>
      <c r="GRJ49" s="55"/>
      <c r="GRK49" s="55"/>
      <c r="GRL49" s="55"/>
      <c r="GRM49" s="55"/>
      <c r="GRN49" s="55"/>
      <c r="GRO49" s="55"/>
      <c r="GRP49" s="55"/>
      <c r="GRQ49" s="55"/>
      <c r="GRR49" s="55"/>
      <c r="GRS49" s="55"/>
      <c r="GRT49" s="55"/>
      <c r="GRU49" s="55"/>
      <c r="GRV49" s="55"/>
      <c r="GRW49" s="55"/>
      <c r="GRX49" s="55"/>
      <c r="GRY49" s="55"/>
      <c r="GRZ49" s="55"/>
      <c r="GSA49" s="55"/>
      <c r="GSB49" s="12"/>
      <c r="GSC49" s="12"/>
      <c r="GSD49" s="70"/>
      <c r="GSE49" s="55"/>
      <c r="GSF49" s="55"/>
      <c r="GSG49" s="55"/>
      <c r="GSH49" s="55"/>
      <c r="GSI49" s="55"/>
      <c r="GSJ49" s="55"/>
      <c r="GSK49" s="55"/>
      <c r="GSL49" s="55"/>
      <c r="GSM49" s="55"/>
      <c r="GSN49" s="55"/>
      <c r="GSO49" s="55"/>
      <c r="GSP49" s="55"/>
      <c r="GSQ49" s="55"/>
      <c r="GSR49" s="55"/>
      <c r="GSS49" s="55"/>
      <c r="GST49" s="55"/>
      <c r="GSU49" s="55"/>
      <c r="GSV49" s="55"/>
      <c r="GSW49" s="55"/>
      <c r="GSX49" s="55"/>
      <c r="GSY49" s="55"/>
      <c r="GSZ49" s="12"/>
      <c r="GTA49" s="12"/>
      <c r="GTB49" s="70"/>
      <c r="GTC49" s="55"/>
      <c r="GTD49" s="55"/>
      <c r="GTE49" s="55"/>
      <c r="GTF49" s="55"/>
      <c r="GTG49" s="55"/>
      <c r="GTH49" s="55"/>
      <c r="GTI49" s="55"/>
      <c r="GTJ49" s="55"/>
      <c r="GTK49" s="55"/>
      <c r="GTL49" s="55"/>
      <c r="GTM49" s="55"/>
      <c r="GTN49" s="55"/>
      <c r="GTO49" s="55"/>
      <c r="GTP49" s="55"/>
      <c r="GTQ49" s="55"/>
      <c r="GTR49" s="55"/>
      <c r="GTS49" s="55"/>
      <c r="GTT49" s="55"/>
      <c r="GTU49" s="55"/>
      <c r="GTV49" s="55"/>
      <c r="GTW49" s="55"/>
      <c r="GTX49" s="12"/>
      <c r="GTY49" s="12"/>
      <c r="GTZ49" s="70"/>
      <c r="GUA49" s="55"/>
      <c r="GUB49" s="55"/>
      <c r="GUC49" s="55"/>
      <c r="GUD49" s="55"/>
      <c r="GUE49" s="55"/>
      <c r="GUF49" s="55"/>
      <c r="GUG49" s="55"/>
      <c r="GUH49" s="55"/>
      <c r="GUI49" s="55"/>
      <c r="GUJ49" s="55"/>
      <c r="GUK49" s="55"/>
      <c r="GUL49" s="55"/>
      <c r="GUM49" s="55"/>
      <c r="GUN49" s="55"/>
      <c r="GUO49" s="55"/>
      <c r="GUP49" s="55"/>
      <c r="GUQ49" s="55"/>
      <c r="GUR49" s="55"/>
      <c r="GUS49" s="55"/>
      <c r="GUT49" s="55"/>
      <c r="GUU49" s="55"/>
      <c r="GUV49" s="12"/>
      <c r="GUW49" s="12"/>
      <c r="GUX49" s="70"/>
      <c r="GUY49" s="55"/>
      <c r="GUZ49" s="55"/>
      <c r="GVA49" s="55"/>
      <c r="GVB49" s="55"/>
      <c r="GVC49" s="55"/>
      <c r="GVD49" s="55"/>
      <c r="GVE49" s="55"/>
      <c r="GVF49" s="55"/>
      <c r="GVG49" s="55"/>
      <c r="GVH49" s="55"/>
      <c r="GVI49" s="55"/>
      <c r="GVJ49" s="55"/>
      <c r="GVK49" s="55"/>
      <c r="GVL49" s="55"/>
      <c r="GVM49" s="55"/>
      <c r="GVN49" s="55"/>
      <c r="GVO49" s="55"/>
      <c r="GVP49" s="55"/>
      <c r="GVQ49" s="55"/>
      <c r="GVR49" s="55"/>
      <c r="GVS49" s="55"/>
      <c r="GVT49" s="12"/>
      <c r="GVU49" s="12"/>
      <c r="GVV49" s="70"/>
      <c r="GVW49" s="55"/>
      <c r="GVX49" s="55"/>
      <c r="GVY49" s="55"/>
      <c r="GVZ49" s="55"/>
      <c r="GWA49" s="55"/>
      <c r="GWB49" s="55"/>
      <c r="GWC49" s="55"/>
      <c r="GWD49" s="55"/>
      <c r="GWE49" s="55"/>
      <c r="GWF49" s="55"/>
      <c r="GWG49" s="55"/>
      <c r="GWH49" s="55"/>
      <c r="GWI49" s="55"/>
      <c r="GWJ49" s="55"/>
      <c r="GWK49" s="55"/>
      <c r="GWL49" s="55"/>
      <c r="GWM49" s="55"/>
      <c r="GWN49" s="55"/>
      <c r="GWO49" s="55"/>
      <c r="GWP49" s="55"/>
      <c r="GWQ49" s="55"/>
      <c r="GWR49" s="12"/>
      <c r="GWS49" s="12"/>
      <c r="GWT49" s="70"/>
      <c r="GWU49" s="55"/>
      <c r="GWV49" s="55"/>
      <c r="GWW49" s="55"/>
      <c r="GWX49" s="55"/>
      <c r="GWY49" s="55"/>
      <c r="GWZ49" s="55"/>
      <c r="GXA49" s="55"/>
      <c r="GXB49" s="55"/>
      <c r="GXC49" s="55"/>
      <c r="GXD49" s="55"/>
      <c r="GXE49" s="55"/>
      <c r="GXF49" s="55"/>
      <c r="GXG49" s="55"/>
      <c r="GXH49" s="55"/>
      <c r="GXI49" s="55"/>
      <c r="GXJ49" s="55"/>
      <c r="GXK49" s="55"/>
      <c r="GXL49" s="55"/>
      <c r="GXM49" s="55"/>
      <c r="GXN49" s="55"/>
      <c r="GXO49" s="55"/>
      <c r="GXP49" s="12"/>
      <c r="GXQ49" s="12"/>
      <c r="GXR49" s="70"/>
      <c r="GXS49" s="55"/>
      <c r="GXT49" s="55"/>
      <c r="GXU49" s="55"/>
      <c r="GXV49" s="55"/>
      <c r="GXW49" s="55"/>
      <c r="GXX49" s="55"/>
      <c r="GXY49" s="55"/>
      <c r="GXZ49" s="55"/>
      <c r="GYA49" s="55"/>
      <c r="GYB49" s="55"/>
      <c r="GYC49" s="55"/>
      <c r="GYD49" s="55"/>
      <c r="GYE49" s="55"/>
      <c r="GYF49" s="55"/>
      <c r="GYG49" s="55"/>
      <c r="GYH49" s="55"/>
      <c r="GYI49" s="55"/>
      <c r="GYJ49" s="55"/>
      <c r="GYK49" s="55"/>
      <c r="GYL49" s="55"/>
      <c r="GYM49" s="55"/>
      <c r="GYN49" s="12"/>
      <c r="GYO49" s="12"/>
      <c r="GYP49" s="70"/>
      <c r="GYQ49" s="55"/>
      <c r="GYR49" s="55"/>
      <c r="GYS49" s="55"/>
      <c r="GYT49" s="55"/>
      <c r="GYU49" s="55"/>
      <c r="GYV49" s="55"/>
      <c r="GYW49" s="55"/>
      <c r="GYX49" s="55"/>
      <c r="GYY49" s="55"/>
      <c r="GYZ49" s="55"/>
      <c r="GZA49" s="55"/>
      <c r="GZB49" s="55"/>
      <c r="GZC49" s="55"/>
      <c r="GZD49" s="55"/>
      <c r="GZE49" s="55"/>
      <c r="GZF49" s="55"/>
      <c r="GZG49" s="55"/>
      <c r="GZH49" s="55"/>
      <c r="GZI49" s="55"/>
      <c r="GZJ49" s="55"/>
      <c r="GZK49" s="55"/>
      <c r="GZL49" s="12"/>
      <c r="GZM49" s="12"/>
      <c r="GZN49" s="70"/>
      <c r="GZO49" s="55"/>
      <c r="GZP49" s="55"/>
      <c r="GZQ49" s="55"/>
      <c r="GZR49" s="55"/>
      <c r="GZS49" s="55"/>
      <c r="GZT49" s="55"/>
      <c r="GZU49" s="55"/>
      <c r="GZV49" s="55"/>
      <c r="GZW49" s="55"/>
      <c r="GZX49" s="55"/>
      <c r="GZY49" s="55"/>
      <c r="GZZ49" s="55"/>
      <c r="HAA49" s="55"/>
      <c r="HAB49" s="55"/>
      <c r="HAC49" s="55"/>
      <c r="HAD49" s="55"/>
      <c r="HAE49" s="55"/>
      <c r="HAF49" s="55"/>
      <c r="HAG49" s="55"/>
      <c r="HAH49" s="55"/>
      <c r="HAI49" s="55"/>
      <c r="HAJ49" s="12"/>
      <c r="HAK49" s="12"/>
      <c r="HAL49" s="70"/>
      <c r="HAM49" s="55"/>
      <c r="HAN49" s="55"/>
      <c r="HAO49" s="55"/>
      <c r="HAP49" s="55"/>
      <c r="HAQ49" s="55"/>
      <c r="HAR49" s="55"/>
      <c r="HAS49" s="55"/>
      <c r="HAT49" s="55"/>
      <c r="HAU49" s="55"/>
      <c r="HAV49" s="55"/>
      <c r="HAW49" s="55"/>
      <c r="HAX49" s="55"/>
      <c r="HAY49" s="55"/>
      <c r="HAZ49" s="55"/>
      <c r="HBA49" s="55"/>
      <c r="HBB49" s="55"/>
      <c r="HBC49" s="55"/>
      <c r="HBD49" s="55"/>
      <c r="HBE49" s="55"/>
      <c r="HBF49" s="55"/>
      <c r="HBG49" s="55"/>
      <c r="HBH49" s="12"/>
      <c r="HBI49" s="12"/>
      <c r="HBJ49" s="70"/>
      <c r="HBK49" s="55"/>
      <c r="HBL49" s="55"/>
      <c r="HBM49" s="55"/>
      <c r="HBN49" s="55"/>
      <c r="HBO49" s="55"/>
      <c r="HBP49" s="55"/>
      <c r="HBQ49" s="55"/>
      <c r="HBR49" s="55"/>
      <c r="HBS49" s="55"/>
      <c r="HBT49" s="55"/>
      <c r="HBU49" s="55"/>
      <c r="HBV49" s="55"/>
      <c r="HBW49" s="55"/>
      <c r="HBX49" s="55"/>
      <c r="HBY49" s="55"/>
      <c r="HBZ49" s="55"/>
      <c r="HCA49" s="55"/>
      <c r="HCB49" s="55"/>
      <c r="HCC49" s="55"/>
      <c r="HCD49" s="55"/>
      <c r="HCE49" s="55"/>
      <c r="HCF49" s="12"/>
      <c r="HCG49" s="12"/>
      <c r="HCH49" s="70"/>
      <c r="HCI49" s="55"/>
      <c r="HCJ49" s="55"/>
      <c r="HCK49" s="55"/>
      <c r="HCL49" s="55"/>
      <c r="HCM49" s="55"/>
      <c r="HCN49" s="55"/>
      <c r="HCO49" s="55"/>
      <c r="HCP49" s="55"/>
      <c r="HCQ49" s="55"/>
      <c r="HCR49" s="55"/>
      <c r="HCS49" s="55"/>
      <c r="HCT49" s="55"/>
      <c r="HCU49" s="55"/>
      <c r="HCV49" s="55"/>
      <c r="HCW49" s="55"/>
      <c r="HCX49" s="55"/>
      <c r="HCY49" s="55"/>
      <c r="HCZ49" s="55"/>
      <c r="HDA49" s="55"/>
      <c r="HDB49" s="55"/>
      <c r="HDC49" s="55"/>
      <c r="HDD49" s="12"/>
      <c r="HDE49" s="12"/>
      <c r="HDF49" s="70"/>
      <c r="HDG49" s="55"/>
      <c r="HDH49" s="55"/>
      <c r="HDI49" s="55"/>
      <c r="HDJ49" s="55"/>
      <c r="HDK49" s="55"/>
      <c r="HDL49" s="55"/>
      <c r="HDM49" s="55"/>
      <c r="HDN49" s="55"/>
      <c r="HDO49" s="55"/>
      <c r="HDP49" s="55"/>
      <c r="HDQ49" s="55"/>
      <c r="HDR49" s="55"/>
      <c r="HDS49" s="55"/>
      <c r="HDT49" s="55"/>
      <c r="HDU49" s="55"/>
      <c r="HDV49" s="55"/>
      <c r="HDW49" s="55"/>
      <c r="HDX49" s="55"/>
      <c r="HDY49" s="55"/>
      <c r="HDZ49" s="55"/>
      <c r="HEA49" s="55"/>
      <c r="HEB49" s="12"/>
      <c r="HEC49" s="12"/>
      <c r="HED49" s="70"/>
      <c r="HEE49" s="55"/>
      <c r="HEF49" s="55"/>
      <c r="HEG49" s="55"/>
      <c r="HEH49" s="55"/>
      <c r="HEI49" s="55"/>
      <c r="HEJ49" s="55"/>
      <c r="HEK49" s="55"/>
      <c r="HEL49" s="55"/>
      <c r="HEM49" s="55"/>
      <c r="HEN49" s="55"/>
      <c r="HEO49" s="55"/>
      <c r="HEP49" s="55"/>
      <c r="HEQ49" s="55"/>
      <c r="HER49" s="55"/>
      <c r="HES49" s="55"/>
      <c r="HET49" s="55"/>
      <c r="HEU49" s="55"/>
      <c r="HEV49" s="55"/>
      <c r="HEW49" s="55"/>
      <c r="HEX49" s="55"/>
      <c r="HEY49" s="55"/>
      <c r="HEZ49" s="12"/>
      <c r="HFA49" s="12"/>
      <c r="HFB49" s="70"/>
      <c r="HFC49" s="55"/>
      <c r="HFD49" s="55"/>
      <c r="HFE49" s="55"/>
      <c r="HFF49" s="55"/>
      <c r="HFG49" s="55"/>
      <c r="HFH49" s="55"/>
      <c r="HFI49" s="55"/>
      <c r="HFJ49" s="55"/>
      <c r="HFK49" s="55"/>
      <c r="HFL49" s="55"/>
      <c r="HFM49" s="55"/>
      <c r="HFN49" s="55"/>
      <c r="HFO49" s="55"/>
      <c r="HFP49" s="55"/>
      <c r="HFQ49" s="55"/>
      <c r="HFR49" s="55"/>
      <c r="HFS49" s="55"/>
      <c r="HFT49" s="55"/>
      <c r="HFU49" s="55"/>
      <c r="HFV49" s="55"/>
      <c r="HFW49" s="55"/>
      <c r="HFX49" s="12"/>
      <c r="HFY49" s="12"/>
      <c r="HFZ49" s="70"/>
      <c r="HGA49" s="55"/>
      <c r="HGB49" s="55"/>
      <c r="HGC49" s="55"/>
      <c r="HGD49" s="55"/>
      <c r="HGE49" s="55"/>
      <c r="HGF49" s="55"/>
      <c r="HGG49" s="55"/>
      <c r="HGH49" s="55"/>
      <c r="HGI49" s="55"/>
      <c r="HGJ49" s="55"/>
      <c r="HGK49" s="55"/>
      <c r="HGL49" s="55"/>
      <c r="HGM49" s="55"/>
      <c r="HGN49" s="55"/>
      <c r="HGO49" s="55"/>
      <c r="HGP49" s="55"/>
      <c r="HGQ49" s="55"/>
      <c r="HGR49" s="55"/>
      <c r="HGS49" s="55"/>
      <c r="HGT49" s="55"/>
      <c r="HGU49" s="55"/>
      <c r="HGV49" s="12"/>
      <c r="HGW49" s="12"/>
      <c r="HGX49" s="70"/>
      <c r="HGY49" s="55"/>
      <c r="HGZ49" s="55"/>
      <c r="HHA49" s="55"/>
      <c r="HHB49" s="55"/>
      <c r="HHC49" s="55"/>
      <c r="HHD49" s="55"/>
      <c r="HHE49" s="55"/>
      <c r="HHF49" s="55"/>
      <c r="HHG49" s="55"/>
      <c r="HHH49" s="55"/>
      <c r="HHI49" s="55"/>
      <c r="HHJ49" s="55"/>
      <c r="HHK49" s="55"/>
      <c r="HHL49" s="55"/>
      <c r="HHM49" s="55"/>
      <c r="HHN49" s="55"/>
      <c r="HHO49" s="55"/>
      <c r="HHP49" s="55"/>
      <c r="HHQ49" s="55"/>
      <c r="HHR49" s="55"/>
      <c r="HHS49" s="55"/>
      <c r="HHT49" s="12"/>
      <c r="HHU49" s="12"/>
      <c r="HHV49" s="70"/>
      <c r="HHW49" s="55"/>
      <c r="HHX49" s="55"/>
      <c r="HHY49" s="55"/>
      <c r="HHZ49" s="55"/>
      <c r="HIA49" s="55"/>
      <c r="HIB49" s="55"/>
      <c r="HIC49" s="55"/>
      <c r="HID49" s="55"/>
      <c r="HIE49" s="55"/>
      <c r="HIF49" s="55"/>
      <c r="HIG49" s="55"/>
      <c r="HIH49" s="55"/>
      <c r="HII49" s="55"/>
      <c r="HIJ49" s="55"/>
      <c r="HIK49" s="55"/>
      <c r="HIL49" s="55"/>
      <c r="HIM49" s="55"/>
      <c r="HIN49" s="55"/>
      <c r="HIO49" s="55"/>
      <c r="HIP49" s="55"/>
      <c r="HIQ49" s="55"/>
      <c r="HIR49" s="12"/>
      <c r="HIS49" s="12"/>
      <c r="HIT49" s="70"/>
      <c r="HIU49" s="55"/>
      <c r="HIV49" s="55"/>
      <c r="HIW49" s="55"/>
      <c r="HIX49" s="55"/>
      <c r="HIY49" s="55"/>
      <c r="HIZ49" s="55"/>
      <c r="HJA49" s="55"/>
      <c r="HJB49" s="55"/>
      <c r="HJC49" s="55"/>
      <c r="HJD49" s="55"/>
      <c r="HJE49" s="55"/>
      <c r="HJF49" s="55"/>
      <c r="HJG49" s="55"/>
      <c r="HJH49" s="55"/>
      <c r="HJI49" s="55"/>
      <c r="HJJ49" s="55"/>
      <c r="HJK49" s="55"/>
      <c r="HJL49" s="55"/>
      <c r="HJM49" s="55"/>
      <c r="HJN49" s="55"/>
      <c r="HJO49" s="55"/>
      <c r="HJP49" s="12"/>
      <c r="HJQ49" s="12"/>
      <c r="HJR49" s="70"/>
      <c r="HJS49" s="55"/>
      <c r="HJT49" s="55"/>
      <c r="HJU49" s="55"/>
      <c r="HJV49" s="55"/>
      <c r="HJW49" s="55"/>
      <c r="HJX49" s="55"/>
      <c r="HJY49" s="55"/>
      <c r="HJZ49" s="55"/>
      <c r="HKA49" s="55"/>
      <c r="HKB49" s="55"/>
      <c r="HKC49" s="55"/>
      <c r="HKD49" s="55"/>
      <c r="HKE49" s="55"/>
      <c r="HKF49" s="55"/>
      <c r="HKG49" s="55"/>
      <c r="HKH49" s="55"/>
      <c r="HKI49" s="55"/>
      <c r="HKJ49" s="55"/>
      <c r="HKK49" s="55"/>
      <c r="HKL49" s="55"/>
      <c r="HKM49" s="55"/>
      <c r="HKN49" s="12"/>
      <c r="HKO49" s="12"/>
      <c r="HKP49" s="70"/>
      <c r="HKQ49" s="55"/>
      <c r="HKR49" s="55"/>
      <c r="HKS49" s="55"/>
      <c r="HKT49" s="55"/>
      <c r="HKU49" s="55"/>
      <c r="HKV49" s="55"/>
      <c r="HKW49" s="55"/>
      <c r="HKX49" s="55"/>
      <c r="HKY49" s="55"/>
      <c r="HKZ49" s="55"/>
      <c r="HLA49" s="55"/>
      <c r="HLB49" s="55"/>
      <c r="HLC49" s="55"/>
      <c r="HLD49" s="55"/>
      <c r="HLE49" s="55"/>
      <c r="HLF49" s="55"/>
      <c r="HLG49" s="55"/>
      <c r="HLH49" s="55"/>
      <c r="HLI49" s="55"/>
      <c r="HLJ49" s="55"/>
      <c r="HLK49" s="55"/>
      <c r="HLL49" s="12"/>
      <c r="HLM49" s="12"/>
      <c r="HLN49" s="70"/>
      <c r="HLO49" s="55"/>
      <c r="HLP49" s="55"/>
      <c r="HLQ49" s="55"/>
      <c r="HLR49" s="55"/>
      <c r="HLS49" s="55"/>
      <c r="HLT49" s="55"/>
      <c r="HLU49" s="55"/>
      <c r="HLV49" s="55"/>
      <c r="HLW49" s="55"/>
      <c r="HLX49" s="55"/>
      <c r="HLY49" s="55"/>
      <c r="HLZ49" s="55"/>
      <c r="HMA49" s="55"/>
      <c r="HMB49" s="55"/>
      <c r="HMC49" s="55"/>
      <c r="HMD49" s="55"/>
      <c r="HME49" s="55"/>
      <c r="HMF49" s="55"/>
      <c r="HMG49" s="55"/>
      <c r="HMH49" s="55"/>
      <c r="HMI49" s="55"/>
      <c r="HMJ49" s="12"/>
      <c r="HMK49" s="12"/>
      <c r="HML49" s="70"/>
      <c r="HMM49" s="55"/>
      <c r="HMN49" s="55"/>
      <c r="HMO49" s="55"/>
      <c r="HMP49" s="55"/>
      <c r="HMQ49" s="55"/>
      <c r="HMR49" s="55"/>
      <c r="HMS49" s="55"/>
      <c r="HMT49" s="55"/>
      <c r="HMU49" s="55"/>
      <c r="HMV49" s="55"/>
      <c r="HMW49" s="55"/>
      <c r="HMX49" s="55"/>
      <c r="HMY49" s="55"/>
      <c r="HMZ49" s="55"/>
      <c r="HNA49" s="55"/>
      <c r="HNB49" s="55"/>
      <c r="HNC49" s="55"/>
      <c r="HND49" s="55"/>
      <c r="HNE49" s="55"/>
      <c r="HNF49" s="55"/>
      <c r="HNG49" s="55"/>
      <c r="HNH49" s="12"/>
      <c r="HNI49" s="12"/>
      <c r="HNJ49" s="70"/>
      <c r="HNK49" s="55"/>
      <c r="HNL49" s="55"/>
      <c r="HNM49" s="55"/>
      <c r="HNN49" s="55"/>
      <c r="HNO49" s="55"/>
      <c r="HNP49" s="55"/>
      <c r="HNQ49" s="55"/>
      <c r="HNR49" s="55"/>
      <c r="HNS49" s="55"/>
      <c r="HNT49" s="55"/>
      <c r="HNU49" s="55"/>
      <c r="HNV49" s="55"/>
      <c r="HNW49" s="55"/>
      <c r="HNX49" s="55"/>
      <c r="HNY49" s="55"/>
      <c r="HNZ49" s="55"/>
      <c r="HOA49" s="55"/>
      <c r="HOB49" s="55"/>
      <c r="HOC49" s="55"/>
      <c r="HOD49" s="55"/>
      <c r="HOE49" s="55"/>
      <c r="HOF49" s="12"/>
      <c r="HOG49" s="12"/>
      <c r="HOH49" s="70"/>
      <c r="HOI49" s="55"/>
      <c r="HOJ49" s="55"/>
      <c r="HOK49" s="55"/>
      <c r="HOL49" s="55"/>
      <c r="HOM49" s="55"/>
      <c r="HON49" s="55"/>
      <c r="HOO49" s="55"/>
      <c r="HOP49" s="55"/>
      <c r="HOQ49" s="55"/>
      <c r="HOR49" s="55"/>
      <c r="HOS49" s="55"/>
      <c r="HOT49" s="55"/>
      <c r="HOU49" s="55"/>
      <c r="HOV49" s="55"/>
      <c r="HOW49" s="55"/>
      <c r="HOX49" s="55"/>
      <c r="HOY49" s="55"/>
      <c r="HOZ49" s="55"/>
      <c r="HPA49" s="55"/>
      <c r="HPB49" s="55"/>
      <c r="HPC49" s="55"/>
      <c r="HPD49" s="12"/>
      <c r="HPE49" s="12"/>
      <c r="HPF49" s="70"/>
      <c r="HPG49" s="55"/>
      <c r="HPH49" s="55"/>
      <c r="HPI49" s="55"/>
      <c r="HPJ49" s="55"/>
      <c r="HPK49" s="55"/>
      <c r="HPL49" s="55"/>
      <c r="HPM49" s="55"/>
      <c r="HPN49" s="55"/>
      <c r="HPO49" s="55"/>
      <c r="HPP49" s="55"/>
      <c r="HPQ49" s="55"/>
      <c r="HPR49" s="55"/>
      <c r="HPS49" s="55"/>
      <c r="HPT49" s="55"/>
      <c r="HPU49" s="55"/>
      <c r="HPV49" s="55"/>
      <c r="HPW49" s="55"/>
      <c r="HPX49" s="55"/>
      <c r="HPY49" s="55"/>
      <c r="HPZ49" s="55"/>
      <c r="HQA49" s="55"/>
      <c r="HQB49" s="12"/>
      <c r="HQC49" s="12"/>
      <c r="HQD49" s="70"/>
      <c r="HQE49" s="55"/>
      <c r="HQF49" s="55"/>
      <c r="HQG49" s="55"/>
      <c r="HQH49" s="55"/>
      <c r="HQI49" s="55"/>
      <c r="HQJ49" s="55"/>
      <c r="HQK49" s="55"/>
      <c r="HQL49" s="55"/>
      <c r="HQM49" s="55"/>
      <c r="HQN49" s="55"/>
      <c r="HQO49" s="55"/>
      <c r="HQP49" s="55"/>
      <c r="HQQ49" s="55"/>
      <c r="HQR49" s="55"/>
      <c r="HQS49" s="55"/>
      <c r="HQT49" s="55"/>
      <c r="HQU49" s="55"/>
      <c r="HQV49" s="55"/>
      <c r="HQW49" s="55"/>
      <c r="HQX49" s="55"/>
      <c r="HQY49" s="55"/>
      <c r="HQZ49" s="12"/>
      <c r="HRA49" s="12"/>
      <c r="HRB49" s="70"/>
      <c r="HRC49" s="55"/>
      <c r="HRD49" s="55"/>
      <c r="HRE49" s="55"/>
      <c r="HRF49" s="55"/>
      <c r="HRG49" s="55"/>
      <c r="HRH49" s="55"/>
      <c r="HRI49" s="55"/>
      <c r="HRJ49" s="55"/>
      <c r="HRK49" s="55"/>
      <c r="HRL49" s="55"/>
      <c r="HRM49" s="55"/>
      <c r="HRN49" s="55"/>
      <c r="HRO49" s="55"/>
      <c r="HRP49" s="55"/>
      <c r="HRQ49" s="55"/>
      <c r="HRR49" s="55"/>
      <c r="HRS49" s="55"/>
      <c r="HRT49" s="55"/>
      <c r="HRU49" s="55"/>
      <c r="HRV49" s="55"/>
      <c r="HRW49" s="55"/>
      <c r="HRX49" s="12"/>
      <c r="HRY49" s="12"/>
      <c r="HRZ49" s="70"/>
      <c r="HSA49" s="55"/>
      <c r="HSB49" s="55"/>
      <c r="HSC49" s="55"/>
      <c r="HSD49" s="55"/>
      <c r="HSE49" s="55"/>
      <c r="HSF49" s="55"/>
      <c r="HSG49" s="55"/>
      <c r="HSH49" s="55"/>
      <c r="HSI49" s="55"/>
      <c r="HSJ49" s="55"/>
      <c r="HSK49" s="55"/>
      <c r="HSL49" s="55"/>
      <c r="HSM49" s="55"/>
      <c r="HSN49" s="55"/>
      <c r="HSO49" s="55"/>
      <c r="HSP49" s="55"/>
      <c r="HSQ49" s="55"/>
      <c r="HSR49" s="55"/>
      <c r="HSS49" s="55"/>
      <c r="HST49" s="55"/>
      <c r="HSU49" s="55"/>
      <c r="HSV49" s="12"/>
      <c r="HSW49" s="12"/>
      <c r="HSX49" s="70"/>
      <c r="HSY49" s="55"/>
      <c r="HSZ49" s="55"/>
      <c r="HTA49" s="55"/>
      <c r="HTB49" s="55"/>
      <c r="HTC49" s="55"/>
      <c r="HTD49" s="55"/>
      <c r="HTE49" s="55"/>
      <c r="HTF49" s="55"/>
      <c r="HTG49" s="55"/>
      <c r="HTH49" s="55"/>
      <c r="HTI49" s="55"/>
      <c r="HTJ49" s="55"/>
      <c r="HTK49" s="55"/>
      <c r="HTL49" s="55"/>
      <c r="HTM49" s="55"/>
      <c r="HTN49" s="55"/>
      <c r="HTO49" s="55"/>
      <c r="HTP49" s="55"/>
      <c r="HTQ49" s="55"/>
      <c r="HTR49" s="55"/>
      <c r="HTS49" s="55"/>
      <c r="HTT49" s="12"/>
      <c r="HTU49" s="12"/>
      <c r="HTV49" s="70"/>
      <c r="HTW49" s="55"/>
      <c r="HTX49" s="55"/>
      <c r="HTY49" s="55"/>
      <c r="HTZ49" s="55"/>
      <c r="HUA49" s="55"/>
      <c r="HUB49" s="55"/>
      <c r="HUC49" s="55"/>
      <c r="HUD49" s="55"/>
      <c r="HUE49" s="55"/>
      <c r="HUF49" s="55"/>
      <c r="HUG49" s="55"/>
      <c r="HUH49" s="55"/>
      <c r="HUI49" s="55"/>
      <c r="HUJ49" s="55"/>
      <c r="HUK49" s="55"/>
      <c r="HUL49" s="55"/>
      <c r="HUM49" s="55"/>
      <c r="HUN49" s="55"/>
      <c r="HUO49" s="55"/>
      <c r="HUP49" s="55"/>
      <c r="HUQ49" s="55"/>
      <c r="HUR49" s="12"/>
      <c r="HUS49" s="12"/>
      <c r="HUT49" s="70"/>
      <c r="HUU49" s="55"/>
      <c r="HUV49" s="55"/>
      <c r="HUW49" s="55"/>
      <c r="HUX49" s="55"/>
      <c r="HUY49" s="55"/>
      <c r="HUZ49" s="55"/>
      <c r="HVA49" s="55"/>
      <c r="HVB49" s="55"/>
      <c r="HVC49" s="55"/>
      <c r="HVD49" s="55"/>
      <c r="HVE49" s="55"/>
      <c r="HVF49" s="55"/>
      <c r="HVG49" s="55"/>
      <c r="HVH49" s="55"/>
      <c r="HVI49" s="55"/>
      <c r="HVJ49" s="55"/>
      <c r="HVK49" s="55"/>
      <c r="HVL49" s="55"/>
      <c r="HVM49" s="55"/>
      <c r="HVN49" s="55"/>
      <c r="HVO49" s="55"/>
      <c r="HVP49" s="12"/>
      <c r="HVQ49" s="12"/>
      <c r="HVR49" s="70"/>
      <c r="HVS49" s="55"/>
      <c r="HVT49" s="55"/>
      <c r="HVU49" s="55"/>
      <c r="HVV49" s="55"/>
      <c r="HVW49" s="55"/>
      <c r="HVX49" s="55"/>
      <c r="HVY49" s="55"/>
      <c r="HVZ49" s="55"/>
      <c r="HWA49" s="55"/>
      <c r="HWB49" s="55"/>
      <c r="HWC49" s="55"/>
      <c r="HWD49" s="55"/>
      <c r="HWE49" s="55"/>
      <c r="HWF49" s="55"/>
      <c r="HWG49" s="55"/>
      <c r="HWH49" s="55"/>
      <c r="HWI49" s="55"/>
      <c r="HWJ49" s="55"/>
      <c r="HWK49" s="55"/>
      <c r="HWL49" s="55"/>
      <c r="HWM49" s="55"/>
      <c r="HWN49" s="12"/>
      <c r="HWO49" s="12"/>
      <c r="HWP49" s="70"/>
      <c r="HWQ49" s="55"/>
      <c r="HWR49" s="55"/>
      <c r="HWS49" s="55"/>
      <c r="HWT49" s="55"/>
      <c r="HWU49" s="55"/>
      <c r="HWV49" s="55"/>
      <c r="HWW49" s="55"/>
      <c r="HWX49" s="55"/>
      <c r="HWY49" s="55"/>
      <c r="HWZ49" s="55"/>
      <c r="HXA49" s="55"/>
      <c r="HXB49" s="55"/>
      <c r="HXC49" s="55"/>
      <c r="HXD49" s="55"/>
      <c r="HXE49" s="55"/>
      <c r="HXF49" s="55"/>
      <c r="HXG49" s="55"/>
      <c r="HXH49" s="55"/>
      <c r="HXI49" s="55"/>
      <c r="HXJ49" s="55"/>
      <c r="HXK49" s="55"/>
      <c r="HXL49" s="12"/>
      <c r="HXM49" s="12"/>
      <c r="HXN49" s="70"/>
      <c r="HXO49" s="55"/>
      <c r="HXP49" s="55"/>
      <c r="HXQ49" s="55"/>
      <c r="HXR49" s="55"/>
      <c r="HXS49" s="55"/>
      <c r="HXT49" s="55"/>
      <c r="HXU49" s="55"/>
      <c r="HXV49" s="55"/>
      <c r="HXW49" s="55"/>
      <c r="HXX49" s="55"/>
      <c r="HXY49" s="55"/>
      <c r="HXZ49" s="55"/>
      <c r="HYA49" s="55"/>
      <c r="HYB49" s="55"/>
      <c r="HYC49" s="55"/>
      <c r="HYD49" s="55"/>
      <c r="HYE49" s="55"/>
      <c r="HYF49" s="55"/>
      <c r="HYG49" s="55"/>
      <c r="HYH49" s="55"/>
      <c r="HYI49" s="55"/>
      <c r="HYJ49" s="12"/>
      <c r="HYK49" s="12"/>
      <c r="HYL49" s="70"/>
      <c r="HYM49" s="55"/>
      <c r="HYN49" s="55"/>
      <c r="HYO49" s="55"/>
      <c r="HYP49" s="55"/>
      <c r="HYQ49" s="55"/>
      <c r="HYR49" s="55"/>
      <c r="HYS49" s="55"/>
      <c r="HYT49" s="55"/>
      <c r="HYU49" s="55"/>
      <c r="HYV49" s="55"/>
      <c r="HYW49" s="55"/>
      <c r="HYX49" s="55"/>
      <c r="HYY49" s="55"/>
      <c r="HYZ49" s="55"/>
      <c r="HZA49" s="55"/>
      <c r="HZB49" s="55"/>
      <c r="HZC49" s="55"/>
      <c r="HZD49" s="55"/>
      <c r="HZE49" s="55"/>
      <c r="HZF49" s="55"/>
      <c r="HZG49" s="55"/>
      <c r="HZH49" s="12"/>
      <c r="HZI49" s="12"/>
      <c r="HZJ49" s="70"/>
      <c r="HZK49" s="55"/>
      <c r="HZL49" s="55"/>
      <c r="HZM49" s="55"/>
      <c r="HZN49" s="55"/>
      <c r="HZO49" s="55"/>
      <c r="HZP49" s="55"/>
      <c r="HZQ49" s="55"/>
      <c r="HZR49" s="55"/>
      <c r="HZS49" s="55"/>
      <c r="HZT49" s="55"/>
      <c r="HZU49" s="55"/>
      <c r="HZV49" s="55"/>
      <c r="HZW49" s="55"/>
      <c r="HZX49" s="55"/>
      <c r="HZY49" s="55"/>
      <c r="HZZ49" s="55"/>
      <c r="IAA49" s="55"/>
      <c r="IAB49" s="55"/>
      <c r="IAC49" s="55"/>
      <c r="IAD49" s="55"/>
      <c r="IAE49" s="55"/>
      <c r="IAF49" s="12"/>
      <c r="IAG49" s="12"/>
      <c r="IAH49" s="70"/>
      <c r="IAI49" s="55"/>
      <c r="IAJ49" s="55"/>
      <c r="IAK49" s="55"/>
      <c r="IAL49" s="55"/>
      <c r="IAM49" s="55"/>
      <c r="IAN49" s="55"/>
      <c r="IAO49" s="55"/>
      <c r="IAP49" s="55"/>
      <c r="IAQ49" s="55"/>
      <c r="IAR49" s="55"/>
      <c r="IAS49" s="55"/>
      <c r="IAT49" s="55"/>
      <c r="IAU49" s="55"/>
      <c r="IAV49" s="55"/>
      <c r="IAW49" s="55"/>
      <c r="IAX49" s="55"/>
      <c r="IAY49" s="55"/>
      <c r="IAZ49" s="55"/>
      <c r="IBA49" s="55"/>
      <c r="IBB49" s="55"/>
      <c r="IBC49" s="55"/>
      <c r="IBD49" s="12"/>
      <c r="IBE49" s="12"/>
      <c r="IBF49" s="70"/>
      <c r="IBG49" s="55"/>
      <c r="IBH49" s="55"/>
      <c r="IBI49" s="55"/>
      <c r="IBJ49" s="55"/>
      <c r="IBK49" s="55"/>
      <c r="IBL49" s="55"/>
      <c r="IBM49" s="55"/>
      <c r="IBN49" s="55"/>
      <c r="IBO49" s="55"/>
      <c r="IBP49" s="55"/>
      <c r="IBQ49" s="55"/>
      <c r="IBR49" s="55"/>
      <c r="IBS49" s="55"/>
      <c r="IBT49" s="55"/>
      <c r="IBU49" s="55"/>
      <c r="IBV49" s="55"/>
      <c r="IBW49" s="55"/>
      <c r="IBX49" s="55"/>
      <c r="IBY49" s="55"/>
      <c r="IBZ49" s="55"/>
      <c r="ICA49" s="55"/>
      <c r="ICB49" s="12"/>
      <c r="ICC49" s="12"/>
      <c r="ICD49" s="70"/>
      <c r="ICE49" s="55"/>
      <c r="ICF49" s="55"/>
      <c r="ICG49" s="55"/>
      <c r="ICH49" s="55"/>
      <c r="ICI49" s="55"/>
      <c r="ICJ49" s="55"/>
      <c r="ICK49" s="55"/>
      <c r="ICL49" s="55"/>
      <c r="ICM49" s="55"/>
      <c r="ICN49" s="55"/>
      <c r="ICO49" s="55"/>
      <c r="ICP49" s="55"/>
      <c r="ICQ49" s="55"/>
      <c r="ICR49" s="55"/>
      <c r="ICS49" s="55"/>
      <c r="ICT49" s="55"/>
      <c r="ICU49" s="55"/>
      <c r="ICV49" s="55"/>
      <c r="ICW49" s="55"/>
      <c r="ICX49" s="55"/>
      <c r="ICY49" s="55"/>
      <c r="ICZ49" s="12"/>
      <c r="IDA49" s="12"/>
      <c r="IDB49" s="70"/>
      <c r="IDC49" s="55"/>
      <c r="IDD49" s="55"/>
      <c r="IDE49" s="55"/>
      <c r="IDF49" s="55"/>
      <c r="IDG49" s="55"/>
      <c r="IDH49" s="55"/>
      <c r="IDI49" s="55"/>
      <c r="IDJ49" s="55"/>
      <c r="IDK49" s="55"/>
      <c r="IDL49" s="55"/>
      <c r="IDM49" s="55"/>
      <c r="IDN49" s="55"/>
      <c r="IDO49" s="55"/>
      <c r="IDP49" s="55"/>
      <c r="IDQ49" s="55"/>
      <c r="IDR49" s="55"/>
      <c r="IDS49" s="55"/>
      <c r="IDT49" s="55"/>
      <c r="IDU49" s="55"/>
      <c r="IDV49" s="55"/>
      <c r="IDW49" s="55"/>
      <c r="IDX49" s="12"/>
      <c r="IDY49" s="12"/>
      <c r="IDZ49" s="70"/>
      <c r="IEA49" s="55"/>
      <c r="IEB49" s="55"/>
      <c r="IEC49" s="55"/>
      <c r="IED49" s="55"/>
      <c r="IEE49" s="55"/>
      <c r="IEF49" s="55"/>
      <c r="IEG49" s="55"/>
      <c r="IEH49" s="55"/>
      <c r="IEI49" s="55"/>
      <c r="IEJ49" s="55"/>
      <c r="IEK49" s="55"/>
      <c r="IEL49" s="55"/>
      <c r="IEM49" s="55"/>
      <c r="IEN49" s="55"/>
      <c r="IEO49" s="55"/>
      <c r="IEP49" s="55"/>
      <c r="IEQ49" s="55"/>
      <c r="IER49" s="55"/>
      <c r="IES49" s="55"/>
      <c r="IET49" s="55"/>
      <c r="IEU49" s="55"/>
      <c r="IEV49" s="12"/>
      <c r="IEW49" s="12"/>
      <c r="IEX49" s="70"/>
      <c r="IEY49" s="55"/>
      <c r="IEZ49" s="55"/>
      <c r="IFA49" s="55"/>
      <c r="IFB49" s="55"/>
      <c r="IFC49" s="55"/>
      <c r="IFD49" s="55"/>
      <c r="IFE49" s="55"/>
      <c r="IFF49" s="55"/>
      <c r="IFG49" s="55"/>
      <c r="IFH49" s="55"/>
      <c r="IFI49" s="55"/>
      <c r="IFJ49" s="55"/>
      <c r="IFK49" s="55"/>
      <c r="IFL49" s="55"/>
      <c r="IFM49" s="55"/>
      <c r="IFN49" s="55"/>
      <c r="IFO49" s="55"/>
      <c r="IFP49" s="55"/>
      <c r="IFQ49" s="55"/>
      <c r="IFR49" s="55"/>
      <c r="IFS49" s="55"/>
      <c r="IFT49" s="12"/>
      <c r="IFU49" s="12"/>
      <c r="IFV49" s="70"/>
      <c r="IFW49" s="55"/>
      <c r="IFX49" s="55"/>
      <c r="IFY49" s="55"/>
      <c r="IFZ49" s="55"/>
      <c r="IGA49" s="55"/>
      <c r="IGB49" s="55"/>
      <c r="IGC49" s="55"/>
      <c r="IGD49" s="55"/>
      <c r="IGE49" s="55"/>
      <c r="IGF49" s="55"/>
      <c r="IGG49" s="55"/>
      <c r="IGH49" s="55"/>
      <c r="IGI49" s="55"/>
      <c r="IGJ49" s="55"/>
      <c r="IGK49" s="55"/>
      <c r="IGL49" s="55"/>
      <c r="IGM49" s="55"/>
      <c r="IGN49" s="55"/>
      <c r="IGO49" s="55"/>
      <c r="IGP49" s="55"/>
      <c r="IGQ49" s="55"/>
      <c r="IGR49" s="12"/>
      <c r="IGS49" s="12"/>
      <c r="IGT49" s="70"/>
      <c r="IGU49" s="55"/>
      <c r="IGV49" s="55"/>
      <c r="IGW49" s="55"/>
      <c r="IGX49" s="55"/>
      <c r="IGY49" s="55"/>
      <c r="IGZ49" s="55"/>
      <c r="IHA49" s="55"/>
      <c r="IHB49" s="55"/>
      <c r="IHC49" s="55"/>
      <c r="IHD49" s="55"/>
      <c r="IHE49" s="55"/>
      <c r="IHF49" s="55"/>
      <c r="IHG49" s="55"/>
      <c r="IHH49" s="55"/>
      <c r="IHI49" s="55"/>
      <c r="IHJ49" s="55"/>
      <c r="IHK49" s="55"/>
      <c r="IHL49" s="55"/>
      <c r="IHM49" s="55"/>
      <c r="IHN49" s="55"/>
      <c r="IHO49" s="55"/>
      <c r="IHP49" s="12"/>
      <c r="IHQ49" s="12"/>
      <c r="IHR49" s="70"/>
      <c r="IHS49" s="55"/>
      <c r="IHT49" s="55"/>
      <c r="IHU49" s="55"/>
      <c r="IHV49" s="55"/>
      <c r="IHW49" s="55"/>
      <c r="IHX49" s="55"/>
      <c r="IHY49" s="55"/>
      <c r="IHZ49" s="55"/>
      <c r="IIA49" s="55"/>
      <c r="IIB49" s="55"/>
      <c r="IIC49" s="55"/>
      <c r="IID49" s="55"/>
      <c r="IIE49" s="55"/>
      <c r="IIF49" s="55"/>
      <c r="IIG49" s="55"/>
      <c r="IIH49" s="55"/>
      <c r="III49" s="55"/>
      <c r="IIJ49" s="55"/>
      <c r="IIK49" s="55"/>
      <c r="IIL49" s="55"/>
      <c r="IIM49" s="55"/>
      <c r="IIN49" s="12"/>
      <c r="IIO49" s="12"/>
      <c r="IIP49" s="70"/>
      <c r="IIQ49" s="55"/>
      <c r="IIR49" s="55"/>
      <c r="IIS49" s="55"/>
      <c r="IIT49" s="55"/>
      <c r="IIU49" s="55"/>
      <c r="IIV49" s="55"/>
      <c r="IIW49" s="55"/>
      <c r="IIX49" s="55"/>
      <c r="IIY49" s="55"/>
      <c r="IIZ49" s="55"/>
      <c r="IJA49" s="55"/>
      <c r="IJB49" s="55"/>
      <c r="IJC49" s="55"/>
      <c r="IJD49" s="55"/>
      <c r="IJE49" s="55"/>
      <c r="IJF49" s="55"/>
      <c r="IJG49" s="55"/>
      <c r="IJH49" s="55"/>
      <c r="IJI49" s="55"/>
      <c r="IJJ49" s="55"/>
      <c r="IJK49" s="55"/>
      <c r="IJL49" s="12"/>
      <c r="IJM49" s="12"/>
      <c r="IJN49" s="70"/>
      <c r="IJO49" s="55"/>
      <c r="IJP49" s="55"/>
      <c r="IJQ49" s="55"/>
      <c r="IJR49" s="55"/>
      <c r="IJS49" s="55"/>
      <c r="IJT49" s="55"/>
      <c r="IJU49" s="55"/>
      <c r="IJV49" s="55"/>
      <c r="IJW49" s="55"/>
      <c r="IJX49" s="55"/>
      <c r="IJY49" s="55"/>
      <c r="IJZ49" s="55"/>
      <c r="IKA49" s="55"/>
      <c r="IKB49" s="55"/>
      <c r="IKC49" s="55"/>
      <c r="IKD49" s="55"/>
      <c r="IKE49" s="55"/>
      <c r="IKF49" s="55"/>
      <c r="IKG49" s="55"/>
      <c r="IKH49" s="55"/>
      <c r="IKI49" s="55"/>
      <c r="IKJ49" s="12"/>
      <c r="IKK49" s="12"/>
      <c r="IKL49" s="70"/>
      <c r="IKM49" s="55"/>
      <c r="IKN49" s="55"/>
      <c r="IKO49" s="55"/>
      <c r="IKP49" s="55"/>
      <c r="IKQ49" s="55"/>
      <c r="IKR49" s="55"/>
      <c r="IKS49" s="55"/>
      <c r="IKT49" s="55"/>
      <c r="IKU49" s="55"/>
      <c r="IKV49" s="55"/>
      <c r="IKW49" s="55"/>
      <c r="IKX49" s="55"/>
      <c r="IKY49" s="55"/>
      <c r="IKZ49" s="55"/>
      <c r="ILA49" s="55"/>
      <c r="ILB49" s="55"/>
      <c r="ILC49" s="55"/>
      <c r="ILD49" s="55"/>
      <c r="ILE49" s="55"/>
      <c r="ILF49" s="55"/>
      <c r="ILG49" s="55"/>
      <c r="ILH49" s="12"/>
      <c r="ILI49" s="12"/>
      <c r="ILJ49" s="70"/>
      <c r="ILK49" s="55"/>
      <c r="ILL49" s="55"/>
      <c r="ILM49" s="55"/>
      <c r="ILN49" s="55"/>
      <c r="ILO49" s="55"/>
      <c r="ILP49" s="55"/>
      <c r="ILQ49" s="55"/>
      <c r="ILR49" s="55"/>
      <c r="ILS49" s="55"/>
      <c r="ILT49" s="55"/>
      <c r="ILU49" s="55"/>
      <c r="ILV49" s="55"/>
      <c r="ILW49" s="55"/>
      <c r="ILX49" s="55"/>
      <c r="ILY49" s="55"/>
      <c r="ILZ49" s="55"/>
      <c r="IMA49" s="55"/>
      <c r="IMB49" s="55"/>
      <c r="IMC49" s="55"/>
      <c r="IMD49" s="55"/>
      <c r="IME49" s="55"/>
      <c r="IMF49" s="12"/>
      <c r="IMG49" s="12"/>
      <c r="IMH49" s="70"/>
      <c r="IMI49" s="55"/>
      <c r="IMJ49" s="55"/>
      <c r="IMK49" s="55"/>
      <c r="IML49" s="55"/>
      <c r="IMM49" s="55"/>
      <c r="IMN49" s="55"/>
      <c r="IMO49" s="55"/>
      <c r="IMP49" s="55"/>
      <c r="IMQ49" s="55"/>
      <c r="IMR49" s="55"/>
      <c r="IMS49" s="55"/>
      <c r="IMT49" s="55"/>
      <c r="IMU49" s="55"/>
      <c r="IMV49" s="55"/>
      <c r="IMW49" s="55"/>
      <c r="IMX49" s="55"/>
      <c r="IMY49" s="55"/>
      <c r="IMZ49" s="55"/>
      <c r="INA49" s="55"/>
      <c r="INB49" s="55"/>
      <c r="INC49" s="55"/>
      <c r="IND49" s="12"/>
      <c r="INE49" s="12"/>
      <c r="INF49" s="70"/>
      <c r="ING49" s="55"/>
      <c r="INH49" s="55"/>
      <c r="INI49" s="55"/>
      <c r="INJ49" s="55"/>
      <c r="INK49" s="55"/>
      <c r="INL49" s="55"/>
      <c r="INM49" s="55"/>
      <c r="INN49" s="55"/>
      <c r="INO49" s="55"/>
      <c r="INP49" s="55"/>
      <c r="INQ49" s="55"/>
      <c r="INR49" s="55"/>
      <c r="INS49" s="55"/>
      <c r="INT49" s="55"/>
      <c r="INU49" s="55"/>
      <c r="INV49" s="55"/>
      <c r="INW49" s="55"/>
      <c r="INX49" s="55"/>
      <c r="INY49" s="55"/>
      <c r="INZ49" s="55"/>
      <c r="IOA49" s="55"/>
      <c r="IOB49" s="12"/>
      <c r="IOC49" s="12"/>
      <c r="IOD49" s="70"/>
      <c r="IOE49" s="55"/>
      <c r="IOF49" s="55"/>
      <c r="IOG49" s="55"/>
      <c r="IOH49" s="55"/>
      <c r="IOI49" s="55"/>
      <c r="IOJ49" s="55"/>
      <c r="IOK49" s="55"/>
      <c r="IOL49" s="55"/>
      <c r="IOM49" s="55"/>
      <c r="ION49" s="55"/>
      <c r="IOO49" s="55"/>
      <c r="IOP49" s="55"/>
      <c r="IOQ49" s="55"/>
      <c r="IOR49" s="55"/>
      <c r="IOS49" s="55"/>
      <c r="IOT49" s="55"/>
      <c r="IOU49" s="55"/>
      <c r="IOV49" s="55"/>
      <c r="IOW49" s="55"/>
      <c r="IOX49" s="55"/>
      <c r="IOY49" s="55"/>
      <c r="IOZ49" s="12"/>
      <c r="IPA49" s="12"/>
      <c r="IPB49" s="70"/>
      <c r="IPC49" s="55"/>
      <c r="IPD49" s="55"/>
      <c r="IPE49" s="55"/>
      <c r="IPF49" s="55"/>
      <c r="IPG49" s="55"/>
      <c r="IPH49" s="55"/>
      <c r="IPI49" s="55"/>
      <c r="IPJ49" s="55"/>
      <c r="IPK49" s="55"/>
      <c r="IPL49" s="55"/>
      <c r="IPM49" s="55"/>
      <c r="IPN49" s="55"/>
      <c r="IPO49" s="55"/>
      <c r="IPP49" s="55"/>
      <c r="IPQ49" s="55"/>
      <c r="IPR49" s="55"/>
      <c r="IPS49" s="55"/>
      <c r="IPT49" s="55"/>
      <c r="IPU49" s="55"/>
      <c r="IPV49" s="55"/>
      <c r="IPW49" s="55"/>
      <c r="IPX49" s="12"/>
      <c r="IPY49" s="12"/>
      <c r="IPZ49" s="70"/>
      <c r="IQA49" s="55"/>
      <c r="IQB49" s="55"/>
      <c r="IQC49" s="55"/>
      <c r="IQD49" s="55"/>
      <c r="IQE49" s="55"/>
      <c r="IQF49" s="55"/>
      <c r="IQG49" s="55"/>
      <c r="IQH49" s="55"/>
      <c r="IQI49" s="55"/>
      <c r="IQJ49" s="55"/>
      <c r="IQK49" s="55"/>
      <c r="IQL49" s="55"/>
      <c r="IQM49" s="55"/>
      <c r="IQN49" s="55"/>
      <c r="IQO49" s="55"/>
      <c r="IQP49" s="55"/>
      <c r="IQQ49" s="55"/>
      <c r="IQR49" s="55"/>
      <c r="IQS49" s="55"/>
      <c r="IQT49" s="55"/>
      <c r="IQU49" s="55"/>
      <c r="IQV49" s="12"/>
      <c r="IQW49" s="12"/>
      <c r="IQX49" s="70"/>
      <c r="IQY49" s="55"/>
      <c r="IQZ49" s="55"/>
      <c r="IRA49" s="55"/>
      <c r="IRB49" s="55"/>
      <c r="IRC49" s="55"/>
      <c r="IRD49" s="55"/>
      <c r="IRE49" s="55"/>
      <c r="IRF49" s="55"/>
      <c r="IRG49" s="55"/>
      <c r="IRH49" s="55"/>
      <c r="IRI49" s="55"/>
      <c r="IRJ49" s="55"/>
      <c r="IRK49" s="55"/>
      <c r="IRL49" s="55"/>
      <c r="IRM49" s="55"/>
      <c r="IRN49" s="55"/>
      <c r="IRO49" s="55"/>
      <c r="IRP49" s="55"/>
      <c r="IRQ49" s="55"/>
      <c r="IRR49" s="55"/>
      <c r="IRS49" s="55"/>
      <c r="IRT49" s="12"/>
      <c r="IRU49" s="12"/>
      <c r="IRV49" s="70"/>
      <c r="IRW49" s="55"/>
      <c r="IRX49" s="55"/>
      <c r="IRY49" s="55"/>
      <c r="IRZ49" s="55"/>
      <c r="ISA49" s="55"/>
      <c r="ISB49" s="55"/>
      <c r="ISC49" s="55"/>
      <c r="ISD49" s="55"/>
      <c r="ISE49" s="55"/>
      <c r="ISF49" s="55"/>
      <c r="ISG49" s="55"/>
      <c r="ISH49" s="55"/>
      <c r="ISI49" s="55"/>
      <c r="ISJ49" s="55"/>
      <c r="ISK49" s="55"/>
      <c r="ISL49" s="55"/>
      <c r="ISM49" s="55"/>
      <c r="ISN49" s="55"/>
      <c r="ISO49" s="55"/>
      <c r="ISP49" s="55"/>
      <c r="ISQ49" s="55"/>
      <c r="ISR49" s="12"/>
      <c r="ISS49" s="12"/>
      <c r="IST49" s="70"/>
      <c r="ISU49" s="55"/>
      <c r="ISV49" s="55"/>
      <c r="ISW49" s="55"/>
      <c r="ISX49" s="55"/>
      <c r="ISY49" s="55"/>
      <c r="ISZ49" s="55"/>
      <c r="ITA49" s="55"/>
      <c r="ITB49" s="55"/>
      <c r="ITC49" s="55"/>
      <c r="ITD49" s="55"/>
      <c r="ITE49" s="55"/>
      <c r="ITF49" s="55"/>
      <c r="ITG49" s="55"/>
      <c r="ITH49" s="55"/>
      <c r="ITI49" s="55"/>
      <c r="ITJ49" s="55"/>
      <c r="ITK49" s="55"/>
      <c r="ITL49" s="55"/>
      <c r="ITM49" s="55"/>
      <c r="ITN49" s="55"/>
      <c r="ITO49" s="55"/>
      <c r="ITP49" s="12"/>
      <c r="ITQ49" s="12"/>
      <c r="ITR49" s="70"/>
      <c r="ITS49" s="55"/>
      <c r="ITT49" s="55"/>
      <c r="ITU49" s="55"/>
      <c r="ITV49" s="55"/>
      <c r="ITW49" s="55"/>
      <c r="ITX49" s="55"/>
      <c r="ITY49" s="55"/>
      <c r="ITZ49" s="55"/>
      <c r="IUA49" s="55"/>
      <c r="IUB49" s="55"/>
      <c r="IUC49" s="55"/>
      <c r="IUD49" s="55"/>
      <c r="IUE49" s="55"/>
      <c r="IUF49" s="55"/>
      <c r="IUG49" s="55"/>
      <c r="IUH49" s="55"/>
      <c r="IUI49" s="55"/>
      <c r="IUJ49" s="55"/>
      <c r="IUK49" s="55"/>
      <c r="IUL49" s="55"/>
      <c r="IUM49" s="55"/>
      <c r="IUN49" s="12"/>
      <c r="IUO49" s="12"/>
      <c r="IUP49" s="70"/>
      <c r="IUQ49" s="55"/>
      <c r="IUR49" s="55"/>
      <c r="IUS49" s="55"/>
      <c r="IUT49" s="55"/>
      <c r="IUU49" s="55"/>
      <c r="IUV49" s="55"/>
      <c r="IUW49" s="55"/>
      <c r="IUX49" s="55"/>
      <c r="IUY49" s="55"/>
      <c r="IUZ49" s="55"/>
      <c r="IVA49" s="55"/>
      <c r="IVB49" s="55"/>
      <c r="IVC49" s="55"/>
      <c r="IVD49" s="55"/>
      <c r="IVE49" s="55"/>
      <c r="IVF49" s="55"/>
      <c r="IVG49" s="55"/>
      <c r="IVH49" s="55"/>
      <c r="IVI49" s="55"/>
      <c r="IVJ49" s="55"/>
      <c r="IVK49" s="55"/>
      <c r="IVL49" s="12"/>
      <c r="IVM49" s="12"/>
      <c r="IVN49" s="70"/>
      <c r="IVO49" s="55"/>
      <c r="IVP49" s="55"/>
      <c r="IVQ49" s="55"/>
      <c r="IVR49" s="55"/>
      <c r="IVS49" s="55"/>
      <c r="IVT49" s="55"/>
      <c r="IVU49" s="55"/>
      <c r="IVV49" s="55"/>
      <c r="IVW49" s="55"/>
      <c r="IVX49" s="55"/>
      <c r="IVY49" s="55"/>
      <c r="IVZ49" s="55"/>
      <c r="IWA49" s="55"/>
      <c r="IWB49" s="55"/>
      <c r="IWC49" s="55"/>
      <c r="IWD49" s="55"/>
      <c r="IWE49" s="55"/>
      <c r="IWF49" s="55"/>
      <c r="IWG49" s="55"/>
      <c r="IWH49" s="55"/>
      <c r="IWI49" s="55"/>
      <c r="IWJ49" s="12"/>
      <c r="IWK49" s="12"/>
      <c r="IWL49" s="70"/>
      <c r="IWM49" s="55"/>
      <c r="IWN49" s="55"/>
      <c r="IWO49" s="55"/>
      <c r="IWP49" s="55"/>
      <c r="IWQ49" s="55"/>
      <c r="IWR49" s="55"/>
      <c r="IWS49" s="55"/>
      <c r="IWT49" s="55"/>
      <c r="IWU49" s="55"/>
      <c r="IWV49" s="55"/>
      <c r="IWW49" s="55"/>
      <c r="IWX49" s="55"/>
      <c r="IWY49" s="55"/>
      <c r="IWZ49" s="55"/>
      <c r="IXA49" s="55"/>
      <c r="IXB49" s="55"/>
      <c r="IXC49" s="55"/>
      <c r="IXD49" s="55"/>
      <c r="IXE49" s="55"/>
      <c r="IXF49" s="55"/>
      <c r="IXG49" s="55"/>
      <c r="IXH49" s="12"/>
      <c r="IXI49" s="12"/>
      <c r="IXJ49" s="70"/>
      <c r="IXK49" s="55"/>
      <c r="IXL49" s="55"/>
      <c r="IXM49" s="55"/>
      <c r="IXN49" s="55"/>
      <c r="IXO49" s="55"/>
      <c r="IXP49" s="55"/>
      <c r="IXQ49" s="55"/>
      <c r="IXR49" s="55"/>
      <c r="IXS49" s="55"/>
      <c r="IXT49" s="55"/>
      <c r="IXU49" s="55"/>
      <c r="IXV49" s="55"/>
      <c r="IXW49" s="55"/>
      <c r="IXX49" s="55"/>
      <c r="IXY49" s="55"/>
      <c r="IXZ49" s="55"/>
      <c r="IYA49" s="55"/>
      <c r="IYB49" s="55"/>
      <c r="IYC49" s="55"/>
      <c r="IYD49" s="55"/>
      <c r="IYE49" s="55"/>
      <c r="IYF49" s="12"/>
      <c r="IYG49" s="12"/>
      <c r="IYH49" s="70"/>
      <c r="IYI49" s="55"/>
      <c r="IYJ49" s="55"/>
      <c r="IYK49" s="55"/>
      <c r="IYL49" s="55"/>
      <c r="IYM49" s="55"/>
      <c r="IYN49" s="55"/>
      <c r="IYO49" s="55"/>
      <c r="IYP49" s="55"/>
      <c r="IYQ49" s="55"/>
      <c r="IYR49" s="55"/>
      <c r="IYS49" s="55"/>
      <c r="IYT49" s="55"/>
      <c r="IYU49" s="55"/>
      <c r="IYV49" s="55"/>
      <c r="IYW49" s="55"/>
      <c r="IYX49" s="55"/>
      <c r="IYY49" s="55"/>
      <c r="IYZ49" s="55"/>
      <c r="IZA49" s="55"/>
      <c r="IZB49" s="55"/>
      <c r="IZC49" s="55"/>
      <c r="IZD49" s="12"/>
      <c r="IZE49" s="12"/>
      <c r="IZF49" s="70"/>
      <c r="IZG49" s="55"/>
      <c r="IZH49" s="55"/>
      <c r="IZI49" s="55"/>
      <c r="IZJ49" s="55"/>
      <c r="IZK49" s="55"/>
      <c r="IZL49" s="55"/>
      <c r="IZM49" s="55"/>
      <c r="IZN49" s="55"/>
      <c r="IZO49" s="55"/>
      <c r="IZP49" s="55"/>
      <c r="IZQ49" s="55"/>
      <c r="IZR49" s="55"/>
      <c r="IZS49" s="55"/>
      <c r="IZT49" s="55"/>
      <c r="IZU49" s="55"/>
      <c r="IZV49" s="55"/>
      <c r="IZW49" s="55"/>
      <c r="IZX49" s="55"/>
      <c r="IZY49" s="55"/>
      <c r="IZZ49" s="55"/>
      <c r="JAA49" s="55"/>
      <c r="JAB49" s="12"/>
      <c r="JAC49" s="12"/>
      <c r="JAD49" s="70"/>
      <c r="JAE49" s="55"/>
      <c r="JAF49" s="55"/>
      <c r="JAG49" s="55"/>
      <c r="JAH49" s="55"/>
      <c r="JAI49" s="55"/>
      <c r="JAJ49" s="55"/>
      <c r="JAK49" s="55"/>
      <c r="JAL49" s="55"/>
      <c r="JAM49" s="55"/>
      <c r="JAN49" s="55"/>
      <c r="JAO49" s="55"/>
      <c r="JAP49" s="55"/>
      <c r="JAQ49" s="55"/>
      <c r="JAR49" s="55"/>
      <c r="JAS49" s="55"/>
      <c r="JAT49" s="55"/>
      <c r="JAU49" s="55"/>
      <c r="JAV49" s="55"/>
      <c r="JAW49" s="55"/>
      <c r="JAX49" s="55"/>
      <c r="JAY49" s="55"/>
      <c r="JAZ49" s="12"/>
      <c r="JBA49" s="12"/>
      <c r="JBB49" s="70"/>
      <c r="JBC49" s="55"/>
      <c r="JBD49" s="55"/>
      <c r="JBE49" s="55"/>
      <c r="JBF49" s="55"/>
      <c r="JBG49" s="55"/>
      <c r="JBH49" s="55"/>
      <c r="JBI49" s="55"/>
      <c r="JBJ49" s="55"/>
      <c r="JBK49" s="55"/>
      <c r="JBL49" s="55"/>
      <c r="JBM49" s="55"/>
      <c r="JBN49" s="55"/>
      <c r="JBO49" s="55"/>
      <c r="JBP49" s="55"/>
      <c r="JBQ49" s="55"/>
      <c r="JBR49" s="55"/>
      <c r="JBS49" s="55"/>
      <c r="JBT49" s="55"/>
      <c r="JBU49" s="55"/>
      <c r="JBV49" s="55"/>
      <c r="JBW49" s="55"/>
      <c r="JBX49" s="12"/>
      <c r="JBY49" s="12"/>
      <c r="JBZ49" s="70"/>
      <c r="JCA49" s="55"/>
      <c r="JCB49" s="55"/>
      <c r="JCC49" s="55"/>
      <c r="JCD49" s="55"/>
      <c r="JCE49" s="55"/>
      <c r="JCF49" s="55"/>
      <c r="JCG49" s="55"/>
      <c r="JCH49" s="55"/>
      <c r="JCI49" s="55"/>
      <c r="JCJ49" s="55"/>
      <c r="JCK49" s="55"/>
      <c r="JCL49" s="55"/>
      <c r="JCM49" s="55"/>
      <c r="JCN49" s="55"/>
      <c r="JCO49" s="55"/>
      <c r="JCP49" s="55"/>
      <c r="JCQ49" s="55"/>
      <c r="JCR49" s="55"/>
      <c r="JCS49" s="55"/>
      <c r="JCT49" s="55"/>
      <c r="JCU49" s="55"/>
      <c r="JCV49" s="12"/>
      <c r="JCW49" s="12"/>
      <c r="JCX49" s="70"/>
      <c r="JCY49" s="55"/>
      <c r="JCZ49" s="55"/>
      <c r="JDA49" s="55"/>
      <c r="JDB49" s="55"/>
      <c r="JDC49" s="55"/>
      <c r="JDD49" s="55"/>
      <c r="JDE49" s="55"/>
      <c r="JDF49" s="55"/>
      <c r="JDG49" s="55"/>
      <c r="JDH49" s="55"/>
      <c r="JDI49" s="55"/>
      <c r="JDJ49" s="55"/>
      <c r="JDK49" s="55"/>
      <c r="JDL49" s="55"/>
      <c r="JDM49" s="55"/>
      <c r="JDN49" s="55"/>
      <c r="JDO49" s="55"/>
      <c r="JDP49" s="55"/>
      <c r="JDQ49" s="55"/>
      <c r="JDR49" s="55"/>
      <c r="JDS49" s="55"/>
      <c r="JDT49" s="12"/>
      <c r="JDU49" s="12"/>
      <c r="JDV49" s="70"/>
      <c r="JDW49" s="55"/>
      <c r="JDX49" s="55"/>
      <c r="JDY49" s="55"/>
      <c r="JDZ49" s="55"/>
      <c r="JEA49" s="55"/>
      <c r="JEB49" s="55"/>
      <c r="JEC49" s="55"/>
      <c r="JED49" s="55"/>
      <c r="JEE49" s="55"/>
      <c r="JEF49" s="55"/>
      <c r="JEG49" s="55"/>
      <c r="JEH49" s="55"/>
      <c r="JEI49" s="55"/>
      <c r="JEJ49" s="55"/>
      <c r="JEK49" s="55"/>
      <c r="JEL49" s="55"/>
      <c r="JEM49" s="55"/>
      <c r="JEN49" s="55"/>
      <c r="JEO49" s="55"/>
      <c r="JEP49" s="55"/>
      <c r="JEQ49" s="55"/>
      <c r="JER49" s="12"/>
      <c r="JES49" s="12"/>
      <c r="JET49" s="70"/>
      <c r="JEU49" s="55"/>
      <c r="JEV49" s="55"/>
      <c r="JEW49" s="55"/>
      <c r="JEX49" s="55"/>
      <c r="JEY49" s="55"/>
      <c r="JEZ49" s="55"/>
      <c r="JFA49" s="55"/>
      <c r="JFB49" s="55"/>
      <c r="JFC49" s="55"/>
      <c r="JFD49" s="55"/>
      <c r="JFE49" s="55"/>
      <c r="JFF49" s="55"/>
      <c r="JFG49" s="55"/>
      <c r="JFH49" s="55"/>
      <c r="JFI49" s="55"/>
      <c r="JFJ49" s="55"/>
      <c r="JFK49" s="55"/>
      <c r="JFL49" s="55"/>
      <c r="JFM49" s="55"/>
      <c r="JFN49" s="55"/>
      <c r="JFO49" s="55"/>
      <c r="JFP49" s="12"/>
      <c r="JFQ49" s="12"/>
      <c r="JFR49" s="70"/>
      <c r="JFS49" s="55"/>
      <c r="JFT49" s="55"/>
      <c r="JFU49" s="55"/>
      <c r="JFV49" s="55"/>
      <c r="JFW49" s="55"/>
      <c r="JFX49" s="55"/>
      <c r="JFY49" s="55"/>
      <c r="JFZ49" s="55"/>
      <c r="JGA49" s="55"/>
      <c r="JGB49" s="55"/>
      <c r="JGC49" s="55"/>
      <c r="JGD49" s="55"/>
      <c r="JGE49" s="55"/>
      <c r="JGF49" s="55"/>
      <c r="JGG49" s="55"/>
      <c r="JGH49" s="55"/>
      <c r="JGI49" s="55"/>
      <c r="JGJ49" s="55"/>
      <c r="JGK49" s="55"/>
      <c r="JGL49" s="55"/>
      <c r="JGM49" s="55"/>
      <c r="JGN49" s="12"/>
      <c r="JGO49" s="12"/>
      <c r="JGP49" s="70"/>
      <c r="JGQ49" s="55"/>
      <c r="JGR49" s="55"/>
      <c r="JGS49" s="55"/>
      <c r="JGT49" s="55"/>
      <c r="JGU49" s="55"/>
      <c r="JGV49" s="55"/>
      <c r="JGW49" s="55"/>
      <c r="JGX49" s="55"/>
      <c r="JGY49" s="55"/>
      <c r="JGZ49" s="55"/>
      <c r="JHA49" s="55"/>
      <c r="JHB49" s="55"/>
      <c r="JHC49" s="55"/>
      <c r="JHD49" s="55"/>
      <c r="JHE49" s="55"/>
      <c r="JHF49" s="55"/>
      <c r="JHG49" s="55"/>
      <c r="JHH49" s="55"/>
      <c r="JHI49" s="55"/>
      <c r="JHJ49" s="55"/>
      <c r="JHK49" s="55"/>
      <c r="JHL49" s="12"/>
      <c r="JHM49" s="12"/>
      <c r="JHN49" s="70"/>
      <c r="JHO49" s="55"/>
      <c r="JHP49" s="55"/>
      <c r="JHQ49" s="55"/>
      <c r="JHR49" s="55"/>
      <c r="JHS49" s="55"/>
      <c r="JHT49" s="55"/>
      <c r="JHU49" s="55"/>
      <c r="JHV49" s="55"/>
      <c r="JHW49" s="55"/>
      <c r="JHX49" s="55"/>
      <c r="JHY49" s="55"/>
      <c r="JHZ49" s="55"/>
      <c r="JIA49" s="55"/>
      <c r="JIB49" s="55"/>
      <c r="JIC49" s="55"/>
      <c r="JID49" s="55"/>
      <c r="JIE49" s="55"/>
      <c r="JIF49" s="55"/>
      <c r="JIG49" s="55"/>
      <c r="JIH49" s="55"/>
      <c r="JII49" s="55"/>
      <c r="JIJ49" s="12"/>
      <c r="JIK49" s="12"/>
      <c r="JIL49" s="70"/>
      <c r="JIM49" s="55"/>
      <c r="JIN49" s="55"/>
      <c r="JIO49" s="55"/>
      <c r="JIP49" s="55"/>
      <c r="JIQ49" s="55"/>
      <c r="JIR49" s="55"/>
      <c r="JIS49" s="55"/>
      <c r="JIT49" s="55"/>
      <c r="JIU49" s="55"/>
      <c r="JIV49" s="55"/>
      <c r="JIW49" s="55"/>
      <c r="JIX49" s="55"/>
      <c r="JIY49" s="55"/>
      <c r="JIZ49" s="55"/>
      <c r="JJA49" s="55"/>
      <c r="JJB49" s="55"/>
      <c r="JJC49" s="55"/>
      <c r="JJD49" s="55"/>
      <c r="JJE49" s="55"/>
      <c r="JJF49" s="55"/>
      <c r="JJG49" s="55"/>
      <c r="JJH49" s="12"/>
      <c r="JJI49" s="12"/>
      <c r="JJJ49" s="70"/>
      <c r="JJK49" s="55"/>
      <c r="JJL49" s="55"/>
      <c r="JJM49" s="55"/>
      <c r="JJN49" s="55"/>
      <c r="JJO49" s="55"/>
      <c r="JJP49" s="55"/>
      <c r="JJQ49" s="55"/>
      <c r="JJR49" s="55"/>
      <c r="JJS49" s="55"/>
      <c r="JJT49" s="55"/>
      <c r="JJU49" s="55"/>
      <c r="JJV49" s="55"/>
      <c r="JJW49" s="55"/>
      <c r="JJX49" s="55"/>
      <c r="JJY49" s="55"/>
      <c r="JJZ49" s="55"/>
      <c r="JKA49" s="55"/>
      <c r="JKB49" s="55"/>
      <c r="JKC49" s="55"/>
      <c r="JKD49" s="55"/>
      <c r="JKE49" s="55"/>
      <c r="JKF49" s="12"/>
      <c r="JKG49" s="12"/>
      <c r="JKH49" s="70"/>
      <c r="JKI49" s="55"/>
      <c r="JKJ49" s="55"/>
      <c r="JKK49" s="55"/>
      <c r="JKL49" s="55"/>
      <c r="JKM49" s="55"/>
      <c r="JKN49" s="55"/>
      <c r="JKO49" s="55"/>
      <c r="JKP49" s="55"/>
      <c r="JKQ49" s="55"/>
      <c r="JKR49" s="55"/>
      <c r="JKS49" s="55"/>
      <c r="JKT49" s="55"/>
      <c r="JKU49" s="55"/>
      <c r="JKV49" s="55"/>
      <c r="JKW49" s="55"/>
      <c r="JKX49" s="55"/>
      <c r="JKY49" s="55"/>
      <c r="JKZ49" s="55"/>
      <c r="JLA49" s="55"/>
      <c r="JLB49" s="55"/>
      <c r="JLC49" s="55"/>
      <c r="JLD49" s="12"/>
      <c r="JLE49" s="12"/>
      <c r="JLF49" s="70"/>
      <c r="JLG49" s="55"/>
      <c r="JLH49" s="55"/>
      <c r="JLI49" s="55"/>
      <c r="JLJ49" s="55"/>
      <c r="JLK49" s="55"/>
      <c r="JLL49" s="55"/>
      <c r="JLM49" s="55"/>
      <c r="JLN49" s="55"/>
      <c r="JLO49" s="55"/>
      <c r="JLP49" s="55"/>
      <c r="JLQ49" s="55"/>
      <c r="JLR49" s="55"/>
      <c r="JLS49" s="55"/>
      <c r="JLT49" s="55"/>
      <c r="JLU49" s="55"/>
      <c r="JLV49" s="55"/>
      <c r="JLW49" s="55"/>
      <c r="JLX49" s="55"/>
      <c r="JLY49" s="55"/>
      <c r="JLZ49" s="55"/>
      <c r="JMA49" s="55"/>
      <c r="JMB49" s="12"/>
      <c r="JMC49" s="12"/>
      <c r="JMD49" s="70"/>
      <c r="JME49" s="55"/>
      <c r="JMF49" s="55"/>
      <c r="JMG49" s="55"/>
      <c r="JMH49" s="55"/>
      <c r="JMI49" s="55"/>
      <c r="JMJ49" s="55"/>
      <c r="JMK49" s="55"/>
      <c r="JML49" s="55"/>
      <c r="JMM49" s="55"/>
      <c r="JMN49" s="55"/>
      <c r="JMO49" s="55"/>
      <c r="JMP49" s="55"/>
      <c r="JMQ49" s="55"/>
      <c r="JMR49" s="55"/>
      <c r="JMS49" s="55"/>
      <c r="JMT49" s="55"/>
      <c r="JMU49" s="55"/>
      <c r="JMV49" s="55"/>
      <c r="JMW49" s="55"/>
      <c r="JMX49" s="55"/>
      <c r="JMY49" s="55"/>
      <c r="JMZ49" s="12"/>
      <c r="JNA49" s="12"/>
      <c r="JNB49" s="70"/>
      <c r="JNC49" s="55"/>
      <c r="JND49" s="55"/>
      <c r="JNE49" s="55"/>
      <c r="JNF49" s="55"/>
      <c r="JNG49" s="55"/>
      <c r="JNH49" s="55"/>
      <c r="JNI49" s="55"/>
      <c r="JNJ49" s="55"/>
      <c r="JNK49" s="55"/>
      <c r="JNL49" s="55"/>
      <c r="JNM49" s="55"/>
      <c r="JNN49" s="55"/>
      <c r="JNO49" s="55"/>
      <c r="JNP49" s="55"/>
      <c r="JNQ49" s="55"/>
      <c r="JNR49" s="55"/>
      <c r="JNS49" s="55"/>
      <c r="JNT49" s="55"/>
      <c r="JNU49" s="55"/>
      <c r="JNV49" s="55"/>
      <c r="JNW49" s="55"/>
      <c r="JNX49" s="12"/>
      <c r="JNY49" s="12"/>
      <c r="JNZ49" s="70"/>
      <c r="JOA49" s="55"/>
      <c r="JOB49" s="55"/>
      <c r="JOC49" s="55"/>
      <c r="JOD49" s="55"/>
      <c r="JOE49" s="55"/>
      <c r="JOF49" s="55"/>
      <c r="JOG49" s="55"/>
      <c r="JOH49" s="55"/>
      <c r="JOI49" s="55"/>
      <c r="JOJ49" s="55"/>
      <c r="JOK49" s="55"/>
      <c r="JOL49" s="55"/>
      <c r="JOM49" s="55"/>
      <c r="JON49" s="55"/>
      <c r="JOO49" s="55"/>
      <c r="JOP49" s="55"/>
      <c r="JOQ49" s="55"/>
      <c r="JOR49" s="55"/>
      <c r="JOS49" s="55"/>
      <c r="JOT49" s="55"/>
      <c r="JOU49" s="55"/>
      <c r="JOV49" s="12"/>
      <c r="JOW49" s="12"/>
      <c r="JOX49" s="70"/>
      <c r="JOY49" s="55"/>
      <c r="JOZ49" s="55"/>
      <c r="JPA49" s="55"/>
      <c r="JPB49" s="55"/>
      <c r="JPC49" s="55"/>
      <c r="JPD49" s="55"/>
      <c r="JPE49" s="55"/>
      <c r="JPF49" s="55"/>
      <c r="JPG49" s="55"/>
      <c r="JPH49" s="55"/>
      <c r="JPI49" s="55"/>
      <c r="JPJ49" s="55"/>
      <c r="JPK49" s="55"/>
      <c r="JPL49" s="55"/>
      <c r="JPM49" s="55"/>
      <c r="JPN49" s="55"/>
      <c r="JPO49" s="55"/>
      <c r="JPP49" s="55"/>
      <c r="JPQ49" s="55"/>
      <c r="JPR49" s="55"/>
      <c r="JPS49" s="55"/>
      <c r="JPT49" s="12"/>
      <c r="JPU49" s="12"/>
      <c r="JPV49" s="70"/>
      <c r="JPW49" s="55"/>
      <c r="JPX49" s="55"/>
      <c r="JPY49" s="55"/>
      <c r="JPZ49" s="55"/>
      <c r="JQA49" s="55"/>
      <c r="JQB49" s="55"/>
      <c r="JQC49" s="55"/>
      <c r="JQD49" s="55"/>
      <c r="JQE49" s="55"/>
      <c r="JQF49" s="55"/>
      <c r="JQG49" s="55"/>
      <c r="JQH49" s="55"/>
      <c r="JQI49" s="55"/>
      <c r="JQJ49" s="55"/>
      <c r="JQK49" s="55"/>
      <c r="JQL49" s="55"/>
      <c r="JQM49" s="55"/>
      <c r="JQN49" s="55"/>
      <c r="JQO49" s="55"/>
      <c r="JQP49" s="55"/>
      <c r="JQQ49" s="55"/>
      <c r="JQR49" s="12"/>
      <c r="JQS49" s="12"/>
      <c r="JQT49" s="70"/>
      <c r="JQU49" s="55"/>
      <c r="JQV49" s="55"/>
      <c r="JQW49" s="55"/>
      <c r="JQX49" s="55"/>
      <c r="JQY49" s="55"/>
      <c r="JQZ49" s="55"/>
      <c r="JRA49" s="55"/>
      <c r="JRB49" s="55"/>
      <c r="JRC49" s="55"/>
      <c r="JRD49" s="55"/>
      <c r="JRE49" s="55"/>
      <c r="JRF49" s="55"/>
      <c r="JRG49" s="55"/>
      <c r="JRH49" s="55"/>
      <c r="JRI49" s="55"/>
      <c r="JRJ49" s="55"/>
      <c r="JRK49" s="55"/>
      <c r="JRL49" s="55"/>
      <c r="JRM49" s="55"/>
      <c r="JRN49" s="55"/>
      <c r="JRO49" s="55"/>
      <c r="JRP49" s="12"/>
      <c r="JRQ49" s="12"/>
      <c r="JRR49" s="70"/>
      <c r="JRS49" s="55"/>
      <c r="JRT49" s="55"/>
      <c r="JRU49" s="55"/>
      <c r="JRV49" s="55"/>
      <c r="JRW49" s="55"/>
      <c r="JRX49" s="55"/>
      <c r="JRY49" s="55"/>
      <c r="JRZ49" s="55"/>
      <c r="JSA49" s="55"/>
      <c r="JSB49" s="55"/>
      <c r="JSC49" s="55"/>
      <c r="JSD49" s="55"/>
      <c r="JSE49" s="55"/>
      <c r="JSF49" s="55"/>
      <c r="JSG49" s="55"/>
      <c r="JSH49" s="55"/>
      <c r="JSI49" s="55"/>
      <c r="JSJ49" s="55"/>
      <c r="JSK49" s="55"/>
      <c r="JSL49" s="55"/>
      <c r="JSM49" s="55"/>
      <c r="JSN49" s="12"/>
      <c r="JSO49" s="12"/>
      <c r="JSP49" s="70"/>
      <c r="JSQ49" s="55"/>
      <c r="JSR49" s="55"/>
      <c r="JSS49" s="55"/>
      <c r="JST49" s="55"/>
      <c r="JSU49" s="55"/>
      <c r="JSV49" s="55"/>
      <c r="JSW49" s="55"/>
      <c r="JSX49" s="55"/>
      <c r="JSY49" s="55"/>
      <c r="JSZ49" s="55"/>
      <c r="JTA49" s="55"/>
      <c r="JTB49" s="55"/>
      <c r="JTC49" s="55"/>
      <c r="JTD49" s="55"/>
      <c r="JTE49" s="55"/>
      <c r="JTF49" s="55"/>
      <c r="JTG49" s="55"/>
      <c r="JTH49" s="55"/>
      <c r="JTI49" s="55"/>
      <c r="JTJ49" s="55"/>
      <c r="JTK49" s="55"/>
      <c r="JTL49" s="12"/>
      <c r="JTM49" s="12"/>
      <c r="JTN49" s="70"/>
      <c r="JTO49" s="55"/>
      <c r="JTP49" s="55"/>
      <c r="JTQ49" s="55"/>
      <c r="JTR49" s="55"/>
      <c r="JTS49" s="55"/>
      <c r="JTT49" s="55"/>
      <c r="JTU49" s="55"/>
      <c r="JTV49" s="55"/>
      <c r="JTW49" s="55"/>
      <c r="JTX49" s="55"/>
      <c r="JTY49" s="55"/>
      <c r="JTZ49" s="55"/>
      <c r="JUA49" s="55"/>
      <c r="JUB49" s="55"/>
      <c r="JUC49" s="55"/>
      <c r="JUD49" s="55"/>
      <c r="JUE49" s="55"/>
      <c r="JUF49" s="55"/>
      <c r="JUG49" s="55"/>
      <c r="JUH49" s="55"/>
      <c r="JUI49" s="55"/>
      <c r="JUJ49" s="12"/>
      <c r="JUK49" s="12"/>
      <c r="JUL49" s="70"/>
      <c r="JUM49" s="55"/>
      <c r="JUN49" s="55"/>
      <c r="JUO49" s="55"/>
      <c r="JUP49" s="55"/>
      <c r="JUQ49" s="55"/>
      <c r="JUR49" s="55"/>
      <c r="JUS49" s="55"/>
      <c r="JUT49" s="55"/>
      <c r="JUU49" s="55"/>
      <c r="JUV49" s="55"/>
      <c r="JUW49" s="55"/>
      <c r="JUX49" s="55"/>
      <c r="JUY49" s="55"/>
      <c r="JUZ49" s="55"/>
      <c r="JVA49" s="55"/>
      <c r="JVB49" s="55"/>
      <c r="JVC49" s="55"/>
      <c r="JVD49" s="55"/>
      <c r="JVE49" s="55"/>
      <c r="JVF49" s="55"/>
      <c r="JVG49" s="55"/>
      <c r="JVH49" s="12"/>
      <c r="JVI49" s="12"/>
      <c r="JVJ49" s="70"/>
      <c r="JVK49" s="55"/>
      <c r="JVL49" s="55"/>
      <c r="JVM49" s="55"/>
      <c r="JVN49" s="55"/>
      <c r="JVO49" s="55"/>
      <c r="JVP49" s="55"/>
      <c r="JVQ49" s="55"/>
      <c r="JVR49" s="55"/>
      <c r="JVS49" s="55"/>
      <c r="JVT49" s="55"/>
      <c r="JVU49" s="55"/>
      <c r="JVV49" s="55"/>
      <c r="JVW49" s="55"/>
      <c r="JVX49" s="55"/>
      <c r="JVY49" s="55"/>
      <c r="JVZ49" s="55"/>
      <c r="JWA49" s="55"/>
      <c r="JWB49" s="55"/>
      <c r="JWC49" s="55"/>
      <c r="JWD49" s="55"/>
      <c r="JWE49" s="55"/>
      <c r="JWF49" s="12"/>
      <c r="JWG49" s="12"/>
      <c r="JWH49" s="70"/>
      <c r="JWI49" s="55"/>
      <c r="JWJ49" s="55"/>
      <c r="JWK49" s="55"/>
      <c r="JWL49" s="55"/>
      <c r="JWM49" s="55"/>
      <c r="JWN49" s="55"/>
      <c r="JWO49" s="55"/>
      <c r="JWP49" s="55"/>
      <c r="JWQ49" s="55"/>
      <c r="JWR49" s="55"/>
      <c r="JWS49" s="55"/>
      <c r="JWT49" s="55"/>
      <c r="JWU49" s="55"/>
      <c r="JWV49" s="55"/>
      <c r="JWW49" s="55"/>
      <c r="JWX49" s="55"/>
      <c r="JWY49" s="55"/>
      <c r="JWZ49" s="55"/>
      <c r="JXA49" s="55"/>
      <c r="JXB49" s="55"/>
      <c r="JXC49" s="55"/>
      <c r="JXD49" s="12"/>
      <c r="JXE49" s="12"/>
      <c r="JXF49" s="70"/>
      <c r="JXG49" s="55"/>
      <c r="JXH49" s="55"/>
      <c r="JXI49" s="55"/>
      <c r="JXJ49" s="55"/>
      <c r="JXK49" s="55"/>
      <c r="JXL49" s="55"/>
      <c r="JXM49" s="55"/>
      <c r="JXN49" s="55"/>
      <c r="JXO49" s="55"/>
      <c r="JXP49" s="55"/>
      <c r="JXQ49" s="55"/>
      <c r="JXR49" s="55"/>
      <c r="JXS49" s="55"/>
      <c r="JXT49" s="55"/>
      <c r="JXU49" s="55"/>
      <c r="JXV49" s="55"/>
      <c r="JXW49" s="55"/>
      <c r="JXX49" s="55"/>
      <c r="JXY49" s="55"/>
      <c r="JXZ49" s="55"/>
      <c r="JYA49" s="55"/>
      <c r="JYB49" s="12"/>
      <c r="JYC49" s="12"/>
      <c r="JYD49" s="70"/>
      <c r="JYE49" s="55"/>
      <c r="JYF49" s="55"/>
      <c r="JYG49" s="55"/>
      <c r="JYH49" s="55"/>
      <c r="JYI49" s="55"/>
      <c r="JYJ49" s="55"/>
      <c r="JYK49" s="55"/>
      <c r="JYL49" s="55"/>
      <c r="JYM49" s="55"/>
      <c r="JYN49" s="55"/>
      <c r="JYO49" s="55"/>
      <c r="JYP49" s="55"/>
      <c r="JYQ49" s="55"/>
      <c r="JYR49" s="55"/>
      <c r="JYS49" s="55"/>
      <c r="JYT49" s="55"/>
      <c r="JYU49" s="55"/>
      <c r="JYV49" s="55"/>
      <c r="JYW49" s="55"/>
      <c r="JYX49" s="55"/>
      <c r="JYY49" s="55"/>
      <c r="JYZ49" s="12"/>
      <c r="JZA49" s="12"/>
      <c r="JZB49" s="70"/>
      <c r="JZC49" s="55"/>
      <c r="JZD49" s="55"/>
      <c r="JZE49" s="55"/>
      <c r="JZF49" s="55"/>
      <c r="JZG49" s="55"/>
      <c r="JZH49" s="55"/>
      <c r="JZI49" s="55"/>
      <c r="JZJ49" s="55"/>
      <c r="JZK49" s="55"/>
      <c r="JZL49" s="55"/>
      <c r="JZM49" s="55"/>
      <c r="JZN49" s="55"/>
      <c r="JZO49" s="55"/>
      <c r="JZP49" s="55"/>
      <c r="JZQ49" s="55"/>
      <c r="JZR49" s="55"/>
      <c r="JZS49" s="55"/>
      <c r="JZT49" s="55"/>
      <c r="JZU49" s="55"/>
      <c r="JZV49" s="55"/>
      <c r="JZW49" s="55"/>
      <c r="JZX49" s="12"/>
      <c r="JZY49" s="12"/>
      <c r="JZZ49" s="70"/>
      <c r="KAA49" s="55"/>
      <c r="KAB49" s="55"/>
      <c r="KAC49" s="55"/>
      <c r="KAD49" s="55"/>
      <c r="KAE49" s="55"/>
      <c r="KAF49" s="55"/>
      <c r="KAG49" s="55"/>
      <c r="KAH49" s="55"/>
      <c r="KAI49" s="55"/>
      <c r="KAJ49" s="55"/>
      <c r="KAK49" s="55"/>
      <c r="KAL49" s="55"/>
      <c r="KAM49" s="55"/>
      <c r="KAN49" s="55"/>
      <c r="KAO49" s="55"/>
      <c r="KAP49" s="55"/>
      <c r="KAQ49" s="55"/>
      <c r="KAR49" s="55"/>
      <c r="KAS49" s="55"/>
      <c r="KAT49" s="55"/>
      <c r="KAU49" s="55"/>
      <c r="KAV49" s="12"/>
      <c r="KAW49" s="12"/>
      <c r="KAX49" s="70"/>
      <c r="KAY49" s="55"/>
      <c r="KAZ49" s="55"/>
      <c r="KBA49" s="55"/>
      <c r="KBB49" s="55"/>
      <c r="KBC49" s="55"/>
      <c r="KBD49" s="55"/>
      <c r="KBE49" s="55"/>
      <c r="KBF49" s="55"/>
      <c r="KBG49" s="55"/>
      <c r="KBH49" s="55"/>
      <c r="KBI49" s="55"/>
      <c r="KBJ49" s="55"/>
      <c r="KBK49" s="55"/>
      <c r="KBL49" s="55"/>
      <c r="KBM49" s="55"/>
      <c r="KBN49" s="55"/>
      <c r="KBO49" s="55"/>
      <c r="KBP49" s="55"/>
      <c r="KBQ49" s="55"/>
      <c r="KBR49" s="55"/>
      <c r="KBS49" s="55"/>
      <c r="KBT49" s="12"/>
      <c r="KBU49" s="12"/>
      <c r="KBV49" s="70"/>
      <c r="KBW49" s="55"/>
      <c r="KBX49" s="55"/>
      <c r="KBY49" s="55"/>
      <c r="KBZ49" s="55"/>
      <c r="KCA49" s="55"/>
      <c r="KCB49" s="55"/>
      <c r="KCC49" s="55"/>
      <c r="KCD49" s="55"/>
      <c r="KCE49" s="55"/>
      <c r="KCF49" s="55"/>
      <c r="KCG49" s="55"/>
      <c r="KCH49" s="55"/>
      <c r="KCI49" s="55"/>
      <c r="KCJ49" s="55"/>
      <c r="KCK49" s="55"/>
      <c r="KCL49" s="55"/>
      <c r="KCM49" s="55"/>
      <c r="KCN49" s="55"/>
      <c r="KCO49" s="55"/>
      <c r="KCP49" s="55"/>
      <c r="KCQ49" s="55"/>
      <c r="KCR49" s="12"/>
      <c r="KCS49" s="12"/>
      <c r="KCT49" s="70"/>
      <c r="KCU49" s="55"/>
      <c r="KCV49" s="55"/>
      <c r="KCW49" s="55"/>
      <c r="KCX49" s="55"/>
      <c r="KCY49" s="55"/>
      <c r="KCZ49" s="55"/>
      <c r="KDA49" s="55"/>
      <c r="KDB49" s="55"/>
      <c r="KDC49" s="55"/>
      <c r="KDD49" s="55"/>
      <c r="KDE49" s="55"/>
      <c r="KDF49" s="55"/>
      <c r="KDG49" s="55"/>
      <c r="KDH49" s="55"/>
      <c r="KDI49" s="55"/>
      <c r="KDJ49" s="55"/>
      <c r="KDK49" s="55"/>
      <c r="KDL49" s="55"/>
      <c r="KDM49" s="55"/>
      <c r="KDN49" s="55"/>
      <c r="KDO49" s="55"/>
      <c r="KDP49" s="12"/>
      <c r="KDQ49" s="12"/>
      <c r="KDR49" s="70"/>
      <c r="KDS49" s="55"/>
      <c r="KDT49" s="55"/>
      <c r="KDU49" s="55"/>
      <c r="KDV49" s="55"/>
      <c r="KDW49" s="55"/>
      <c r="KDX49" s="55"/>
      <c r="KDY49" s="55"/>
      <c r="KDZ49" s="55"/>
      <c r="KEA49" s="55"/>
      <c r="KEB49" s="55"/>
      <c r="KEC49" s="55"/>
      <c r="KED49" s="55"/>
      <c r="KEE49" s="55"/>
      <c r="KEF49" s="55"/>
      <c r="KEG49" s="55"/>
      <c r="KEH49" s="55"/>
      <c r="KEI49" s="55"/>
      <c r="KEJ49" s="55"/>
      <c r="KEK49" s="55"/>
      <c r="KEL49" s="55"/>
      <c r="KEM49" s="55"/>
      <c r="KEN49" s="12"/>
      <c r="KEO49" s="12"/>
      <c r="KEP49" s="70"/>
      <c r="KEQ49" s="55"/>
      <c r="KER49" s="55"/>
      <c r="KES49" s="55"/>
      <c r="KET49" s="55"/>
      <c r="KEU49" s="55"/>
      <c r="KEV49" s="55"/>
      <c r="KEW49" s="55"/>
      <c r="KEX49" s="55"/>
      <c r="KEY49" s="55"/>
      <c r="KEZ49" s="55"/>
      <c r="KFA49" s="55"/>
      <c r="KFB49" s="55"/>
      <c r="KFC49" s="55"/>
      <c r="KFD49" s="55"/>
      <c r="KFE49" s="55"/>
      <c r="KFF49" s="55"/>
      <c r="KFG49" s="55"/>
      <c r="KFH49" s="55"/>
      <c r="KFI49" s="55"/>
      <c r="KFJ49" s="55"/>
      <c r="KFK49" s="55"/>
      <c r="KFL49" s="12"/>
      <c r="KFM49" s="12"/>
      <c r="KFN49" s="70"/>
      <c r="KFO49" s="55"/>
      <c r="KFP49" s="55"/>
      <c r="KFQ49" s="55"/>
      <c r="KFR49" s="55"/>
      <c r="KFS49" s="55"/>
      <c r="KFT49" s="55"/>
      <c r="KFU49" s="55"/>
      <c r="KFV49" s="55"/>
      <c r="KFW49" s="55"/>
      <c r="KFX49" s="55"/>
      <c r="KFY49" s="55"/>
      <c r="KFZ49" s="55"/>
      <c r="KGA49" s="55"/>
      <c r="KGB49" s="55"/>
      <c r="KGC49" s="55"/>
      <c r="KGD49" s="55"/>
      <c r="KGE49" s="55"/>
      <c r="KGF49" s="55"/>
      <c r="KGG49" s="55"/>
      <c r="KGH49" s="55"/>
      <c r="KGI49" s="55"/>
      <c r="KGJ49" s="12"/>
      <c r="KGK49" s="12"/>
      <c r="KGL49" s="70"/>
      <c r="KGM49" s="55"/>
      <c r="KGN49" s="55"/>
      <c r="KGO49" s="55"/>
      <c r="KGP49" s="55"/>
      <c r="KGQ49" s="55"/>
      <c r="KGR49" s="55"/>
      <c r="KGS49" s="55"/>
      <c r="KGT49" s="55"/>
      <c r="KGU49" s="55"/>
      <c r="KGV49" s="55"/>
      <c r="KGW49" s="55"/>
      <c r="KGX49" s="55"/>
      <c r="KGY49" s="55"/>
      <c r="KGZ49" s="55"/>
      <c r="KHA49" s="55"/>
      <c r="KHB49" s="55"/>
      <c r="KHC49" s="55"/>
      <c r="KHD49" s="55"/>
      <c r="KHE49" s="55"/>
      <c r="KHF49" s="55"/>
      <c r="KHG49" s="55"/>
      <c r="KHH49" s="12"/>
      <c r="KHI49" s="12"/>
      <c r="KHJ49" s="70"/>
      <c r="KHK49" s="55"/>
      <c r="KHL49" s="55"/>
      <c r="KHM49" s="55"/>
      <c r="KHN49" s="55"/>
      <c r="KHO49" s="55"/>
      <c r="KHP49" s="55"/>
      <c r="KHQ49" s="55"/>
      <c r="KHR49" s="55"/>
      <c r="KHS49" s="55"/>
      <c r="KHT49" s="55"/>
      <c r="KHU49" s="55"/>
      <c r="KHV49" s="55"/>
      <c r="KHW49" s="55"/>
      <c r="KHX49" s="55"/>
      <c r="KHY49" s="55"/>
      <c r="KHZ49" s="55"/>
      <c r="KIA49" s="55"/>
      <c r="KIB49" s="55"/>
      <c r="KIC49" s="55"/>
      <c r="KID49" s="55"/>
      <c r="KIE49" s="55"/>
      <c r="KIF49" s="12"/>
      <c r="KIG49" s="12"/>
      <c r="KIH49" s="70"/>
      <c r="KII49" s="55"/>
      <c r="KIJ49" s="55"/>
      <c r="KIK49" s="55"/>
      <c r="KIL49" s="55"/>
      <c r="KIM49" s="55"/>
      <c r="KIN49" s="55"/>
      <c r="KIO49" s="55"/>
      <c r="KIP49" s="55"/>
      <c r="KIQ49" s="55"/>
      <c r="KIR49" s="55"/>
      <c r="KIS49" s="55"/>
      <c r="KIT49" s="55"/>
      <c r="KIU49" s="55"/>
      <c r="KIV49" s="55"/>
      <c r="KIW49" s="55"/>
      <c r="KIX49" s="55"/>
      <c r="KIY49" s="55"/>
      <c r="KIZ49" s="55"/>
      <c r="KJA49" s="55"/>
      <c r="KJB49" s="55"/>
      <c r="KJC49" s="55"/>
      <c r="KJD49" s="12"/>
      <c r="KJE49" s="12"/>
      <c r="KJF49" s="70"/>
      <c r="KJG49" s="55"/>
      <c r="KJH49" s="55"/>
      <c r="KJI49" s="55"/>
      <c r="KJJ49" s="55"/>
      <c r="KJK49" s="55"/>
      <c r="KJL49" s="55"/>
      <c r="KJM49" s="55"/>
      <c r="KJN49" s="55"/>
      <c r="KJO49" s="55"/>
      <c r="KJP49" s="55"/>
      <c r="KJQ49" s="55"/>
      <c r="KJR49" s="55"/>
      <c r="KJS49" s="55"/>
      <c r="KJT49" s="55"/>
      <c r="KJU49" s="55"/>
      <c r="KJV49" s="55"/>
      <c r="KJW49" s="55"/>
      <c r="KJX49" s="55"/>
      <c r="KJY49" s="55"/>
      <c r="KJZ49" s="55"/>
      <c r="KKA49" s="55"/>
      <c r="KKB49" s="12"/>
      <c r="KKC49" s="12"/>
      <c r="KKD49" s="70"/>
      <c r="KKE49" s="55"/>
      <c r="KKF49" s="55"/>
      <c r="KKG49" s="55"/>
      <c r="KKH49" s="55"/>
      <c r="KKI49" s="55"/>
      <c r="KKJ49" s="55"/>
      <c r="KKK49" s="55"/>
      <c r="KKL49" s="55"/>
      <c r="KKM49" s="55"/>
      <c r="KKN49" s="55"/>
      <c r="KKO49" s="55"/>
      <c r="KKP49" s="55"/>
      <c r="KKQ49" s="55"/>
      <c r="KKR49" s="55"/>
      <c r="KKS49" s="55"/>
      <c r="KKT49" s="55"/>
      <c r="KKU49" s="55"/>
      <c r="KKV49" s="55"/>
      <c r="KKW49" s="55"/>
      <c r="KKX49" s="55"/>
      <c r="KKY49" s="55"/>
      <c r="KKZ49" s="12"/>
      <c r="KLA49" s="12"/>
      <c r="KLB49" s="70"/>
      <c r="KLC49" s="55"/>
      <c r="KLD49" s="55"/>
      <c r="KLE49" s="55"/>
      <c r="KLF49" s="55"/>
      <c r="KLG49" s="55"/>
      <c r="KLH49" s="55"/>
      <c r="KLI49" s="55"/>
      <c r="KLJ49" s="55"/>
      <c r="KLK49" s="55"/>
      <c r="KLL49" s="55"/>
      <c r="KLM49" s="55"/>
      <c r="KLN49" s="55"/>
      <c r="KLO49" s="55"/>
      <c r="KLP49" s="55"/>
      <c r="KLQ49" s="55"/>
      <c r="KLR49" s="55"/>
      <c r="KLS49" s="55"/>
      <c r="KLT49" s="55"/>
      <c r="KLU49" s="55"/>
      <c r="KLV49" s="55"/>
      <c r="KLW49" s="55"/>
      <c r="KLX49" s="12"/>
      <c r="KLY49" s="12"/>
      <c r="KLZ49" s="70"/>
      <c r="KMA49" s="55"/>
      <c r="KMB49" s="55"/>
      <c r="KMC49" s="55"/>
      <c r="KMD49" s="55"/>
      <c r="KME49" s="55"/>
      <c r="KMF49" s="55"/>
      <c r="KMG49" s="55"/>
      <c r="KMH49" s="55"/>
      <c r="KMI49" s="55"/>
      <c r="KMJ49" s="55"/>
      <c r="KMK49" s="55"/>
      <c r="KML49" s="55"/>
      <c r="KMM49" s="55"/>
      <c r="KMN49" s="55"/>
      <c r="KMO49" s="55"/>
      <c r="KMP49" s="55"/>
      <c r="KMQ49" s="55"/>
      <c r="KMR49" s="55"/>
      <c r="KMS49" s="55"/>
      <c r="KMT49" s="55"/>
      <c r="KMU49" s="55"/>
      <c r="KMV49" s="12"/>
      <c r="KMW49" s="12"/>
      <c r="KMX49" s="70"/>
      <c r="KMY49" s="55"/>
      <c r="KMZ49" s="55"/>
      <c r="KNA49" s="55"/>
      <c r="KNB49" s="55"/>
      <c r="KNC49" s="55"/>
      <c r="KND49" s="55"/>
      <c r="KNE49" s="55"/>
      <c r="KNF49" s="55"/>
      <c r="KNG49" s="55"/>
      <c r="KNH49" s="55"/>
      <c r="KNI49" s="55"/>
      <c r="KNJ49" s="55"/>
      <c r="KNK49" s="55"/>
      <c r="KNL49" s="55"/>
      <c r="KNM49" s="55"/>
      <c r="KNN49" s="55"/>
      <c r="KNO49" s="55"/>
      <c r="KNP49" s="55"/>
      <c r="KNQ49" s="55"/>
      <c r="KNR49" s="55"/>
      <c r="KNS49" s="55"/>
      <c r="KNT49" s="12"/>
      <c r="KNU49" s="12"/>
      <c r="KNV49" s="70"/>
      <c r="KNW49" s="55"/>
      <c r="KNX49" s="55"/>
      <c r="KNY49" s="55"/>
      <c r="KNZ49" s="55"/>
      <c r="KOA49" s="55"/>
      <c r="KOB49" s="55"/>
      <c r="KOC49" s="55"/>
      <c r="KOD49" s="55"/>
      <c r="KOE49" s="55"/>
      <c r="KOF49" s="55"/>
      <c r="KOG49" s="55"/>
      <c r="KOH49" s="55"/>
      <c r="KOI49" s="55"/>
      <c r="KOJ49" s="55"/>
      <c r="KOK49" s="55"/>
      <c r="KOL49" s="55"/>
      <c r="KOM49" s="55"/>
      <c r="KON49" s="55"/>
      <c r="KOO49" s="55"/>
      <c r="KOP49" s="55"/>
      <c r="KOQ49" s="55"/>
      <c r="KOR49" s="12"/>
      <c r="KOS49" s="12"/>
      <c r="KOT49" s="70"/>
      <c r="KOU49" s="55"/>
      <c r="KOV49" s="55"/>
      <c r="KOW49" s="55"/>
      <c r="KOX49" s="55"/>
      <c r="KOY49" s="55"/>
      <c r="KOZ49" s="55"/>
      <c r="KPA49" s="55"/>
      <c r="KPB49" s="55"/>
      <c r="KPC49" s="55"/>
      <c r="KPD49" s="55"/>
      <c r="KPE49" s="55"/>
      <c r="KPF49" s="55"/>
      <c r="KPG49" s="55"/>
      <c r="KPH49" s="55"/>
      <c r="KPI49" s="55"/>
      <c r="KPJ49" s="55"/>
      <c r="KPK49" s="55"/>
      <c r="KPL49" s="55"/>
      <c r="KPM49" s="55"/>
      <c r="KPN49" s="55"/>
      <c r="KPO49" s="55"/>
      <c r="KPP49" s="12"/>
      <c r="KPQ49" s="12"/>
      <c r="KPR49" s="70"/>
      <c r="KPS49" s="55"/>
      <c r="KPT49" s="55"/>
      <c r="KPU49" s="55"/>
      <c r="KPV49" s="55"/>
      <c r="KPW49" s="55"/>
      <c r="KPX49" s="55"/>
      <c r="KPY49" s="55"/>
      <c r="KPZ49" s="55"/>
      <c r="KQA49" s="55"/>
      <c r="KQB49" s="55"/>
      <c r="KQC49" s="55"/>
      <c r="KQD49" s="55"/>
      <c r="KQE49" s="55"/>
      <c r="KQF49" s="55"/>
      <c r="KQG49" s="55"/>
      <c r="KQH49" s="55"/>
      <c r="KQI49" s="55"/>
      <c r="KQJ49" s="55"/>
      <c r="KQK49" s="55"/>
      <c r="KQL49" s="55"/>
      <c r="KQM49" s="55"/>
      <c r="KQN49" s="12"/>
      <c r="KQO49" s="12"/>
      <c r="KQP49" s="70"/>
      <c r="KQQ49" s="55"/>
      <c r="KQR49" s="55"/>
      <c r="KQS49" s="55"/>
      <c r="KQT49" s="55"/>
      <c r="KQU49" s="55"/>
      <c r="KQV49" s="55"/>
      <c r="KQW49" s="55"/>
      <c r="KQX49" s="55"/>
      <c r="KQY49" s="55"/>
      <c r="KQZ49" s="55"/>
      <c r="KRA49" s="55"/>
      <c r="KRB49" s="55"/>
      <c r="KRC49" s="55"/>
      <c r="KRD49" s="55"/>
      <c r="KRE49" s="55"/>
      <c r="KRF49" s="55"/>
      <c r="KRG49" s="55"/>
      <c r="KRH49" s="55"/>
      <c r="KRI49" s="55"/>
      <c r="KRJ49" s="55"/>
      <c r="KRK49" s="55"/>
      <c r="KRL49" s="12"/>
      <c r="KRM49" s="12"/>
      <c r="KRN49" s="70"/>
      <c r="KRO49" s="55"/>
      <c r="KRP49" s="55"/>
      <c r="KRQ49" s="55"/>
      <c r="KRR49" s="55"/>
      <c r="KRS49" s="55"/>
      <c r="KRT49" s="55"/>
      <c r="KRU49" s="55"/>
      <c r="KRV49" s="55"/>
      <c r="KRW49" s="55"/>
      <c r="KRX49" s="55"/>
      <c r="KRY49" s="55"/>
      <c r="KRZ49" s="55"/>
      <c r="KSA49" s="55"/>
      <c r="KSB49" s="55"/>
      <c r="KSC49" s="55"/>
      <c r="KSD49" s="55"/>
      <c r="KSE49" s="55"/>
      <c r="KSF49" s="55"/>
      <c r="KSG49" s="55"/>
      <c r="KSH49" s="55"/>
      <c r="KSI49" s="55"/>
      <c r="KSJ49" s="12"/>
      <c r="KSK49" s="12"/>
      <c r="KSL49" s="70"/>
      <c r="KSM49" s="55"/>
      <c r="KSN49" s="55"/>
      <c r="KSO49" s="55"/>
      <c r="KSP49" s="55"/>
      <c r="KSQ49" s="55"/>
      <c r="KSR49" s="55"/>
      <c r="KSS49" s="55"/>
      <c r="KST49" s="55"/>
      <c r="KSU49" s="55"/>
      <c r="KSV49" s="55"/>
      <c r="KSW49" s="55"/>
      <c r="KSX49" s="55"/>
      <c r="KSY49" s="55"/>
      <c r="KSZ49" s="55"/>
      <c r="KTA49" s="55"/>
      <c r="KTB49" s="55"/>
      <c r="KTC49" s="55"/>
      <c r="KTD49" s="55"/>
      <c r="KTE49" s="55"/>
      <c r="KTF49" s="55"/>
      <c r="KTG49" s="55"/>
      <c r="KTH49" s="12"/>
      <c r="KTI49" s="12"/>
      <c r="KTJ49" s="70"/>
      <c r="KTK49" s="55"/>
      <c r="KTL49" s="55"/>
      <c r="KTM49" s="55"/>
      <c r="KTN49" s="55"/>
      <c r="KTO49" s="55"/>
      <c r="KTP49" s="55"/>
      <c r="KTQ49" s="55"/>
      <c r="KTR49" s="55"/>
      <c r="KTS49" s="55"/>
      <c r="KTT49" s="55"/>
      <c r="KTU49" s="55"/>
      <c r="KTV49" s="55"/>
      <c r="KTW49" s="55"/>
      <c r="KTX49" s="55"/>
      <c r="KTY49" s="55"/>
      <c r="KTZ49" s="55"/>
      <c r="KUA49" s="55"/>
      <c r="KUB49" s="55"/>
      <c r="KUC49" s="55"/>
      <c r="KUD49" s="55"/>
      <c r="KUE49" s="55"/>
      <c r="KUF49" s="12"/>
      <c r="KUG49" s="12"/>
      <c r="KUH49" s="70"/>
      <c r="KUI49" s="55"/>
      <c r="KUJ49" s="55"/>
      <c r="KUK49" s="55"/>
      <c r="KUL49" s="55"/>
      <c r="KUM49" s="55"/>
      <c r="KUN49" s="55"/>
      <c r="KUO49" s="55"/>
      <c r="KUP49" s="55"/>
      <c r="KUQ49" s="55"/>
      <c r="KUR49" s="55"/>
      <c r="KUS49" s="55"/>
      <c r="KUT49" s="55"/>
      <c r="KUU49" s="55"/>
      <c r="KUV49" s="55"/>
      <c r="KUW49" s="55"/>
      <c r="KUX49" s="55"/>
      <c r="KUY49" s="55"/>
      <c r="KUZ49" s="55"/>
      <c r="KVA49" s="55"/>
      <c r="KVB49" s="55"/>
      <c r="KVC49" s="55"/>
      <c r="KVD49" s="12"/>
      <c r="KVE49" s="12"/>
      <c r="KVF49" s="70"/>
      <c r="KVG49" s="55"/>
      <c r="KVH49" s="55"/>
      <c r="KVI49" s="55"/>
      <c r="KVJ49" s="55"/>
      <c r="KVK49" s="55"/>
      <c r="KVL49" s="55"/>
      <c r="KVM49" s="55"/>
      <c r="KVN49" s="55"/>
      <c r="KVO49" s="55"/>
      <c r="KVP49" s="55"/>
      <c r="KVQ49" s="55"/>
      <c r="KVR49" s="55"/>
      <c r="KVS49" s="55"/>
      <c r="KVT49" s="55"/>
      <c r="KVU49" s="55"/>
      <c r="KVV49" s="55"/>
      <c r="KVW49" s="55"/>
      <c r="KVX49" s="55"/>
      <c r="KVY49" s="55"/>
      <c r="KVZ49" s="55"/>
      <c r="KWA49" s="55"/>
      <c r="KWB49" s="12"/>
      <c r="KWC49" s="12"/>
      <c r="KWD49" s="70"/>
      <c r="KWE49" s="55"/>
      <c r="KWF49" s="55"/>
      <c r="KWG49" s="55"/>
      <c r="KWH49" s="55"/>
      <c r="KWI49" s="55"/>
      <c r="KWJ49" s="55"/>
      <c r="KWK49" s="55"/>
      <c r="KWL49" s="55"/>
      <c r="KWM49" s="55"/>
      <c r="KWN49" s="55"/>
      <c r="KWO49" s="55"/>
      <c r="KWP49" s="55"/>
      <c r="KWQ49" s="55"/>
      <c r="KWR49" s="55"/>
      <c r="KWS49" s="55"/>
      <c r="KWT49" s="55"/>
      <c r="KWU49" s="55"/>
      <c r="KWV49" s="55"/>
      <c r="KWW49" s="55"/>
      <c r="KWX49" s="55"/>
      <c r="KWY49" s="55"/>
      <c r="KWZ49" s="12"/>
      <c r="KXA49" s="12"/>
      <c r="KXB49" s="70"/>
      <c r="KXC49" s="55"/>
      <c r="KXD49" s="55"/>
      <c r="KXE49" s="55"/>
      <c r="KXF49" s="55"/>
      <c r="KXG49" s="55"/>
      <c r="KXH49" s="55"/>
      <c r="KXI49" s="55"/>
      <c r="KXJ49" s="55"/>
      <c r="KXK49" s="55"/>
      <c r="KXL49" s="55"/>
      <c r="KXM49" s="55"/>
      <c r="KXN49" s="55"/>
      <c r="KXO49" s="55"/>
      <c r="KXP49" s="55"/>
      <c r="KXQ49" s="55"/>
      <c r="KXR49" s="55"/>
      <c r="KXS49" s="55"/>
      <c r="KXT49" s="55"/>
      <c r="KXU49" s="55"/>
      <c r="KXV49" s="55"/>
      <c r="KXW49" s="55"/>
      <c r="KXX49" s="12"/>
      <c r="KXY49" s="12"/>
      <c r="KXZ49" s="70"/>
      <c r="KYA49" s="55"/>
      <c r="KYB49" s="55"/>
      <c r="KYC49" s="55"/>
      <c r="KYD49" s="55"/>
      <c r="KYE49" s="55"/>
      <c r="KYF49" s="55"/>
      <c r="KYG49" s="55"/>
      <c r="KYH49" s="55"/>
      <c r="KYI49" s="55"/>
      <c r="KYJ49" s="55"/>
      <c r="KYK49" s="55"/>
      <c r="KYL49" s="55"/>
      <c r="KYM49" s="55"/>
      <c r="KYN49" s="55"/>
      <c r="KYO49" s="55"/>
      <c r="KYP49" s="55"/>
      <c r="KYQ49" s="55"/>
      <c r="KYR49" s="55"/>
      <c r="KYS49" s="55"/>
      <c r="KYT49" s="55"/>
      <c r="KYU49" s="55"/>
      <c r="KYV49" s="12"/>
      <c r="KYW49" s="12"/>
      <c r="KYX49" s="70"/>
      <c r="KYY49" s="55"/>
      <c r="KYZ49" s="55"/>
      <c r="KZA49" s="55"/>
      <c r="KZB49" s="55"/>
      <c r="KZC49" s="55"/>
      <c r="KZD49" s="55"/>
      <c r="KZE49" s="55"/>
      <c r="KZF49" s="55"/>
      <c r="KZG49" s="55"/>
      <c r="KZH49" s="55"/>
      <c r="KZI49" s="55"/>
      <c r="KZJ49" s="55"/>
      <c r="KZK49" s="55"/>
      <c r="KZL49" s="55"/>
      <c r="KZM49" s="55"/>
      <c r="KZN49" s="55"/>
      <c r="KZO49" s="55"/>
      <c r="KZP49" s="55"/>
      <c r="KZQ49" s="55"/>
      <c r="KZR49" s="55"/>
      <c r="KZS49" s="55"/>
      <c r="KZT49" s="12"/>
      <c r="KZU49" s="12"/>
      <c r="KZV49" s="70"/>
      <c r="KZW49" s="55"/>
      <c r="KZX49" s="55"/>
      <c r="KZY49" s="55"/>
      <c r="KZZ49" s="55"/>
      <c r="LAA49" s="55"/>
      <c r="LAB49" s="55"/>
      <c r="LAC49" s="55"/>
      <c r="LAD49" s="55"/>
      <c r="LAE49" s="55"/>
      <c r="LAF49" s="55"/>
      <c r="LAG49" s="55"/>
      <c r="LAH49" s="55"/>
      <c r="LAI49" s="55"/>
      <c r="LAJ49" s="55"/>
      <c r="LAK49" s="55"/>
      <c r="LAL49" s="55"/>
      <c r="LAM49" s="55"/>
      <c r="LAN49" s="55"/>
      <c r="LAO49" s="55"/>
      <c r="LAP49" s="55"/>
      <c r="LAQ49" s="55"/>
      <c r="LAR49" s="12"/>
      <c r="LAS49" s="12"/>
      <c r="LAT49" s="70"/>
      <c r="LAU49" s="55"/>
      <c r="LAV49" s="55"/>
      <c r="LAW49" s="55"/>
      <c r="LAX49" s="55"/>
      <c r="LAY49" s="55"/>
      <c r="LAZ49" s="55"/>
      <c r="LBA49" s="55"/>
      <c r="LBB49" s="55"/>
      <c r="LBC49" s="55"/>
      <c r="LBD49" s="55"/>
      <c r="LBE49" s="55"/>
      <c r="LBF49" s="55"/>
      <c r="LBG49" s="55"/>
      <c r="LBH49" s="55"/>
      <c r="LBI49" s="55"/>
      <c r="LBJ49" s="55"/>
      <c r="LBK49" s="55"/>
      <c r="LBL49" s="55"/>
      <c r="LBM49" s="55"/>
      <c r="LBN49" s="55"/>
      <c r="LBO49" s="55"/>
      <c r="LBP49" s="12"/>
      <c r="LBQ49" s="12"/>
      <c r="LBR49" s="70"/>
      <c r="LBS49" s="55"/>
      <c r="LBT49" s="55"/>
      <c r="LBU49" s="55"/>
      <c r="LBV49" s="55"/>
      <c r="LBW49" s="55"/>
      <c r="LBX49" s="55"/>
      <c r="LBY49" s="55"/>
      <c r="LBZ49" s="55"/>
      <c r="LCA49" s="55"/>
      <c r="LCB49" s="55"/>
      <c r="LCC49" s="55"/>
      <c r="LCD49" s="55"/>
      <c r="LCE49" s="55"/>
      <c r="LCF49" s="55"/>
      <c r="LCG49" s="55"/>
      <c r="LCH49" s="55"/>
      <c r="LCI49" s="55"/>
      <c r="LCJ49" s="55"/>
      <c r="LCK49" s="55"/>
      <c r="LCL49" s="55"/>
      <c r="LCM49" s="55"/>
      <c r="LCN49" s="12"/>
      <c r="LCO49" s="12"/>
      <c r="LCP49" s="70"/>
      <c r="LCQ49" s="55"/>
      <c r="LCR49" s="55"/>
      <c r="LCS49" s="55"/>
      <c r="LCT49" s="55"/>
      <c r="LCU49" s="55"/>
      <c r="LCV49" s="55"/>
      <c r="LCW49" s="55"/>
      <c r="LCX49" s="55"/>
      <c r="LCY49" s="55"/>
      <c r="LCZ49" s="55"/>
      <c r="LDA49" s="55"/>
      <c r="LDB49" s="55"/>
      <c r="LDC49" s="55"/>
      <c r="LDD49" s="55"/>
      <c r="LDE49" s="55"/>
      <c r="LDF49" s="55"/>
      <c r="LDG49" s="55"/>
      <c r="LDH49" s="55"/>
      <c r="LDI49" s="55"/>
      <c r="LDJ49" s="55"/>
      <c r="LDK49" s="55"/>
      <c r="LDL49" s="12"/>
      <c r="LDM49" s="12"/>
      <c r="LDN49" s="70"/>
      <c r="LDO49" s="55"/>
      <c r="LDP49" s="55"/>
      <c r="LDQ49" s="55"/>
      <c r="LDR49" s="55"/>
      <c r="LDS49" s="55"/>
      <c r="LDT49" s="55"/>
      <c r="LDU49" s="55"/>
      <c r="LDV49" s="55"/>
      <c r="LDW49" s="55"/>
      <c r="LDX49" s="55"/>
      <c r="LDY49" s="55"/>
      <c r="LDZ49" s="55"/>
      <c r="LEA49" s="55"/>
      <c r="LEB49" s="55"/>
      <c r="LEC49" s="55"/>
      <c r="LED49" s="55"/>
      <c r="LEE49" s="55"/>
      <c r="LEF49" s="55"/>
      <c r="LEG49" s="55"/>
      <c r="LEH49" s="55"/>
      <c r="LEI49" s="55"/>
      <c r="LEJ49" s="12"/>
      <c r="LEK49" s="12"/>
      <c r="LEL49" s="70"/>
      <c r="LEM49" s="55"/>
      <c r="LEN49" s="55"/>
      <c r="LEO49" s="55"/>
      <c r="LEP49" s="55"/>
      <c r="LEQ49" s="55"/>
      <c r="LER49" s="55"/>
      <c r="LES49" s="55"/>
      <c r="LET49" s="55"/>
      <c r="LEU49" s="55"/>
      <c r="LEV49" s="55"/>
      <c r="LEW49" s="55"/>
      <c r="LEX49" s="55"/>
      <c r="LEY49" s="55"/>
      <c r="LEZ49" s="55"/>
      <c r="LFA49" s="55"/>
      <c r="LFB49" s="55"/>
      <c r="LFC49" s="55"/>
      <c r="LFD49" s="55"/>
      <c r="LFE49" s="55"/>
      <c r="LFF49" s="55"/>
      <c r="LFG49" s="55"/>
      <c r="LFH49" s="12"/>
      <c r="LFI49" s="12"/>
      <c r="LFJ49" s="70"/>
      <c r="LFK49" s="55"/>
      <c r="LFL49" s="55"/>
      <c r="LFM49" s="55"/>
      <c r="LFN49" s="55"/>
      <c r="LFO49" s="55"/>
      <c r="LFP49" s="55"/>
      <c r="LFQ49" s="55"/>
      <c r="LFR49" s="55"/>
      <c r="LFS49" s="55"/>
      <c r="LFT49" s="55"/>
      <c r="LFU49" s="55"/>
      <c r="LFV49" s="55"/>
      <c r="LFW49" s="55"/>
      <c r="LFX49" s="55"/>
      <c r="LFY49" s="55"/>
      <c r="LFZ49" s="55"/>
      <c r="LGA49" s="55"/>
      <c r="LGB49" s="55"/>
      <c r="LGC49" s="55"/>
      <c r="LGD49" s="55"/>
      <c r="LGE49" s="55"/>
      <c r="LGF49" s="12"/>
      <c r="LGG49" s="12"/>
      <c r="LGH49" s="70"/>
      <c r="LGI49" s="55"/>
      <c r="LGJ49" s="55"/>
      <c r="LGK49" s="55"/>
      <c r="LGL49" s="55"/>
      <c r="LGM49" s="55"/>
      <c r="LGN49" s="55"/>
      <c r="LGO49" s="55"/>
      <c r="LGP49" s="55"/>
      <c r="LGQ49" s="55"/>
      <c r="LGR49" s="55"/>
      <c r="LGS49" s="55"/>
      <c r="LGT49" s="55"/>
      <c r="LGU49" s="55"/>
      <c r="LGV49" s="55"/>
      <c r="LGW49" s="55"/>
      <c r="LGX49" s="55"/>
      <c r="LGY49" s="55"/>
      <c r="LGZ49" s="55"/>
      <c r="LHA49" s="55"/>
      <c r="LHB49" s="55"/>
      <c r="LHC49" s="55"/>
      <c r="LHD49" s="12"/>
      <c r="LHE49" s="12"/>
      <c r="LHF49" s="70"/>
      <c r="LHG49" s="55"/>
      <c r="LHH49" s="55"/>
      <c r="LHI49" s="55"/>
      <c r="LHJ49" s="55"/>
      <c r="LHK49" s="55"/>
      <c r="LHL49" s="55"/>
      <c r="LHM49" s="55"/>
      <c r="LHN49" s="55"/>
      <c r="LHO49" s="55"/>
      <c r="LHP49" s="55"/>
      <c r="LHQ49" s="55"/>
      <c r="LHR49" s="55"/>
      <c r="LHS49" s="55"/>
      <c r="LHT49" s="55"/>
      <c r="LHU49" s="55"/>
      <c r="LHV49" s="55"/>
      <c r="LHW49" s="55"/>
      <c r="LHX49" s="55"/>
      <c r="LHY49" s="55"/>
      <c r="LHZ49" s="55"/>
      <c r="LIA49" s="55"/>
      <c r="LIB49" s="12"/>
      <c r="LIC49" s="12"/>
      <c r="LID49" s="70"/>
      <c r="LIE49" s="55"/>
      <c r="LIF49" s="55"/>
      <c r="LIG49" s="55"/>
      <c r="LIH49" s="55"/>
      <c r="LII49" s="55"/>
      <c r="LIJ49" s="55"/>
      <c r="LIK49" s="55"/>
      <c r="LIL49" s="55"/>
      <c r="LIM49" s="55"/>
      <c r="LIN49" s="55"/>
      <c r="LIO49" s="55"/>
      <c r="LIP49" s="55"/>
      <c r="LIQ49" s="55"/>
      <c r="LIR49" s="55"/>
      <c r="LIS49" s="55"/>
      <c r="LIT49" s="55"/>
      <c r="LIU49" s="55"/>
      <c r="LIV49" s="55"/>
      <c r="LIW49" s="55"/>
      <c r="LIX49" s="55"/>
      <c r="LIY49" s="55"/>
      <c r="LIZ49" s="12"/>
      <c r="LJA49" s="12"/>
      <c r="LJB49" s="70"/>
      <c r="LJC49" s="55"/>
      <c r="LJD49" s="55"/>
      <c r="LJE49" s="55"/>
      <c r="LJF49" s="55"/>
      <c r="LJG49" s="55"/>
      <c r="LJH49" s="55"/>
      <c r="LJI49" s="55"/>
      <c r="LJJ49" s="55"/>
      <c r="LJK49" s="55"/>
      <c r="LJL49" s="55"/>
      <c r="LJM49" s="55"/>
      <c r="LJN49" s="55"/>
      <c r="LJO49" s="55"/>
      <c r="LJP49" s="55"/>
      <c r="LJQ49" s="55"/>
      <c r="LJR49" s="55"/>
      <c r="LJS49" s="55"/>
      <c r="LJT49" s="55"/>
      <c r="LJU49" s="55"/>
      <c r="LJV49" s="55"/>
      <c r="LJW49" s="55"/>
      <c r="LJX49" s="12"/>
      <c r="LJY49" s="12"/>
      <c r="LJZ49" s="70"/>
      <c r="LKA49" s="55"/>
      <c r="LKB49" s="55"/>
      <c r="LKC49" s="55"/>
      <c r="LKD49" s="55"/>
      <c r="LKE49" s="55"/>
      <c r="LKF49" s="55"/>
      <c r="LKG49" s="55"/>
      <c r="LKH49" s="55"/>
      <c r="LKI49" s="55"/>
      <c r="LKJ49" s="55"/>
      <c r="LKK49" s="55"/>
      <c r="LKL49" s="55"/>
      <c r="LKM49" s="55"/>
      <c r="LKN49" s="55"/>
      <c r="LKO49" s="55"/>
      <c r="LKP49" s="55"/>
      <c r="LKQ49" s="55"/>
      <c r="LKR49" s="55"/>
      <c r="LKS49" s="55"/>
      <c r="LKT49" s="55"/>
      <c r="LKU49" s="55"/>
      <c r="LKV49" s="12"/>
      <c r="LKW49" s="12"/>
      <c r="LKX49" s="70"/>
      <c r="LKY49" s="55"/>
      <c r="LKZ49" s="55"/>
      <c r="LLA49" s="55"/>
      <c r="LLB49" s="55"/>
      <c r="LLC49" s="55"/>
      <c r="LLD49" s="55"/>
      <c r="LLE49" s="55"/>
      <c r="LLF49" s="55"/>
      <c r="LLG49" s="55"/>
      <c r="LLH49" s="55"/>
      <c r="LLI49" s="55"/>
      <c r="LLJ49" s="55"/>
      <c r="LLK49" s="55"/>
      <c r="LLL49" s="55"/>
      <c r="LLM49" s="55"/>
      <c r="LLN49" s="55"/>
      <c r="LLO49" s="55"/>
      <c r="LLP49" s="55"/>
      <c r="LLQ49" s="55"/>
      <c r="LLR49" s="55"/>
      <c r="LLS49" s="55"/>
      <c r="LLT49" s="12"/>
      <c r="LLU49" s="12"/>
      <c r="LLV49" s="70"/>
      <c r="LLW49" s="55"/>
      <c r="LLX49" s="55"/>
      <c r="LLY49" s="55"/>
      <c r="LLZ49" s="55"/>
      <c r="LMA49" s="55"/>
      <c r="LMB49" s="55"/>
      <c r="LMC49" s="55"/>
      <c r="LMD49" s="55"/>
      <c r="LME49" s="55"/>
      <c r="LMF49" s="55"/>
      <c r="LMG49" s="55"/>
      <c r="LMH49" s="55"/>
      <c r="LMI49" s="55"/>
      <c r="LMJ49" s="55"/>
      <c r="LMK49" s="55"/>
      <c r="LML49" s="55"/>
      <c r="LMM49" s="55"/>
      <c r="LMN49" s="55"/>
      <c r="LMO49" s="55"/>
      <c r="LMP49" s="55"/>
      <c r="LMQ49" s="55"/>
      <c r="LMR49" s="12"/>
      <c r="LMS49" s="12"/>
      <c r="LMT49" s="70"/>
      <c r="LMU49" s="55"/>
      <c r="LMV49" s="55"/>
      <c r="LMW49" s="55"/>
      <c r="LMX49" s="55"/>
      <c r="LMY49" s="55"/>
      <c r="LMZ49" s="55"/>
      <c r="LNA49" s="55"/>
      <c r="LNB49" s="55"/>
      <c r="LNC49" s="55"/>
      <c r="LND49" s="55"/>
      <c r="LNE49" s="55"/>
      <c r="LNF49" s="55"/>
      <c r="LNG49" s="55"/>
      <c r="LNH49" s="55"/>
      <c r="LNI49" s="55"/>
      <c r="LNJ49" s="55"/>
      <c r="LNK49" s="55"/>
      <c r="LNL49" s="55"/>
      <c r="LNM49" s="55"/>
      <c r="LNN49" s="55"/>
      <c r="LNO49" s="55"/>
      <c r="LNP49" s="12"/>
      <c r="LNQ49" s="12"/>
      <c r="LNR49" s="70"/>
      <c r="LNS49" s="55"/>
      <c r="LNT49" s="55"/>
      <c r="LNU49" s="55"/>
      <c r="LNV49" s="55"/>
      <c r="LNW49" s="55"/>
      <c r="LNX49" s="55"/>
      <c r="LNY49" s="55"/>
      <c r="LNZ49" s="55"/>
      <c r="LOA49" s="55"/>
      <c r="LOB49" s="55"/>
      <c r="LOC49" s="55"/>
      <c r="LOD49" s="55"/>
      <c r="LOE49" s="55"/>
      <c r="LOF49" s="55"/>
      <c r="LOG49" s="55"/>
      <c r="LOH49" s="55"/>
      <c r="LOI49" s="55"/>
      <c r="LOJ49" s="55"/>
      <c r="LOK49" s="55"/>
      <c r="LOL49" s="55"/>
      <c r="LOM49" s="55"/>
      <c r="LON49" s="12"/>
      <c r="LOO49" s="12"/>
      <c r="LOP49" s="70"/>
      <c r="LOQ49" s="55"/>
      <c r="LOR49" s="55"/>
      <c r="LOS49" s="55"/>
      <c r="LOT49" s="55"/>
      <c r="LOU49" s="55"/>
      <c r="LOV49" s="55"/>
      <c r="LOW49" s="55"/>
      <c r="LOX49" s="55"/>
      <c r="LOY49" s="55"/>
      <c r="LOZ49" s="55"/>
      <c r="LPA49" s="55"/>
      <c r="LPB49" s="55"/>
      <c r="LPC49" s="55"/>
      <c r="LPD49" s="55"/>
      <c r="LPE49" s="55"/>
      <c r="LPF49" s="55"/>
      <c r="LPG49" s="55"/>
      <c r="LPH49" s="55"/>
      <c r="LPI49" s="55"/>
      <c r="LPJ49" s="55"/>
      <c r="LPK49" s="55"/>
      <c r="LPL49" s="12"/>
      <c r="LPM49" s="12"/>
      <c r="LPN49" s="70"/>
      <c r="LPO49" s="55"/>
      <c r="LPP49" s="55"/>
      <c r="LPQ49" s="55"/>
      <c r="LPR49" s="55"/>
      <c r="LPS49" s="55"/>
      <c r="LPT49" s="55"/>
      <c r="LPU49" s="55"/>
      <c r="LPV49" s="55"/>
      <c r="LPW49" s="55"/>
      <c r="LPX49" s="55"/>
      <c r="LPY49" s="55"/>
      <c r="LPZ49" s="55"/>
      <c r="LQA49" s="55"/>
      <c r="LQB49" s="55"/>
      <c r="LQC49" s="55"/>
      <c r="LQD49" s="55"/>
      <c r="LQE49" s="55"/>
      <c r="LQF49" s="55"/>
      <c r="LQG49" s="55"/>
      <c r="LQH49" s="55"/>
      <c r="LQI49" s="55"/>
      <c r="LQJ49" s="12"/>
      <c r="LQK49" s="12"/>
      <c r="LQL49" s="70"/>
      <c r="LQM49" s="55"/>
      <c r="LQN49" s="55"/>
      <c r="LQO49" s="55"/>
      <c r="LQP49" s="55"/>
      <c r="LQQ49" s="55"/>
      <c r="LQR49" s="55"/>
      <c r="LQS49" s="55"/>
      <c r="LQT49" s="55"/>
      <c r="LQU49" s="55"/>
      <c r="LQV49" s="55"/>
      <c r="LQW49" s="55"/>
      <c r="LQX49" s="55"/>
      <c r="LQY49" s="55"/>
      <c r="LQZ49" s="55"/>
      <c r="LRA49" s="55"/>
      <c r="LRB49" s="55"/>
      <c r="LRC49" s="55"/>
      <c r="LRD49" s="55"/>
      <c r="LRE49" s="55"/>
      <c r="LRF49" s="55"/>
      <c r="LRG49" s="55"/>
      <c r="LRH49" s="12"/>
      <c r="LRI49" s="12"/>
      <c r="LRJ49" s="70"/>
      <c r="LRK49" s="55"/>
      <c r="LRL49" s="55"/>
      <c r="LRM49" s="55"/>
      <c r="LRN49" s="55"/>
      <c r="LRO49" s="55"/>
      <c r="LRP49" s="55"/>
      <c r="LRQ49" s="55"/>
      <c r="LRR49" s="55"/>
      <c r="LRS49" s="55"/>
      <c r="LRT49" s="55"/>
      <c r="LRU49" s="55"/>
      <c r="LRV49" s="55"/>
      <c r="LRW49" s="55"/>
      <c r="LRX49" s="55"/>
      <c r="LRY49" s="55"/>
      <c r="LRZ49" s="55"/>
      <c r="LSA49" s="55"/>
      <c r="LSB49" s="55"/>
      <c r="LSC49" s="55"/>
      <c r="LSD49" s="55"/>
      <c r="LSE49" s="55"/>
      <c r="LSF49" s="12"/>
      <c r="LSG49" s="12"/>
      <c r="LSH49" s="70"/>
      <c r="LSI49" s="55"/>
      <c r="LSJ49" s="55"/>
      <c r="LSK49" s="55"/>
      <c r="LSL49" s="55"/>
      <c r="LSM49" s="55"/>
      <c r="LSN49" s="55"/>
      <c r="LSO49" s="55"/>
      <c r="LSP49" s="55"/>
      <c r="LSQ49" s="55"/>
      <c r="LSR49" s="55"/>
      <c r="LSS49" s="55"/>
      <c r="LST49" s="55"/>
      <c r="LSU49" s="55"/>
      <c r="LSV49" s="55"/>
      <c r="LSW49" s="55"/>
      <c r="LSX49" s="55"/>
      <c r="LSY49" s="55"/>
      <c r="LSZ49" s="55"/>
      <c r="LTA49" s="55"/>
      <c r="LTB49" s="55"/>
      <c r="LTC49" s="55"/>
      <c r="LTD49" s="12"/>
      <c r="LTE49" s="12"/>
      <c r="LTF49" s="70"/>
      <c r="LTG49" s="55"/>
      <c r="LTH49" s="55"/>
      <c r="LTI49" s="55"/>
      <c r="LTJ49" s="55"/>
      <c r="LTK49" s="55"/>
      <c r="LTL49" s="55"/>
      <c r="LTM49" s="55"/>
      <c r="LTN49" s="55"/>
      <c r="LTO49" s="55"/>
      <c r="LTP49" s="55"/>
      <c r="LTQ49" s="55"/>
      <c r="LTR49" s="55"/>
      <c r="LTS49" s="55"/>
      <c r="LTT49" s="55"/>
      <c r="LTU49" s="55"/>
      <c r="LTV49" s="55"/>
      <c r="LTW49" s="55"/>
      <c r="LTX49" s="55"/>
      <c r="LTY49" s="55"/>
      <c r="LTZ49" s="55"/>
      <c r="LUA49" s="55"/>
      <c r="LUB49" s="12"/>
      <c r="LUC49" s="12"/>
      <c r="LUD49" s="70"/>
      <c r="LUE49" s="55"/>
      <c r="LUF49" s="55"/>
      <c r="LUG49" s="55"/>
      <c r="LUH49" s="55"/>
      <c r="LUI49" s="55"/>
      <c r="LUJ49" s="55"/>
      <c r="LUK49" s="55"/>
      <c r="LUL49" s="55"/>
      <c r="LUM49" s="55"/>
      <c r="LUN49" s="55"/>
      <c r="LUO49" s="55"/>
      <c r="LUP49" s="55"/>
      <c r="LUQ49" s="55"/>
      <c r="LUR49" s="55"/>
      <c r="LUS49" s="55"/>
      <c r="LUT49" s="55"/>
      <c r="LUU49" s="55"/>
      <c r="LUV49" s="55"/>
      <c r="LUW49" s="55"/>
      <c r="LUX49" s="55"/>
      <c r="LUY49" s="55"/>
      <c r="LUZ49" s="12"/>
      <c r="LVA49" s="12"/>
      <c r="LVB49" s="70"/>
      <c r="LVC49" s="55"/>
      <c r="LVD49" s="55"/>
      <c r="LVE49" s="55"/>
      <c r="LVF49" s="55"/>
      <c r="LVG49" s="55"/>
      <c r="LVH49" s="55"/>
      <c r="LVI49" s="55"/>
      <c r="LVJ49" s="55"/>
      <c r="LVK49" s="55"/>
      <c r="LVL49" s="55"/>
      <c r="LVM49" s="55"/>
      <c r="LVN49" s="55"/>
      <c r="LVO49" s="55"/>
      <c r="LVP49" s="55"/>
      <c r="LVQ49" s="55"/>
      <c r="LVR49" s="55"/>
      <c r="LVS49" s="55"/>
      <c r="LVT49" s="55"/>
      <c r="LVU49" s="55"/>
      <c r="LVV49" s="55"/>
      <c r="LVW49" s="55"/>
      <c r="LVX49" s="12"/>
      <c r="LVY49" s="12"/>
      <c r="LVZ49" s="70"/>
      <c r="LWA49" s="55"/>
      <c r="LWB49" s="55"/>
      <c r="LWC49" s="55"/>
      <c r="LWD49" s="55"/>
      <c r="LWE49" s="55"/>
      <c r="LWF49" s="55"/>
      <c r="LWG49" s="55"/>
      <c r="LWH49" s="55"/>
      <c r="LWI49" s="55"/>
      <c r="LWJ49" s="55"/>
      <c r="LWK49" s="55"/>
      <c r="LWL49" s="55"/>
      <c r="LWM49" s="55"/>
      <c r="LWN49" s="55"/>
      <c r="LWO49" s="55"/>
      <c r="LWP49" s="55"/>
      <c r="LWQ49" s="55"/>
      <c r="LWR49" s="55"/>
      <c r="LWS49" s="55"/>
      <c r="LWT49" s="55"/>
      <c r="LWU49" s="55"/>
      <c r="LWV49" s="12"/>
      <c r="LWW49" s="12"/>
      <c r="LWX49" s="70"/>
      <c r="LWY49" s="55"/>
      <c r="LWZ49" s="55"/>
      <c r="LXA49" s="55"/>
      <c r="LXB49" s="55"/>
      <c r="LXC49" s="55"/>
      <c r="LXD49" s="55"/>
      <c r="LXE49" s="55"/>
      <c r="LXF49" s="55"/>
      <c r="LXG49" s="55"/>
      <c r="LXH49" s="55"/>
      <c r="LXI49" s="55"/>
      <c r="LXJ49" s="55"/>
      <c r="LXK49" s="55"/>
      <c r="LXL49" s="55"/>
      <c r="LXM49" s="55"/>
      <c r="LXN49" s="55"/>
      <c r="LXO49" s="55"/>
      <c r="LXP49" s="55"/>
      <c r="LXQ49" s="55"/>
      <c r="LXR49" s="55"/>
      <c r="LXS49" s="55"/>
      <c r="LXT49" s="12"/>
      <c r="LXU49" s="12"/>
      <c r="LXV49" s="70"/>
      <c r="LXW49" s="55"/>
      <c r="LXX49" s="55"/>
      <c r="LXY49" s="55"/>
      <c r="LXZ49" s="55"/>
      <c r="LYA49" s="55"/>
      <c r="LYB49" s="55"/>
      <c r="LYC49" s="55"/>
      <c r="LYD49" s="55"/>
      <c r="LYE49" s="55"/>
      <c r="LYF49" s="55"/>
      <c r="LYG49" s="55"/>
      <c r="LYH49" s="55"/>
      <c r="LYI49" s="55"/>
      <c r="LYJ49" s="55"/>
      <c r="LYK49" s="55"/>
      <c r="LYL49" s="55"/>
      <c r="LYM49" s="55"/>
      <c r="LYN49" s="55"/>
      <c r="LYO49" s="55"/>
      <c r="LYP49" s="55"/>
      <c r="LYQ49" s="55"/>
      <c r="LYR49" s="12"/>
      <c r="LYS49" s="12"/>
      <c r="LYT49" s="70"/>
      <c r="LYU49" s="55"/>
      <c r="LYV49" s="55"/>
      <c r="LYW49" s="55"/>
      <c r="LYX49" s="55"/>
      <c r="LYY49" s="55"/>
      <c r="LYZ49" s="55"/>
      <c r="LZA49" s="55"/>
      <c r="LZB49" s="55"/>
      <c r="LZC49" s="55"/>
      <c r="LZD49" s="55"/>
      <c r="LZE49" s="55"/>
      <c r="LZF49" s="55"/>
      <c r="LZG49" s="55"/>
      <c r="LZH49" s="55"/>
      <c r="LZI49" s="55"/>
      <c r="LZJ49" s="55"/>
      <c r="LZK49" s="55"/>
      <c r="LZL49" s="55"/>
      <c r="LZM49" s="55"/>
      <c r="LZN49" s="55"/>
      <c r="LZO49" s="55"/>
      <c r="LZP49" s="12"/>
      <c r="LZQ49" s="12"/>
      <c r="LZR49" s="70"/>
      <c r="LZS49" s="55"/>
      <c r="LZT49" s="55"/>
      <c r="LZU49" s="55"/>
      <c r="LZV49" s="55"/>
      <c r="LZW49" s="55"/>
      <c r="LZX49" s="55"/>
      <c r="LZY49" s="55"/>
      <c r="LZZ49" s="55"/>
      <c r="MAA49" s="55"/>
      <c r="MAB49" s="55"/>
      <c r="MAC49" s="55"/>
      <c r="MAD49" s="55"/>
      <c r="MAE49" s="55"/>
      <c r="MAF49" s="55"/>
      <c r="MAG49" s="55"/>
      <c r="MAH49" s="55"/>
      <c r="MAI49" s="55"/>
      <c r="MAJ49" s="55"/>
      <c r="MAK49" s="55"/>
      <c r="MAL49" s="55"/>
      <c r="MAM49" s="55"/>
      <c r="MAN49" s="12"/>
      <c r="MAO49" s="12"/>
      <c r="MAP49" s="70"/>
      <c r="MAQ49" s="55"/>
      <c r="MAR49" s="55"/>
      <c r="MAS49" s="55"/>
      <c r="MAT49" s="55"/>
      <c r="MAU49" s="55"/>
      <c r="MAV49" s="55"/>
      <c r="MAW49" s="55"/>
      <c r="MAX49" s="55"/>
      <c r="MAY49" s="55"/>
      <c r="MAZ49" s="55"/>
      <c r="MBA49" s="55"/>
      <c r="MBB49" s="55"/>
      <c r="MBC49" s="55"/>
      <c r="MBD49" s="55"/>
      <c r="MBE49" s="55"/>
      <c r="MBF49" s="55"/>
      <c r="MBG49" s="55"/>
      <c r="MBH49" s="55"/>
      <c r="MBI49" s="55"/>
      <c r="MBJ49" s="55"/>
      <c r="MBK49" s="55"/>
      <c r="MBL49" s="12"/>
      <c r="MBM49" s="12"/>
      <c r="MBN49" s="70"/>
      <c r="MBO49" s="55"/>
      <c r="MBP49" s="55"/>
      <c r="MBQ49" s="55"/>
      <c r="MBR49" s="55"/>
      <c r="MBS49" s="55"/>
      <c r="MBT49" s="55"/>
      <c r="MBU49" s="55"/>
      <c r="MBV49" s="55"/>
      <c r="MBW49" s="55"/>
      <c r="MBX49" s="55"/>
      <c r="MBY49" s="55"/>
      <c r="MBZ49" s="55"/>
      <c r="MCA49" s="55"/>
      <c r="MCB49" s="55"/>
      <c r="MCC49" s="55"/>
      <c r="MCD49" s="55"/>
      <c r="MCE49" s="55"/>
      <c r="MCF49" s="55"/>
      <c r="MCG49" s="55"/>
      <c r="MCH49" s="55"/>
      <c r="MCI49" s="55"/>
      <c r="MCJ49" s="12"/>
      <c r="MCK49" s="12"/>
      <c r="MCL49" s="70"/>
      <c r="MCM49" s="55"/>
      <c r="MCN49" s="55"/>
      <c r="MCO49" s="55"/>
      <c r="MCP49" s="55"/>
      <c r="MCQ49" s="55"/>
      <c r="MCR49" s="55"/>
      <c r="MCS49" s="55"/>
      <c r="MCT49" s="55"/>
      <c r="MCU49" s="55"/>
      <c r="MCV49" s="55"/>
      <c r="MCW49" s="55"/>
      <c r="MCX49" s="55"/>
      <c r="MCY49" s="55"/>
      <c r="MCZ49" s="55"/>
      <c r="MDA49" s="55"/>
      <c r="MDB49" s="55"/>
      <c r="MDC49" s="55"/>
      <c r="MDD49" s="55"/>
      <c r="MDE49" s="55"/>
      <c r="MDF49" s="55"/>
      <c r="MDG49" s="55"/>
      <c r="MDH49" s="12"/>
      <c r="MDI49" s="12"/>
      <c r="MDJ49" s="70"/>
      <c r="MDK49" s="55"/>
      <c r="MDL49" s="55"/>
      <c r="MDM49" s="55"/>
      <c r="MDN49" s="55"/>
      <c r="MDO49" s="55"/>
      <c r="MDP49" s="55"/>
      <c r="MDQ49" s="55"/>
      <c r="MDR49" s="55"/>
      <c r="MDS49" s="55"/>
      <c r="MDT49" s="55"/>
      <c r="MDU49" s="55"/>
      <c r="MDV49" s="55"/>
      <c r="MDW49" s="55"/>
      <c r="MDX49" s="55"/>
      <c r="MDY49" s="55"/>
      <c r="MDZ49" s="55"/>
      <c r="MEA49" s="55"/>
      <c r="MEB49" s="55"/>
      <c r="MEC49" s="55"/>
      <c r="MED49" s="55"/>
      <c r="MEE49" s="55"/>
      <c r="MEF49" s="12"/>
      <c r="MEG49" s="12"/>
      <c r="MEH49" s="70"/>
      <c r="MEI49" s="55"/>
      <c r="MEJ49" s="55"/>
      <c r="MEK49" s="55"/>
      <c r="MEL49" s="55"/>
      <c r="MEM49" s="55"/>
      <c r="MEN49" s="55"/>
      <c r="MEO49" s="55"/>
      <c r="MEP49" s="55"/>
      <c r="MEQ49" s="55"/>
      <c r="MER49" s="55"/>
      <c r="MES49" s="55"/>
      <c r="MET49" s="55"/>
      <c r="MEU49" s="55"/>
      <c r="MEV49" s="55"/>
      <c r="MEW49" s="55"/>
      <c r="MEX49" s="55"/>
      <c r="MEY49" s="55"/>
      <c r="MEZ49" s="55"/>
      <c r="MFA49" s="55"/>
      <c r="MFB49" s="55"/>
      <c r="MFC49" s="55"/>
      <c r="MFD49" s="12"/>
      <c r="MFE49" s="12"/>
      <c r="MFF49" s="70"/>
      <c r="MFG49" s="55"/>
      <c r="MFH49" s="55"/>
      <c r="MFI49" s="55"/>
      <c r="MFJ49" s="55"/>
      <c r="MFK49" s="55"/>
      <c r="MFL49" s="55"/>
      <c r="MFM49" s="55"/>
      <c r="MFN49" s="55"/>
      <c r="MFO49" s="55"/>
      <c r="MFP49" s="55"/>
      <c r="MFQ49" s="55"/>
      <c r="MFR49" s="55"/>
      <c r="MFS49" s="55"/>
      <c r="MFT49" s="55"/>
      <c r="MFU49" s="55"/>
      <c r="MFV49" s="55"/>
      <c r="MFW49" s="55"/>
      <c r="MFX49" s="55"/>
      <c r="MFY49" s="55"/>
      <c r="MFZ49" s="55"/>
      <c r="MGA49" s="55"/>
      <c r="MGB49" s="12"/>
      <c r="MGC49" s="12"/>
      <c r="MGD49" s="70"/>
      <c r="MGE49" s="55"/>
      <c r="MGF49" s="55"/>
      <c r="MGG49" s="55"/>
      <c r="MGH49" s="55"/>
      <c r="MGI49" s="55"/>
      <c r="MGJ49" s="55"/>
      <c r="MGK49" s="55"/>
      <c r="MGL49" s="55"/>
      <c r="MGM49" s="55"/>
      <c r="MGN49" s="55"/>
      <c r="MGO49" s="55"/>
      <c r="MGP49" s="55"/>
      <c r="MGQ49" s="55"/>
      <c r="MGR49" s="55"/>
      <c r="MGS49" s="55"/>
      <c r="MGT49" s="55"/>
      <c r="MGU49" s="55"/>
      <c r="MGV49" s="55"/>
      <c r="MGW49" s="55"/>
      <c r="MGX49" s="55"/>
      <c r="MGY49" s="55"/>
      <c r="MGZ49" s="12"/>
      <c r="MHA49" s="12"/>
      <c r="MHB49" s="70"/>
      <c r="MHC49" s="55"/>
      <c r="MHD49" s="55"/>
      <c r="MHE49" s="55"/>
      <c r="MHF49" s="55"/>
      <c r="MHG49" s="55"/>
      <c r="MHH49" s="55"/>
      <c r="MHI49" s="55"/>
      <c r="MHJ49" s="55"/>
      <c r="MHK49" s="55"/>
      <c r="MHL49" s="55"/>
      <c r="MHM49" s="55"/>
      <c r="MHN49" s="55"/>
      <c r="MHO49" s="55"/>
      <c r="MHP49" s="55"/>
      <c r="MHQ49" s="55"/>
      <c r="MHR49" s="55"/>
      <c r="MHS49" s="55"/>
      <c r="MHT49" s="55"/>
      <c r="MHU49" s="55"/>
      <c r="MHV49" s="55"/>
      <c r="MHW49" s="55"/>
      <c r="MHX49" s="12"/>
      <c r="MHY49" s="12"/>
      <c r="MHZ49" s="70"/>
      <c r="MIA49" s="55"/>
      <c r="MIB49" s="55"/>
      <c r="MIC49" s="55"/>
      <c r="MID49" s="55"/>
      <c r="MIE49" s="55"/>
      <c r="MIF49" s="55"/>
      <c r="MIG49" s="55"/>
      <c r="MIH49" s="55"/>
      <c r="MII49" s="55"/>
      <c r="MIJ49" s="55"/>
      <c r="MIK49" s="55"/>
      <c r="MIL49" s="55"/>
      <c r="MIM49" s="55"/>
      <c r="MIN49" s="55"/>
      <c r="MIO49" s="55"/>
      <c r="MIP49" s="55"/>
      <c r="MIQ49" s="55"/>
      <c r="MIR49" s="55"/>
      <c r="MIS49" s="55"/>
      <c r="MIT49" s="55"/>
      <c r="MIU49" s="55"/>
      <c r="MIV49" s="12"/>
      <c r="MIW49" s="12"/>
      <c r="MIX49" s="70"/>
      <c r="MIY49" s="55"/>
      <c r="MIZ49" s="55"/>
      <c r="MJA49" s="55"/>
      <c r="MJB49" s="55"/>
      <c r="MJC49" s="55"/>
      <c r="MJD49" s="55"/>
      <c r="MJE49" s="55"/>
      <c r="MJF49" s="55"/>
      <c r="MJG49" s="55"/>
      <c r="MJH49" s="55"/>
      <c r="MJI49" s="55"/>
      <c r="MJJ49" s="55"/>
      <c r="MJK49" s="55"/>
      <c r="MJL49" s="55"/>
      <c r="MJM49" s="55"/>
      <c r="MJN49" s="55"/>
      <c r="MJO49" s="55"/>
      <c r="MJP49" s="55"/>
      <c r="MJQ49" s="55"/>
      <c r="MJR49" s="55"/>
      <c r="MJS49" s="55"/>
      <c r="MJT49" s="12"/>
      <c r="MJU49" s="12"/>
      <c r="MJV49" s="70"/>
      <c r="MJW49" s="55"/>
      <c r="MJX49" s="55"/>
      <c r="MJY49" s="55"/>
      <c r="MJZ49" s="55"/>
      <c r="MKA49" s="55"/>
      <c r="MKB49" s="55"/>
      <c r="MKC49" s="55"/>
      <c r="MKD49" s="55"/>
      <c r="MKE49" s="55"/>
      <c r="MKF49" s="55"/>
      <c r="MKG49" s="55"/>
      <c r="MKH49" s="55"/>
      <c r="MKI49" s="55"/>
      <c r="MKJ49" s="55"/>
      <c r="MKK49" s="55"/>
      <c r="MKL49" s="55"/>
      <c r="MKM49" s="55"/>
      <c r="MKN49" s="55"/>
      <c r="MKO49" s="55"/>
      <c r="MKP49" s="55"/>
      <c r="MKQ49" s="55"/>
      <c r="MKR49" s="12"/>
      <c r="MKS49" s="12"/>
      <c r="MKT49" s="70"/>
      <c r="MKU49" s="55"/>
      <c r="MKV49" s="55"/>
      <c r="MKW49" s="55"/>
      <c r="MKX49" s="55"/>
      <c r="MKY49" s="55"/>
      <c r="MKZ49" s="55"/>
      <c r="MLA49" s="55"/>
      <c r="MLB49" s="55"/>
      <c r="MLC49" s="55"/>
      <c r="MLD49" s="55"/>
      <c r="MLE49" s="55"/>
      <c r="MLF49" s="55"/>
      <c r="MLG49" s="55"/>
      <c r="MLH49" s="55"/>
      <c r="MLI49" s="55"/>
      <c r="MLJ49" s="55"/>
      <c r="MLK49" s="55"/>
      <c r="MLL49" s="55"/>
      <c r="MLM49" s="55"/>
      <c r="MLN49" s="55"/>
      <c r="MLO49" s="55"/>
      <c r="MLP49" s="12"/>
      <c r="MLQ49" s="12"/>
      <c r="MLR49" s="70"/>
      <c r="MLS49" s="55"/>
      <c r="MLT49" s="55"/>
      <c r="MLU49" s="55"/>
      <c r="MLV49" s="55"/>
      <c r="MLW49" s="55"/>
      <c r="MLX49" s="55"/>
      <c r="MLY49" s="55"/>
      <c r="MLZ49" s="55"/>
      <c r="MMA49" s="55"/>
      <c r="MMB49" s="55"/>
      <c r="MMC49" s="55"/>
      <c r="MMD49" s="55"/>
      <c r="MME49" s="55"/>
      <c r="MMF49" s="55"/>
      <c r="MMG49" s="55"/>
      <c r="MMH49" s="55"/>
      <c r="MMI49" s="55"/>
      <c r="MMJ49" s="55"/>
      <c r="MMK49" s="55"/>
      <c r="MML49" s="55"/>
      <c r="MMM49" s="55"/>
      <c r="MMN49" s="12"/>
      <c r="MMO49" s="12"/>
      <c r="MMP49" s="70"/>
      <c r="MMQ49" s="55"/>
      <c r="MMR49" s="55"/>
      <c r="MMS49" s="55"/>
      <c r="MMT49" s="55"/>
      <c r="MMU49" s="55"/>
      <c r="MMV49" s="55"/>
      <c r="MMW49" s="55"/>
      <c r="MMX49" s="55"/>
      <c r="MMY49" s="55"/>
      <c r="MMZ49" s="55"/>
      <c r="MNA49" s="55"/>
      <c r="MNB49" s="55"/>
      <c r="MNC49" s="55"/>
      <c r="MND49" s="55"/>
      <c r="MNE49" s="55"/>
      <c r="MNF49" s="55"/>
      <c r="MNG49" s="55"/>
      <c r="MNH49" s="55"/>
      <c r="MNI49" s="55"/>
      <c r="MNJ49" s="55"/>
      <c r="MNK49" s="55"/>
      <c r="MNL49" s="12"/>
      <c r="MNM49" s="12"/>
      <c r="MNN49" s="70"/>
      <c r="MNO49" s="55"/>
      <c r="MNP49" s="55"/>
      <c r="MNQ49" s="55"/>
      <c r="MNR49" s="55"/>
      <c r="MNS49" s="55"/>
      <c r="MNT49" s="55"/>
      <c r="MNU49" s="55"/>
      <c r="MNV49" s="55"/>
      <c r="MNW49" s="55"/>
      <c r="MNX49" s="55"/>
      <c r="MNY49" s="55"/>
      <c r="MNZ49" s="55"/>
      <c r="MOA49" s="55"/>
      <c r="MOB49" s="55"/>
      <c r="MOC49" s="55"/>
      <c r="MOD49" s="55"/>
      <c r="MOE49" s="55"/>
      <c r="MOF49" s="55"/>
      <c r="MOG49" s="55"/>
      <c r="MOH49" s="55"/>
      <c r="MOI49" s="55"/>
      <c r="MOJ49" s="12"/>
      <c r="MOK49" s="12"/>
      <c r="MOL49" s="70"/>
      <c r="MOM49" s="55"/>
      <c r="MON49" s="55"/>
      <c r="MOO49" s="55"/>
      <c r="MOP49" s="55"/>
      <c r="MOQ49" s="55"/>
      <c r="MOR49" s="55"/>
      <c r="MOS49" s="55"/>
      <c r="MOT49" s="55"/>
      <c r="MOU49" s="55"/>
      <c r="MOV49" s="55"/>
      <c r="MOW49" s="55"/>
      <c r="MOX49" s="55"/>
      <c r="MOY49" s="55"/>
      <c r="MOZ49" s="55"/>
      <c r="MPA49" s="55"/>
      <c r="MPB49" s="55"/>
      <c r="MPC49" s="55"/>
      <c r="MPD49" s="55"/>
      <c r="MPE49" s="55"/>
      <c r="MPF49" s="55"/>
      <c r="MPG49" s="55"/>
      <c r="MPH49" s="12"/>
      <c r="MPI49" s="12"/>
      <c r="MPJ49" s="70"/>
      <c r="MPK49" s="55"/>
      <c r="MPL49" s="55"/>
      <c r="MPM49" s="55"/>
      <c r="MPN49" s="55"/>
      <c r="MPO49" s="55"/>
      <c r="MPP49" s="55"/>
      <c r="MPQ49" s="55"/>
      <c r="MPR49" s="55"/>
      <c r="MPS49" s="55"/>
      <c r="MPT49" s="55"/>
      <c r="MPU49" s="55"/>
      <c r="MPV49" s="55"/>
      <c r="MPW49" s="55"/>
      <c r="MPX49" s="55"/>
      <c r="MPY49" s="55"/>
      <c r="MPZ49" s="55"/>
      <c r="MQA49" s="55"/>
      <c r="MQB49" s="55"/>
      <c r="MQC49" s="55"/>
      <c r="MQD49" s="55"/>
      <c r="MQE49" s="55"/>
      <c r="MQF49" s="12"/>
      <c r="MQG49" s="12"/>
      <c r="MQH49" s="70"/>
      <c r="MQI49" s="55"/>
      <c r="MQJ49" s="55"/>
      <c r="MQK49" s="55"/>
      <c r="MQL49" s="55"/>
      <c r="MQM49" s="55"/>
      <c r="MQN49" s="55"/>
      <c r="MQO49" s="55"/>
      <c r="MQP49" s="55"/>
      <c r="MQQ49" s="55"/>
      <c r="MQR49" s="55"/>
      <c r="MQS49" s="55"/>
      <c r="MQT49" s="55"/>
      <c r="MQU49" s="55"/>
      <c r="MQV49" s="55"/>
      <c r="MQW49" s="55"/>
      <c r="MQX49" s="55"/>
      <c r="MQY49" s="55"/>
      <c r="MQZ49" s="55"/>
      <c r="MRA49" s="55"/>
      <c r="MRB49" s="55"/>
      <c r="MRC49" s="55"/>
      <c r="MRD49" s="12"/>
      <c r="MRE49" s="12"/>
      <c r="MRF49" s="70"/>
      <c r="MRG49" s="55"/>
      <c r="MRH49" s="55"/>
      <c r="MRI49" s="55"/>
      <c r="MRJ49" s="55"/>
      <c r="MRK49" s="55"/>
      <c r="MRL49" s="55"/>
      <c r="MRM49" s="55"/>
      <c r="MRN49" s="55"/>
      <c r="MRO49" s="55"/>
      <c r="MRP49" s="55"/>
      <c r="MRQ49" s="55"/>
      <c r="MRR49" s="55"/>
      <c r="MRS49" s="55"/>
      <c r="MRT49" s="55"/>
      <c r="MRU49" s="55"/>
      <c r="MRV49" s="55"/>
      <c r="MRW49" s="55"/>
      <c r="MRX49" s="55"/>
      <c r="MRY49" s="55"/>
      <c r="MRZ49" s="55"/>
      <c r="MSA49" s="55"/>
      <c r="MSB49" s="12"/>
      <c r="MSC49" s="12"/>
      <c r="MSD49" s="70"/>
      <c r="MSE49" s="55"/>
      <c r="MSF49" s="55"/>
      <c r="MSG49" s="55"/>
      <c r="MSH49" s="55"/>
      <c r="MSI49" s="55"/>
      <c r="MSJ49" s="55"/>
      <c r="MSK49" s="55"/>
      <c r="MSL49" s="55"/>
      <c r="MSM49" s="55"/>
      <c r="MSN49" s="55"/>
      <c r="MSO49" s="55"/>
      <c r="MSP49" s="55"/>
      <c r="MSQ49" s="55"/>
      <c r="MSR49" s="55"/>
      <c r="MSS49" s="55"/>
      <c r="MST49" s="55"/>
      <c r="MSU49" s="55"/>
      <c r="MSV49" s="55"/>
      <c r="MSW49" s="55"/>
      <c r="MSX49" s="55"/>
      <c r="MSY49" s="55"/>
      <c r="MSZ49" s="12"/>
      <c r="MTA49" s="12"/>
      <c r="MTB49" s="70"/>
      <c r="MTC49" s="55"/>
      <c r="MTD49" s="55"/>
      <c r="MTE49" s="55"/>
      <c r="MTF49" s="55"/>
      <c r="MTG49" s="55"/>
      <c r="MTH49" s="55"/>
      <c r="MTI49" s="55"/>
      <c r="MTJ49" s="55"/>
      <c r="MTK49" s="55"/>
      <c r="MTL49" s="55"/>
      <c r="MTM49" s="55"/>
      <c r="MTN49" s="55"/>
      <c r="MTO49" s="55"/>
      <c r="MTP49" s="55"/>
      <c r="MTQ49" s="55"/>
      <c r="MTR49" s="55"/>
      <c r="MTS49" s="55"/>
      <c r="MTT49" s="55"/>
      <c r="MTU49" s="55"/>
      <c r="MTV49" s="55"/>
      <c r="MTW49" s="55"/>
      <c r="MTX49" s="12"/>
      <c r="MTY49" s="12"/>
      <c r="MTZ49" s="70"/>
      <c r="MUA49" s="55"/>
      <c r="MUB49" s="55"/>
      <c r="MUC49" s="55"/>
      <c r="MUD49" s="55"/>
      <c r="MUE49" s="55"/>
      <c r="MUF49" s="55"/>
      <c r="MUG49" s="55"/>
      <c r="MUH49" s="55"/>
      <c r="MUI49" s="55"/>
      <c r="MUJ49" s="55"/>
      <c r="MUK49" s="55"/>
      <c r="MUL49" s="55"/>
      <c r="MUM49" s="55"/>
      <c r="MUN49" s="55"/>
      <c r="MUO49" s="55"/>
      <c r="MUP49" s="55"/>
      <c r="MUQ49" s="55"/>
      <c r="MUR49" s="55"/>
      <c r="MUS49" s="55"/>
      <c r="MUT49" s="55"/>
      <c r="MUU49" s="55"/>
      <c r="MUV49" s="12"/>
      <c r="MUW49" s="12"/>
      <c r="MUX49" s="70"/>
      <c r="MUY49" s="55"/>
      <c r="MUZ49" s="55"/>
      <c r="MVA49" s="55"/>
      <c r="MVB49" s="55"/>
      <c r="MVC49" s="55"/>
      <c r="MVD49" s="55"/>
      <c r="MVE49" s="55"/>
      <c r="MVF49" s="55"/>
      <c r="MVG49" s="55"/>
      <c r="MVH49" s="55"/>
      <c r="MVI49" s="55"/>
      <c r="MVJ49" s="55"/>
      <c r="MVK49" s="55"/>
      <c r="MVL49" s="55"/>
      <c r="MVM49" s="55"/>
      <c r="MVN49" s="55"/>
      <c r="MVO49" s="55"/>
      <c r="MVP49" s="55"/>
      <c r="MVQ49" s="55"/>
      <c r="MVR49" s="55"/>
      <c r="MVS49" s="55"/>
      <c r="MVT49" s="12"/>
      <c r="MVU49" s="12"/>
      <c r="MVV49" s="70"/>
      <c r="MVW49" s="55"/>
      <c r="MVX49" s="55"/>
      <c r="MVY49" s="55"/>
      <c r="MVZ49" s="55"/>
      <c r="MWA49" s="55"/>
      <c r="MWB49" s="55"/>
      <c r="MWC49" s="55"/>
      <c r="MWD49" s="55"/>
      <c r="MWE49" s="55"/>
      <c r="MWF49" s="55"/>
      <c r="MWG49" s="55"/>
      <c r="MWH49" s="55"/>
      <c r="MWI49" s="55"/>
      <c r="MWJ49" s="55"/>
      <c r="MWK49" s="55"/>
      <c r="MWL49" s="55"/>
      <c r="MWM49" s="55"/>
      <c r="MWN49" s="55"/>
      <c r="MWO49" s="55"/>
      <c r="MWP49" s="55"/>
      <c r="MWQ49" s="55"/>
      <c r="MWR49" s="12"/>
      <c r="MWS49" s="12"/>
      <c r="MWT49" s="70"/>
      <c r="MWU49" s="55"/>
      <c r="MWV49" s="55"/>
      <c r="MWW49" s="55"/>
      <c r="MWX49" s="55"/>
      <c r="MWY49" s="55"/>
      <c r="MWZ49" s="55"/>
      <c r="MXA49" s="55"/>
      <c r="MXB49" s="55"/>
      <c r="MXC49" s="55"/>
      <c r="MXD49" s="55"/>
      <c r="MXE49" s="55"/>
      <c r="MXF49" s="55"/>
      <c r="MXG49" s="55"/>
      <c r="MXH49" s="55"/>
      <c r="MXI49" s="55"/>
      <c r="MXJ49" s="55"/>
      <c r="MXK49" s="55"/>
      <c r="MXL49" s="55"/>
      <c r="MXM49" s="55"/>
      <c r="MXN49" s="55"/>
      <c r="MXO49" s="55"/>
      <c r="MXP49" s="12"/>
      <c r="MXQ49" s="12"/>
      <c r="MXR49" s="70"/>
      <c r="MXS49" s="55"/>
      <c r="MXT49" s="55"/>
      <c r="MXU49" s="55"/>
      <c r="MXV49" s="55"/>
      <c r="MXW49" s="55"/>
      <c r="MXX49" s="55"/>
      <c r="MXY49" s="55"/>
      <c r="MXZ49" s="55"/>
      <c r="MYA49" s="55"/>
      <c r="MYB49" s="55"/>
      <c r="MYC49" s="55"/>
      <c r="MYD49" s="55"/>
      <c r="MYE49" s="55"/>
      <c r="MYF49" s="55"/>
      <c r="MYG49" s="55"/>
      <c r="MYH49" s="55"/>
      <c r="MYI49" s="55"/>
      <c r="MYJ49" s="55"/>
      <c r="MYK49" s="55"/>
      <c r="MYL49" s="55"/>
      <c r="MYM49" s="55"/>
      <c r="MYN49" s="12"/>
      <c r="MYO49" s="12"/>
      <c r="MYP49" s="70"/>
      <c r="MYQ49" s="55"/>
      <c r="MYR49" s="55"/>
      <c r="MYS49" s="55"/>
      <c r="MYT49" s="55"/>
      <c r="MYU49" s="55"/>
      <c r="MYV49" s="55"/>
      <c r="MYW49" s="55"/>
      <c r="MYX49" s="55"/>
      <c r="MYY49" s="55"/>
      <c r="MYZ49" s="55"/>
      <c r="MZA49" s="55"/>
      <c r="MZB49" s="55"/>
      <c r="MZC49" s="55"/>
      <c r="MZD49" s="55"/>
      <c r="MZE49" s="55"/>
      <c r="MZF49" s="55"/>
      <c r="MZG49" s="55"/>
      <c r="MZH49" s="55"/>
      <c r="MZI49" s="55"/>
      <c r="MZJ49" s="55"/>
      <c r="MZK49" s="55"/>
      <c r="MZL49" s="12"/>
      <c r="MZM49" s="12"/>
      <c r="MZN49" s="70"/>
      <c r="MZO49" s="55"/>
      <c r="MZP49" s="55"/>
      <c r="MZQ49" s="55"/>
      <c r="MZR49" s="55"/>
      <c r="MZS49" s="55"/>
      <c r="MZT49" s="55"/>
      <c r="MZU49" s="55"/>
      <c r="MZV49" s="55"/>
      <c r="MZW49" s="55"/>
      <c r="MZX49" s="55"/>
      <c r="MZY49" s="55"/>
      <c r="MZZ49" s="55"/>
      <c r="NAA49" s="55"/>
      <c r="NAB49" s="55"/>
      <c r="NAC49" s="55"/>
      <c r="NAD49" s="55"/>
      <c r="NAE49" s="55"/>
      <c r="NAF49" s="55"/>
      <c r="NAG49" s="55"/>
      <c r="NAH49" s="55"/>
      <c r="NAI49" s="55"/>
      <c r="NAJ49" s="12"/>
      <c r="NAK49" s="12"/>
      <c r="NAL49" s="70"/>
      <c r="NAM49" s="55"/>
      <c r="NAN49" s="55"/>
      <c r="NAO49" s="55"/>
      <c r="NAP49" s="55"/>
      <c r="NAQ49" s="55"/>
      <c r="NAR49" s="55"/>
      <c r="NAS49" s="55"/>
      <c r="NAT49" s="55"/>
      <c r="NAU49" s="55"/>
      <c r="NAV49" s="55"/>
      <c r="NAW49" s="55"/>
      <c r="NAX49" s="55"/>
      <c r="NAY49" s="55"/>
      <c r="NAZ49" s="55"/>
      <c r="NBA49" s="55"/>
      <c r="NBB49" s="55"/>
      <c r="NBC49" s="55"/>
      <c r="NBD49" s="55"/>
      <c r="NBE49" s="55"/>
      <c r="NBF49" s="55"/>
      <c r="NBG49" s="55"/>
      <c r="NBH49" s="12"/>
      <c r="NBI49" s="12"/>
      <c r="NBJ49" s="70"/>
      <c r="NBK49" s="55"/>
      <c r="NBL49" s="55"/>
      <c r="NBM49" s="55"/>
      <c r="NBN49" s="55"/>
      <c r="NBO49" s="55"/>
      <c r="NBP49" s="55"/>
      <c r="NBQ49" s="55"/>
      <c r="NBR49" s="55"/>
      <c r="NBS49" s="55"/>
      <c r="NBT49" s="55"/>
      <c r="NBU49" s="55"/>
      <c r="NBV49" s="55"/>
      <c r="NBW49" s="55"/>
      <c r="NBX49" s="55"/>
      <c r="NBY49" s="55"/>
      <c r="NBZ49" s="55"/>
      <c r="NCA49" s="55"/>
      <c r="NCB49" s="55"/>
      <c r="NCC49" s="55"/>
      <c r="NCD49" s="55"/>
      <c r="NCE49" s="55"/>
      <c r="NCF49" s="12"/>
      <c r="NCG49" s="12"/>
      <c r="NCH49" s="70"/>
      <c r="NCI49" s="55"/>
      <c r="NCJ49" s="55"/>
      <c r="NCK49" s="55"/>
      <c r="NCL49" s="55"/>
      <c r="NCM49" s="55"/>
      <c r="NCN49" s="55"/>
      <c r="NCO49" s="55"/>
      <c r="NCP49" s="55"/>
      <c r="NCQ49" s="55"/>
      <c r="NCR49" s="55"/>
      <c r="NCS49" s="55"/>
      <c r="NCT49" s="55"/>
      <c r="NCU49" s="55"/>
      <c r="NCV49" s="55"/>
      <c r="NCW49" s="55"/>
      <c r="NCX49" s="55"/>
      <c r="NCY49" s="55"/>
      <c r="NCZ49" s="55"/>
      <c r="NDA49" s="55"/>
      <c r="NDB49" s="55"/>
      <c r="NDC49" s="55"/>
      <c r="NDD49" s="12"/>
      <c r="NDE49" s="12"/>
      <c r="NDF49" s="70"/>
      <c r="NDG49" s="55"/>
      <c r="NDH49" s="55"/>
      <c r="NDI49" s="55"/>
      <c r="NDJ49" s="55"/>
      <c r="NDK49" s="55"/>
      <c r="NDL49" s="55"/>
      <c r="NDM49" s="55"/>
      <c r="NDN49" s="55"/>
      <c r="NDO49" s="55"/>
      <c r="NDP49" s="55"/>
      <c r="NDQ49" s="55"/>
      <c r="NDR49" s="55"/>
      <c r="NDS49" s="55"/>
      <c r="NDT49" s="55"/>
      <c r="NDU49" s="55"/>
      <c r="NDV49" s="55"/>
      <c r="NDW49" s="55"/>
      <c r="NDX49" s="55"/>
      <c r="NDY49" s="55"/>
      <c r="NDZ49" s="55"/>
      <c r="NEA49" s="55"/>
      <c r="NEB49" s="12"/>
      <c r="NEC49" s="12"/>
      <c r="NED49" s="70"/>
      <c r="NEE49" s="55"/>
      <c r="NEF49" s="55"/>
      <c r="NEG49" s="55"/>
      <c r="NEH49" s="55"/>
      <c r="NEI49" s="55"/>
      <c r="NEJ49" s="55"/>
      <c r="NEK49" s="55"/>
      <c r="NEL49" s="55"/>
      <c r="NEM49" s="55"/>
      <c r="NEN49" s="55"/>
      <c r="NEO49" s="55"/>
      <c r="NEP49" s="55"/>
      <c r="NEQ49" s="55"/>
      <c r="NER49" s="55"/>
      <c r="NES49" s="55"/>
      <c r="NET49" s="55"/>
      <c r="NEU49" s="55"/>
      <c r="NEV49" s="55"/>
      <c r="NEW49" s="55"/>
      <c r="NEX49" s="55"/>
      <c r="NEY49" s="55"/>
      <c r="NEZ49" s="12"/>
      <c r="NFA49" s="12"/>
      <c r="NFB49" s="70"/>
      <c r="NFC49" s="55"/>
      <c r="NFD49" s="55"/>
      <c r="NFE49" s="55"/>
      <c r="NFF49" s="55"/>
      <c r="NFG49" s="55"/>
      <c r="NFH49" s="55"/>
      <c r="NFI49" s="55"/>
      <c r="NFJ49" s="55"/>
      <c r="NFK49" s="55"/>
      <c r="NFL49" s="55"/>
      <c r="NFM49" s="55"/>
      <c r="NFN49" s="55"/>
      <c r="NFO49" s="55"/>
      <c r="NFP49" s="55"/>
      <c r="NFQ49" s="55"/>
      <c r="NFR49" s="55"/>
      <c r="NFS49" s="55"/>
      <c r="NFT49" s="55"/>
      <c r="NFU49" s="55"/>
      <c r="NFV49" s="55"/>
      <c r="NFW49" s="55"/>
      <c r="NFX49" s="12"/>
      <c r="NFY49" s="12"/>
      <c r="NFZ49" s="70"/>
      <c r="NGA49" s="55"/>
      <c r="NGB49" s="55"/>
      <c r="NGC49" s="55"/>
      <c r="NGD49" s="55"/>
      <c r="NGE49" s="55"/>
      <c r="NGF49" s="55"/>
      <c r="NGG49" s="55"/>
      <c r="NGH49" s="55"/>
      <c r="NGI49" s="55"/>
      <c r="NGJ49" s="55"/>
      <c r="NGK49" s="55"/>
      <c r="NGL49" s="55"/>
      <c r="NGM49" s="55"/>
      <c r="NGN49" s="55"/>
      <c r="NGO49" s="55"/>
      <c r="NGP49" s="55"/>
      <c r="NGQ49" s="55"/>
      <c r="NGR49" s="55"/>
      <c r="NGS49" s="55"/>
      <c r="NGT49" s="55"/>
      <c r="NGU49" s="55"/>
      <c r="NGV49" s="12"/>
      <c r="NGW49" s="12"/>
      <c r="NGX49" s="70"/>
      <c r="NGY49" s="55"/>
      <c r="NGZ49" s="55"/>
      <c r="NHA49" s="55"/>
      <c r="NHB49" s="55"/>
      <c r="NHC49" s="55"/>
      <c r="NHD49" s="55"/>
      <c r="NHE49" s="55"/>
      <c r="NHF49" s="55"/>
      <c r="NHG49" s="55"/>
      <c r="NHH49" s="55"/>
      <c r="NHI49" s="55"/>
      <c r="NHJ49" s="55"/>
      <c r="NHK49" s="55"/>
      <c r="NHL49" s="55"/>
      <c r="NHM49" s="55"/>
      <c r="NHN49" s="55"/>
      <c r="NHO49" s="55"/>
      <c r="NHP49" s="55"/>
      <c r="NHQ49" s="55"/>
      <c r="NHR49" s="55"/>
      <c r="NHS49" s="55"/>
      <c r="NHT49" s="12"/>
      <c r="NHU49" s="12"/>
      <c r="NHV49" s="70"/>
      <c r="NHW49" s="55"/>
      <c r="NHX49" s="55"/>
      <c r="NHY49" s="55"/>
      <c r="NHZ49" s="55"/>
      <c r="NIA49" s="55"/>
      <c r="NIB49" s="55"/>
      <c r="NIC49" s="55"/>
      <c r="NID49" s="55"/>
      <c r="NIE49" s="55"/>
      <c r="NIF49" s="55"/>
      <c r="NIG49" s="55"/>
      <c r="NIH49" s="55"/>
      <c r="NII49" s="55"/>
      <c r="NIJ49" s="55"/>
      <c r="NIK49" s="55"/>
      <c r="NIL49" s="55"/>
      <c r="NIM49" s="55"/>
      <c r="NIN49" s="55"/>
      <c r="NIO49" s="55"/>
      <c r="NIP49" s="55"/>
      <c r="NIQ49" s="55"/>
      <c r="NIR49" s="12"/>
      <c r="NIS49" s="12"/>
      <c r="NIT49" s="70"/>
      <c r="NIU49" s="55"/>
      <c r="NIV49" s="55"/>
      <c r="NIW49" s="55"/>
      <c r="NIX49" s="55"/>
      <c r="NIY49" s="55"/>
      <c r="NIZ49" s="55"/>
      <c r="NJA49" s="55"/>
      <c r="NJB49" s="55"/>
      <c r="NJC49" s="55"/>
      <c r="NJD49" s="55"/>
      <c r="NJE49" s="55"/>
      <c r="NJF49" s="55"/>
      <c r="NJG49" s="55"/>
      <c r="NJH49" s="55"/>
      <c r="NJI49" s="55"/>
      <c r="NJJ49" s="55"/>
      <c r="NJK49" s="55"/>
      <c r="NJL49" s="55"/>
      <c r="NJM49" s="55"/>
      <c r="NJN49" s="55"/>
      <c r="NJO49" s="55"/>
      <c r="NJP49" s="12"/>
      <c r="NJQ49" s="12"/>
      <c r="NJR49" s="70"/>
      <c r="NJS49" s="55"/>
      <c r="NJT49" s="55"/>
      <c r="NJU49" s="55"/>
      <c r="NJV49" s="55"/>
      <c r="NJW49" s="55"/>
      <c r="NJX49" s="55"/>
      <c r="NJY49" s="55"/>
      <c r="NJZ49" s="55"/>
      <c r="NKA49" s="55"/>
      <c r="NKB49" s="55"/>
      <c r="NKC49" s="55"/>
      <c r="NKD49" s="55"/>
      <c r="NKE49" s="55"/>
      <c r="NKF49" s="55"/>
      <c r="NKG49" s="55"/>
      <c r="NKH49" s="55"/>
      <c r="NKI49" s="55"/>
      <c r="NKJ49" s="55"/>
      <c r="NKK49" s="55"/>
      <c r="NKL49" s="55"/>
      <c r="NKM49" s="55"/>
      <c r="NKN49" s="12"/>
      <c r="NKO49" s="12"/>
      <c r="NKP49" s="70"/>
      <c r="NKQ49" s="55"/>
      <c r="NKR49" s="55"/>
      <c r="NKS49" s="55"/>
      <c r="NKT49" s="55"/>
      <c r="NKU49" s="55"/>
      <c r="NKV49" s="55"/>
      <c r="NKW49" s="55"/>
      <c r="NKX49" s="55"/>
      <c r="NKY49" s="55"/>
      <c r="NKZ49" s="55"/>
      <c r="NLA49" s="55"/>
      <c r="NLB49" s="55"/>
      <c r="NLC49" s="55"/>
      <c r="NLD49" s="55"/>
      <c r="NLE49" s="55"/>
      <c r="NLF49" s="55"/>
      <c r="NLG49" s="55"/>
      <c r="NLH49" s="55"/>
      <c r="NLI49" s="55"/>
      <c r="NLJ49" s="55"/>
      <c r="NLK49" s="55"/>
      <c r="NLL49" s="12"/>
      <c r="NLM49" s="12"/>
      <c r="NLN49" s="70"/>
      <c r="NLO49" s="55"/>
      <c r="NLP49" s="55"/>
      <c r="NLQ49" s="55"/>
      <c r="NLR49" s="55"/>
      <c r="NLS49" s="55"/>
      <c r="NLT49" s="55"/>
      <c r="NLU49" s="55"/>
      <c r="NLV49" s="55"/>
      <c r="NLW49" s="55"/>
      <c r="NLX49" s="55"/>
      <c r="NLY49" s="55"/>
      <c r="NLZ49" s="55"/>
      <c r="NMA49" s="55"/>
      <c r="NMB49" s="55"/>
      <c r="NMC49" s="55"/>
      <c r="NMD49" s="55"/>
      <c r="NME49" s="55"/>
      <c r="NMF49" s="55"/>
      <c r="NMG49" s="55"/>
      <c r="NMH49" s="55"/>
      <c r="NMI49" s="55"/>
      <c r="NMJ49" s="12"/>
      <c r="NMK49" s="12"/>
      <c r="NML49" s="70"/>
      <c r="NMM49" s="55"/>
      <c r="NMN49" s="55"/>
      <c r="NMO49" s="55"/>
      <c r="NMP49" s="55"/>
      <c r="NMQ49" s="55"/>
      <c r="NMR49" s="55"/>
      <c r="NMS49" s="55"/>
      <c r="NMT49" s="55"/>
      <c r="NMU49" s="55"/>
      <c r="NMV49" s="55"/>
      <c r="NMW49" s="55"/>
      <c r="NMX49" s="55"/>
      <c r="NMY49" s="55"/>
      <c r="NMZ49" s="55"/>
      <c r="NNA49" s="55"/>
      <c r="NNB49" s="55"/>
      <c r="NNC49" s="55"/>
      <c r="NND49" s="55"/>
      <c r="NNE49" s="55"/>
      <c r="NNF49" s="55"/>
      <c r="NNG49" s="55"/>
      <c r="NNH49" s="12"/>
      <c r="NNI49" s="12"/>
      <c r="NNJ49" s="70"/>
      <c r="NNK49" s="55"/>
      <c r="NNL49" s="55"/>
      <c r="NNM49" s="55"/>
      <c r="NNN49" s="55"/>
      <c r="NNO49" s="55"/>
      <c r="NNP49" s="55"/>
      <c r="NNQ49" s="55"/>
      <c r="NNR49" s="55"/>
      <c r="NNS49" s="55"/>
      <c r="NNT49" s="55"/>
      <c r="NNU49" s="55"/>
      <c r="NNV49" s="55"/>
      <c r="NNW49" s="55"/>
      <c r="NNX49" s="55"/>
      <c r="NNY49" s="55"/>
      <c r="NNZ49" s="55"/>
      <c r="NOA49" s="55"/>
      <c r="NOB49" s="55"/>
      <c r="NOC49" s="55"/>
      <c r="NOD49" s="55"/>
      <c r="NOE49" s="55"/>
      <c r="NOF49" s="12"/>
      <c r="NOG49" s="12"/>
      <c r="NOH49" s="70"/>
      <c r="NOI49" s="55"/>
      <c r="NOJ49" s="55"/>
      <c r="NOK49" s="55"/>
      <c r="NOL49" s="55"/>
      <c r="NOM49" s="55"/>
      <c r="NON49" s="55"/>
      <c r="NOO49" s="55"/>
      <c r="NOP49" s="55"/>
      <c r="NOQ49" s="55"/>
      <c r="NOR49" s="55"/>
      <c r="NOS49" s="55"/>
      <c r="NOT49" s="55"/>
      <c r="NOU49" s="55"/>
      <c r="NOV49" s="55"/>
      <c r="NOW49" s="55"/>
      <c r="NOX49" s="55"/>
      <c r="NOY49" s="55"/>
      <c r="NOZ49" s="55"/>
      <c r="NPA49" s="55"/>
      <c r="NPB49" s="55"/>
      <c r="NPC49" s="55"/>
      <c r="NPD49" s="12"/>
      <c r="NPE49" s="12"/>
      <c r="NPF49" s="70"/>
      <c r="NPG49" s="55"/>
      <c r="NPH49" s="55"/>
      <c r="NPI49" s="55"/>
      <c r="NPJ49" s="55"/>
      <c r="NPK49" s="55"/>
      <c r="NPL49" s="55"/>
      <c r="NPM49" s="55"/>
      <c r="NPN49" s="55"/>
      <c r="NPO49" s="55"/>
      <c r="NPP49" s="55"/>
      <c r="NPQ49" s="55"/>
      <c r="NPR49" s="55"/>
      <c r="NPS49" s="55"/>
      <c r="NPT49" s="55"/>
      <c r="NPU49" s="55"/>
      <c r="NPV49" s="55"/>
      <c r="NPW49" s="55"/>
      <c r="NPX49" s="55"/>
      <c r="NPY49" s="55"/>
      <c r="NPZ49" s="55"/>
      <c r="NQA49" s="55"/>
      <c r="NQB49" s="12"/>
      <c r="NQC49" s="12"/>
      <c r="NQD49" s="70"/>
      <c r="NQE49" s="55"/>
      <c r="NQF49" s="55"/>
      <c r="NQG49" s="55"/>
      <c r="NQH49" s="55"/>
      <c r="NQI49" s="55"/>
      <c r="NQJ49" s="55"/>
      <c r="NQK49" s="55"/>
      <c r="NQL49" s="55"/>
      <c r="NQM49" s="55"/>
      <c r="NQN49" s="55"/>
      <c r="NQO49" s="55"/>
      <c r="NQP49" s="55"/>
      <c r="NQQ49" s="55"/>
      <c r="NQR49" s="55"/>
      <c r="NQS49" s="55"/>
      <c r="NQT49" s="55"/>
      <c r="NQU49" s="55"/>
      <c r="NQV49" s="55"/>
      <c r="NQW49" s="55"/>
      <c r="NQX49" s="55"/>
      <c r="NQY49" s="55"/>
      <c r="NQZ49" s="12"/>
      <c r="NRA49" s="12"/>
      <c r="NRB49" s="70"/>
      <c r="NRC49" s="55"/>
      <c r="NRD49" s="55"/>
      <c r="NRE49" s="55"/>
      <c r="NRF49" s="55"/>
      <c r="NRG49" s="55"/>
      <c r="NRH49" s="55"/>
      <c r="NRI49" s="55"/>
      <c r="NRJ49" s="55"/>
      <c r="NRK49" s="55"/>
      <c r="NRL49" s="55"/>
      <c r="NRM49" s="55"/>
      <c r="NRN49" s="55"/>
      <c r="NRO49" s="55"/>
      <c r="NRP49" s="55"/>
      <c r="NRQ49" s="55"/>
      <c r="NRR49" s="55"/>
      <c r="NRS49" s="55"/>
      <c r="NRT49" s="55"/>
      <c r="NRU49" s="55"/>
      <c r="NRV49" s="55"/>
      <c r="NRW49" s="55"/>
      <c r="NRX49" s="12"/>
      <c r="NRY49" s="12"/>
      <c r="NRZ49" s="70"/>
      <c r="NSA49" s="55"/>
      <c r="NSB49" s="55"/>
      <c r="NSC49" s="55"/>
      <c r="NSD49" s="55"/>
      <c r="NSE49" s="55"/>
      <c r="NSF49" s="55"/>
      <c r="NSG49" s="55"/>
      <c r="NSH49" s="55"/>
      <c r="NSI49" s="55"/>
      <c r="NSJ49" s="55"/>
      <c r="NSK49" s="55"/>
      <c r="NSL49" s="55"/>
      <c r="NSM49" s="55"/>
      <c r="NSN49" s="55"/>
      <c r="NSO49" s="55"/>
      <c r="NSP49" s="55"/>
      <c r="NSQ49" s="55"/>
      <c r="NSR49" s="55"/>
      <c r="NSS49" s="55"/>
      <c r="NST49" s="55"/>
      <c r="NSU49" s="55"/>
      <c r="NSV49" s="12"/>
      <c r="NSW49" s="12"/>
      <c r="NSX49" s="70"/>
      <c r="NSY49" s="55"/>
      <c r="NSZ49" s="55"/>
      <c r="NTA49" s="55"/>
      <c r="NTB49" s="55"/>
      <c r="NTC49" s="55"/>
      <c r="NTD49" s="55"/>
      <c r="NTE49" s="55"/>
      <c r="NTF49" s="55"/>
      <c r="NTG49" s="55"/>
      <c r="NTH49" s="55"/>
      <c r="NTI49" s="55"/>
      <c r="NTJ49" s="55"/>
      <c r="NTK49" s="55"/>
      <c r="NTL49" s="55"/>
      <c r="NTM49" s="55"/>
      <c r="NTN49" s="55"/>
      <c r="NTO49" s="55"/>
      <c r="NTP49" s="55"/>
      <c r="NTQ49" s="55"/>
      <c r="NTR49" s="55"/>
      <c r="NTS49" s="55"/>
      <c r="NTT49" s="12"/>
      <c r="NTU49" s="12"/>
      <c r="NTV49" s="70"/>
      <c r="NTW49" s="55"/>
      <c r="NTX49" s="55"/>
      <c r="NTY49" s="55"/>
      <c r="NTZ49" s="55"/>
      <c r="NUA49" s="55"/>
      <c r="NUB49" s="55"/>
      <c r="NUC49" s="55"/>
      <c r="NUD49" s="55"/>
      <c r="NUE49" s="55"/>
      <c r="NUF49" s="55"/>
      <c r="NUG49" s="55"/>
      <c r="NUH49" s="55"/>
      <c r="NUI49" s="55"/>
      <c r="NUJ49" s="55"/>
      <c r="NUK49" s="55"/>
      <c r="NUL49" s="55"/>
      <c r="NUM49" s="55"/>
      <c r="NUN49" s="55"/>
      <c r="NUO49" s="55"/>
      <c r="NUP49" s="55"/>
      <c r="NUQ49" s="55"/>
      <c r="NUR49" s="12"/>
      <c r="NUS49" s="12"/>
      <c r="NUT49" s="70"/>
      <c r="NUU49" s="55"/>
      <c r="NUV49" s="55"/>
      <c r="NUW49" s="55"/>
      <c r="NUX49" s="55"/>
      <c r="NUY49" s="55"/>
      <c r="NUZ49" s="55"/>
      <c r="NVA49" s="55"/>
      <c r="NVB49" s="55"/>
      <c r="NVC49" s="55"/>
      <c r="NVD49" s="55"/>
      <c r="NVE49" s="55"/>
      <c r="NVF49" s="55"/>
      <c r="NVG49" s="55"/>
      <c r="NVH49" s="55"/>
      <c r="NVI49" s="55"/>
      <c r="NVJ49" s="55"/>
      <c r="NVK49" s="55"/>
      <c r="NVL49" s="55"/>
      <c r="NVM49" s="55"/>
      <c r="NVN49" s="55"/>
      <c r="NVO49" s="55"/>
      <c r="NVP49" s="12"/>
      <c r="NVQ49" s="12"/>
      <c r="NVR49" s="70"/>
      <c r="NVS49" s="55"/>
      <c r="NVT49" s="55"/>
      <c r="NVU49" s="55"/>
      <c r="NVV49" s="55"/>
      <c r="NVW49" s="55"/>
      <c r="NVX49" s="55"/>
      <c r="NVY49" s="55"/>
      <c r="NVZ49" s="55"/>
      <c r="NWA49" s="55"/>
      <c r="NWB49" s="55"/>
      <c r="NWC49" s="55"/>
      <c r="NWD49" s="55"/>
      <c r="NWE49" s="55"/>
      <c r="NWF49" s="55"/>
      <c r="NWG49" s="55"/>
      <c r="NWH49" s="55"/>
      <c r="NWI49" s="55"/>
      <c r="NWJ49" s="55"/>
      <c r="NWK49" s="55"/>
      <c r="NWL49" s="55"/>
      <c r="NWM49" s="55"/>
      <c r="NWN49" s="12"/>
      <c r="NWO49" s="12"/>
      <c r="NWP49" s="70"/>
      <c r="NWQ49" s="55"/>
      <c r="NWR49" s="55"/>
      <c r="NWS49" s="55"/>
      <c r="NWT49" s="55"/>
      <c r="NWU49" s="55"/>
      <c r="NWV49" s="55"/>
      <c r="NWW49" s="55"/>
      <c r="NWX49" s="55"/>
      <c r="NWY49" s="55"/>
      <c r="NWZ49" s="55"/>
      <c r="NXA49" s="55"/>
      <c r="NXB49" s="55"/>
      <c r="NXC49" s="55"/>
      <c r="NXD49" s="55"/>
      <c r="NXE49" s="55"/>
      <c r="NXF49" s="55"/>
      <c r="NXG49" s="55"/>
      <c r="NXH49" s="55"/>
      <c r="NXI49" s="55"/>
      <c r="NXJ49" s="55"/>
      <c r="NXK49" s="55"/>
      <c r="NXL49" s="12"/>
      <c r="NXM49" s="12"/>
      <c r="NXN49" s="70"/>
      <c r="NXO49" s="55"/>
      <c r="NXP49" s="55"/>
      <c r="NXQ49" s="55"/>
      <c r="NXR49" s="55"/>
      <c r="NXS49" s="55"/>
      <c r="NXT49" s="55"/>
      <c r="NXU49" s="55"/>
      <c r="NXV49" s="55"/>
      <c r="NXW49" s="55"/>
      <c r="NXX49" s="55"/>
      <c r="NXY49" s="55"/>
      <c r="NXZ49" s="55"/>
      <c r="NYA49" s="55"/>
      <c r="NYB49" s="55"/>
      <c r="NYC49" s="55"/>
      <c r="NYD49" s="55"/>
      <c r="NYE49" s="55"/>
      <c r="NYF49" s="55"/>
      <c r="NYG49" s="55"/>
      <c r="NYH49" s="55"/>
      <c r="NYI49" s="55"/>
      <c r="NYJ49" s="12"/>
      <c r="NYK49" s="12"/>
      <c r="NYL49" s="70"/>
      <c r="NYM49" s="55"/>
      <c r="NYN49" s="55"/>
      <c r="NYO49" s="55"/>
      <c r="NYP49" s="55"/>
      <c r="NYQ49" s="55"/>
      <c r="NYR49" s="55"/>
      <c r="NYS49" s="55"/>
      <c r="NYT49" s="55"/>
      <c r="NYU49" s="55"/>
      <c r="NYV49" s="55"/>
      <c r="NYW49" s="55"/>
      <c r="NYX49" s="55"/>
      <c r="NYY49" s="55"/>
      <c r="NYZ49" s="55"/>
      <c r="NZA49" s="55"/>
      <c r="NZB49" s="55"/>
      <c r="NZC49" s="55"/>
      <c r="NZD49" s="55"/>
      <c r="NZE49" s="55"/>
      <c r="NZF49" s="55"/>
      <c r="NZG49" s="55"/>
      <c r="NZH49" s="12"/>
      <c r="NZI49" s="12"/>
      <c r="NZJ49" s="70"/>
      <c r="NZK49" s="55"/>
      <c r="NZL49" s="55"/>
      <c r="NZM49" s="55"/>
      <c r="NZN49" s="55"/>
      <c r="NZO49" s="55"/>
      <c r="NZP49" s="55"/>
      <c r="NZQ49" s="55"/>
      <c r="NZR49" s="55"/>
      <c r="NZS49" s="55"/>
      <c r="NZT49" s="55"/>
      <c r="NZU49" s="55"/>
      <c r="NZV49" s="55"/>
      <c r="NZW49" s="55"/>
      <c r="NZX49" s="55"/>
      <c r="NZY49" s="55"/>
      <c r="NZZ49" s="55"/>
      <c r="OAA49" s="55"/>
      <c r="OAB49" s="55"/>
      <c r="OAC49" s="55"/>
      <c r="OAD49" s="55"/>
      <c r="OAE49" s="55"/>
      <c r="OAF49" s="12"/>
      <c r="OAG49" s="12"/>
      <c r="OAH49" s="70"/>
      <c r="OAI49" s="55"/>
      <c r="OAJ49" s="55"/>
      <c r="OAK49" s="55"/>
      <c r="OAL49" s="55"/>
      <c r="OAM49" s="55"/>
      <c r="OAN49" s="55"/>
      <c r="OAO49" s="55"/>
      <c r="OAP49" s="55"/>
      <c r="OAQ49" s="55"/>
      <c r="OAR49" s="55"/>
      <c r="OAS49" s="55"/>
      <c r="OAT49" s="55"/>
      <c r="OAU49" s="55"/>
      <c r="OAV49" s="55"/>
      <c r="OAW49" s="55"/>
      <c r="OAX49" s="55"/>
      <c r="OAY49" s="55"/>
      <c r="OAZ49" s="55"/>
      <c r="OBA49" s="55"/>
      <c r="OBB49" s="55"/>
      <c r="OBC49" s="55"/>
      <c r="OBD49" s="12"/>
      <c r="OBE49" s="12"/>
      <c r="OBF49" s="70"/>
      <c r="OBG49" s="55"/>
      <c r="OBH49" s="55"/>
      <c r="OBI49" s="55"/>
      <c r="OBJ49" s="55"/>
      <c r="OBK49" s="55"/>
      <c r="OBL49" s="55"/>
      <c r="OBM49" s="55"/>
      <c r="OBN49" s="55"/>
      <c r="OBO49" s="55"/>
      <c r="OBP49" s="55"/>
      <c r="OBQ49" s="55"/>
      <c r="OBR49" s="55"/>
      <c r="OBS49" s="55"/>
      <c r="OBT49" s="55"/>
      <c r="OBU49" s="55"/>
      <c r="OBV49" s="55"/>
      <c r="OBW49" s="55"/>
      <c r="OBX49" s="55"/>
      <c r="OBY49" s="55"/>
      <c r="OBZ49" s="55"/>
      <c r="OCA49" s="55"/>
      <c r="OCB49" s="12"/>
      <c r="OCC49" s="12"/>
      <c r="OCD49" s="70"/>
      <c r="OCE49" s="55"/>
      <c r="OCF49" s="55"/>
      <c r="OCG49" s="55"/>
      <c r="OCH49" s="55"/>
      <c r="OCI49" s="55"/>
      <c r="OCJ49" s="55"/>
      <c r="OCK49" s="55"/>
      <c r="OCL49" s="55"/>
      <c r="OCM49" s="55"/>
      <c r="OCN49" s="55"/>
      <c r="OCO49" s="55"/>
      <c r="OCP49" s="55"/>
      <c r="OCQ49" s="55"/>
      <c r="OCR49" s="55"/>
      <c r="OCS49" s="55"/>
      <c r="OCT49" s="55"/>
      <c r="OCU49" s="55"/>
      <c r="OCV49" s="55"/>
      <c r="OCW49" s="55"/>
      <c r="OCX49" s="55"/>
      <c r="OCY49" s="55"/>
      <c r="OCZ49" s="12"/>
      <c r="ODA49" s="12"/>
      <c r="ODB49" s="70"/>
      <c r="ODC49" s="55"/>
      <c r="ODD49" s="55"/>
      <c r="ODE49" s="55"/>
      <c r="ODF49" s="55"/>
      <c r="ODG49" s="55"/>
      <c r="ODH49" s="55"/>
      <c r="ODI49" s="55"/>
      <c r="ODJ49" s="55"/>
      <c r="ODK49" s="55"/>
      <c r="ODL49" s="55"/>
      <c r="ODM49" s="55"/>
      <c r="ODN49" s="55"/>
      <c r="ODO49" s="55"/>
      <c r="ODP49" s="55"/>
      <c r="ODQ49" s="55"/>
      <c r="ODR49" s="55"/>
      <c r="ODS49" s="55"/>
      <c r="ODT49" s="55"/>
      <c r="ODU49" s="55"/>
      <c r="ODV49" s="55"/>
      <c r="ODW49" s="55"/>
      <c r="ODX49" s="12"/>
      <c r="ODY49" s="12"/>
      <c r="ODZ49" s="70"/>
      <c r="OEA49" s="55"/>
      <c r="OEB49" s="55"/>
      <c r="OEC49" s="55"/>
      <c r="OED49" s="55"/>
      <c r="OEE49" s="55"/>
      <c r="OEF49" s="55"/>
      <c r="OEG49" s="55"/>
      <c r="OEH49" s="55"/>
      <c r="OEI49" s="55"/>
      <c r="OEJ49" s="55"/>
      <c r="OEK49" s="55"/>
      <c r="OEL49" s="55"/>
      <c r="OEM49" s="55"/>
      <c r="OEN49" s="55"/>
      <c r="OEO49" s="55"/>
      <c r="OEP49" s="55"/>
      <c r="OEQ49" s="55"/>
      <c r="OER49" s="55"/>
      <c r="OES49" s="55"/>
      <c r="OET49" s="55"/>
      <c r="OEU49" s="55"/>
      <c r="OEV49" s="12"/>
      <c r="OEW49" s="12"/>
      <c r="OEX49" s="70"/>
      <c r="OEY49" s="55"/>
      <c r="OEZ49" s="55"/>
      <c r="OFA49" s="55"/>
      <c r="OFB49" s="55"/>
      <c r="OFC49" s="55"/>
      <c r="OFD49" s="55"/>
      <c r="OFE49" s="55"/>
      <c r="OFF49" s="55"/>
      <c r="OFG49" s="55"/>
      <c r="OFH49" s="55"/>
      <c r="OFI49" s="55"/>
      <c r="OFJ49" s="55"/>
      <c r="OFK49" s="55"/>
      <c r="OFL49" s="55"/>
      <c r="OFM49" s="55"/>
      <c r="OFN49" s="55"/>
      <c r="OFO49" s="55"/>
      <c r="OFP49" s="55"/>
      <c r="OFQ49" s="55"/>
      <c r="OFR49" s="55"/>
      <c r="OFS49" s="55"/>
      <c r="OFT49" s="12"/>
      <c r="OFU49" s="12"/>
      <c r="OFV49" s="70"/>
      <c r="OFW49" s="55"/>
      <c r="OFX49" s="55"/>
      <c r="OFY49" s="55"/>
      <c r="OFZ49" s="55"/>
      <c r="OGA49" s="55"/>
      <c r="OGB49" s="55"/>
      <c r="OGC49" s="55"/>
      <c r="OGD49" s="55"/>
      <c r="OGE49" s="55"/>
      <c r="OGF49" s="55"/>
      <c r="OGG49" s="55"/>
      <c r="OGH49" s="55"/>
      <c r="OGI49" s="55"/>
      <c r="OGJ49" s="55"/>
      <c r="OGK49" s="55"/>
      <c r="OGL49" s="55"/>
      <c r="OGM49" s="55"/>
      <c r="OGN49" s="55"/>
      <c r="OGO49" s="55"/>
      <c r="OGP49" s="55"/>
      <c r="OGQ49" s="55"/>
      <c r="OGR49" s="12"/>
      <c r="OGS49" s="12"/>
      <c r="OGT49" s="70"/>
      <c r="OGU49" s="55"/>
      <c r="OGV49" s="55"/>
      <c r="OGW49" s="55"/>
      <c r="OGX49" s="55"/>
      <c r="OGY49" s="55"/>
      <c r="OGZ49" s="55"/>
      <c r="OHA49" s="55"/>
      <c r="OHB49" s="55"/>
      <c r="OHC49" s="55"/>
      <c r="OHD49" s="55"/>
      <c r="OHE49" s="55"/>
      <c r="OHF49" s="55"/>
      <c r="OHG49" s="55"/>
      <c r="OHH49" s="55"/>
      <c r="OHI49" s="55"/>
      <c r="OHJ49" s="55"/>
      <c r="OHK49" s="55"/>
      <c r="OHL49" s="55"/>
      <c r="OHM49" s="55"/>
      <c r="OHN49" s="55"/>
      <c r="OHO49" s="55"/>
      <c r="OHP49" s="12"/>
      <c r="OHQ49" s="12"/>
      <c r="OHR49" s="70"/>
      <c r="OHS49" s="55"/>
      <c r="OHT49" s="55"/>
      <c r="OHU49" s="55"/>
      <c r="OHV49" s="55"/>
      <c r="OHW49" s="55"/>
      <c r="OHX49" s="55"/>
      <c r="OHY49" s="55"/>
      <c r="OHZ49" s="55"/>
      <c r="OIA49" s="55"/>
      <c r="OIB49" s="55"/>
      <c r="OIC49" s="55"/>
      <c r="OID49" s="55"/>
      <c r="OIE49" s="55"/>
      <c r="OIF49" s="55"/>
      <c r="OIG49" s="55"/>
      <c r="OIH49" s="55"/>
      <c r="OII49" s="55"/>
      <c r="OIJ49" s="55"/>
      <c r="OIK49" s="55"/>
      <c r="OIL49" s="55"/>
      <c r="OIM49" s="55"/>
      <c r="OIN49" s="12"/>
      <c r="OIO49" s="12"/>
      <c r="OIP49" s="70"/>
      <c r="OIQ49" s="55"/>
      <c r="OIR49" s="55"/>
      <c r="OIS49" s="55"/>
      <c r="OIT49" s="55"/>
      <c r="OIU49" s="55"/>
      <c r="OIV49" s="55"/>
      <c r="OIW49" s="55"/>
      <c r="OIX49" s="55"/>
      <c r="OIY49" s="55"/>
      <c r="OIZ49" s="55"/>
      <c r="OJA49" s="55"/>
      <c r="OJB49" s="55"/>
      <c r="OJC49" s="55"/>
      <c r="OJD49" s="55"/>
      <c r="OJE49" s="55"/>
      <c r="OJF49" s="55"/>
      <c r="OJG49" s="55"/>
      <c r="OJH49" s="55"/>
      <c r="OJI49" s="55"/>
      <c r="OJJ49" s="55"/>
      <c r="OJK49" s="55"/>
      <c r="OJL49" s="12"/>
      <c r="OJM49" s="12"/>
      <c r="OJN49" s="70"/>
      <c r="OJO49" s="55"/>
      <c r="OJP49" s="55"/>
      <c r="OJQ49" s="55"/>
      <c r="OJR49" s="55"/>
      <c r="OJS49" s="55"/>
      <c r="OJT49" s="55"/>
      <c r="OJU49" s="55"/>
      <c r="OJV49" s="55"/>
      <c r="OJW49" s="55"/>
      <c r="OJX49" s="55"/>
      <c r="OJY49" s="55"/>
      <c r="OJZ49" s="55"/>
      <c r="OKA49" s="55"/>
      <c r="OKB49" s="55"/>
      <c r="OKC49" s="55"/>
      <c r="OKD49" s="55"/>
      <c r="OKE49" s="55"/>
      <c r="OKF49" s="55"/>
      <c r="OKG49" s="55"/>
      <c r="OKH49" s="55"/>
      <c r="OKI49" s="55"/>
      <c r="OKJ49" s="12"/>
      <c r="OKK49" s="12"/>
      <c r="OKL49" s="70"/>
      <c r="OKM49" s="55"/>
      <c r="OKN49" s="55"/>
      <c r="OKO49" s="55"/>
      <c r="OKP49" s="55"/>
      <c r="OKQ49" s="55"/>
      <c r="OKR49" s="55"/>
      <c r="OKS49" s="55"/>
      <c r="OKT49" s="55"/>
      <c r="OKU49" s="55"/>
      <c r="OKV49" s="55"/>
      <c r="OKW49" s="55"/>
      <c r="OKX49" s="55"/>
      <c r="OKY49" s="55"/>
      <c r="OKZ49" s="55"/>
      <c r="OLA49" s="55"/>
      <c r="OLB49" s="55"/>
      <c r="OLC49" s="55"/>
      <c r="OLD49" s="55"/>
      <c r="OLE49" s="55"/>
      <c r="OLF49" s="55"/>
      <c r="OLG49" s="55"/>
      <c r="OLH49" s="12"/>
      <c r="OLI49" s="12"/>
      <c r="OLJ49" s="70"/>
      <c r="OLK49" s="55"/>
      <c r="OLL49" s="55"/>
      <c r="OLM49" s="55"/>
      <c r="OLN49" s="55"/>
      <c r="OLO49" s="55"/>
      <c r="OLP49" s="55"/>
      <c r="OLQ49" s="55"/>
      <c r="OLR49" s="55"/>
      <c r="OLS49" s="55"/>
      <c r="OLT49" s="55"/>
      <c r="OLU49" s="55"/>
      <c r="OLV49" s="55"/>
      <c r="OLW49" s="55"/>
      <c r="OLX49" s="55"/>
      <c r="OLY49" s="55"/>
      <c r="OLZ49" s="55"/>
      <c r="OMA49" s="55"/>
      <c r="OMB49" s="55"/>
      <c r="OMC49" s="55"/>
      <c r="OMD49" s="55"/>
      <c r="OME49" s="55"/>
      <c r="OMF49" s="12"/>
      <c r="OMG49" s="12"/>
      <c r="OMH49" s="70"/>
      <c r="OMI49" s="55"/>
      <c r="OMJ49" s="55"/>
      <c r="OMK49" s="55"/>
      <c r="OML49" s="55"/>
      <c r="OMM49" s="55"/>
      <c r="OMN49" s="55"/>
      <c r="OMO49" s="55"/>
      <c r="OMP49" s="55"/>
      <c r="OMQ49" s="55"/>
      <c r="OMR49" s="55"/>
      <c r="OMS49" s="55"/>
      <c r="OMT49" s="55"/>
      <c r="OMU49" s="55"/>
      <c r="OMV49" s="55"/>
      <c r="OMW49" s="55"/>
      <c r="OMX49" s="55"/>
      <c r="OMY49" s="55"/>
      <c r="OMZ49" s="55"/>
      <c r="ONA49" s="55"/>
      <c r="ONB49" s="55"/>
      <c r="ONC49" s="55"/>
      <c r="OND49" s="12"/>
      <c r="ONE49" s="12"/>
      <c r="ONF49" s="70"/>
      <c r="ONG49" s="55"/>
      <c r="ONH49" s="55"/>
      <c r="ONI49" s="55"/>
      <c r="ONJ49" s="55"/>
      <c r="ONK49" s="55"/>
      <c r="ONL49" s="55"/>
      <c r="ONM49" s="55"/>
      <c r="ONN49" s="55"/>
      <c r="ONO49" s="55"/>
      <c r="ONP49" s="55"/>
      <c r="ONQ49" s="55"/>
      <c r="ONR49" s="55"/>
      <c r="ONS49" s="55"/>
      <c r="ONT49" s="55"/>
      <c r="ONU49" s="55"/>
      <c r="ONV49" s="55"/>
      <c r="ONW49" s="55"/>
      <c r="ONX49" s="55"/>
      <c r="ONY49" s="55"/>
      <c r="ONZ49" s="55"/>
      <c r="OOA49" s="55"/>
      <c r="OOB49" s="12"/>
      <c r="OOC49" s="12"/>
      <c r="OOD49" s="70"/>
      <c r="OOE49" s="55"/>
      <c r="OOF49" s="55"/>
      <c r="OOG49" s="55"/>
      <c r="OOH49" s="55"/>
      <c r="OOI49" s="55"/>
      <c r="OOJ49" s="55"/>
      <c r="OOK49" s="55"/>
      <c r="OOL49" s="55"/>
      <c r="OOM49" s="55"/>
      <c r="OON49" s="55"/>
      <c r="OOO49" s="55"/>
      <c r="OOP49" s="55"/>
      <c r="OOQ49" s="55"/>
      <c r="OOR49" s="55"/>
      <c r="OOS49" s="55"/>
      <c r="OOT49" s="55"/>
      <c r="OOU49" s="55"/>
      <c r="OOV49" s="55"/>
      <c r="OOW49" s="55"/>
      <c r="OOX49" s="55"/>
      <c r="OOY49" s="55"/>
      <c r="OOZ49" s="12"/>
      <c r="OPA49" s="12"/>
      <c r="OPB49" s="70"/>
      <c r="OPC49" s="55"/>
      <c r="OPD49" s="55"/>
      <c r="OPE49" s="55"/>
      <c r="OPF49" s="55"/>
      <c r="OPG49" s="55"/>
      <c r="OPH49" s="55"/>
      <c r="OPI49" s="55"/>
      <c r="OPJ49" s="55"/>
      <c r="OPK49" s="55"/>
      <c r="OPL49" s="55"/>
      <c r="OPM49" s="55"/>
      <c r="OPN49" s="55"/>
      <c r="OPO49" s="55"/>
      <c r="OPP49" s="55"/>
      <c r="OPQ49" s="55"/>
      <c r="OPR49" s="55"/>
      <c r="OPS49" s="55"/>
      <c r="OPT49" s="55"/>
      <c r="OPU49" s="55"/>
      <c r="OPV49" s="55"/>
      <c r="OPW49" s="55"/>
      <c r="OPX49" s="12"/>
      <c r="OPY49" s="12"/>
      <c r="OPZ49" s="70"/>
      <c r="OQA49" s="55"/>
      <c r="OQB49" s="55"/>
      <c r="OQC49" s="55"/>
      <c r="OQD49" s="55"/>
      <c r="OQE49" s="55"/>
      <c r="OQF49" s="55"/>
      <c r="OQG49" s="55"/>
      <c r="OQH49" s="55"/>
      <c r="OQI49" s="55"/>
      <c r="OQJ49" s="55"/>
      <c r="OQK49" s="55"/>
      <c r="OQL49" s="55"/>
      <c r="OQM49" s="55"/>
      <c r="OQN49" s="55"/>
      <c r="OQO49" s="55"/>
      <c r="OQP49" s="55"/>
      <c r="OQQ49" s="55"/>
      <c r="OQR49" s="55"/>
      <c r="OQS49" s="55"/>
      <c r="OQT49" s="55"/>
      <c r="OQU49" s="55"/>
      <c r="OQV49" s="12"/>
      <c r="OQW49" s="12"/>
      <c r="OQX49" s="70"/>
      <c r="OQY49" s="55"/>
      <c r="OQZ49" s="55"/>
      <c r="ORA49" s="55"/>
      <c r="ORB49" s="55"/>
      <c r="ORC49" s="55"/>
      <c r="ORD49" s="55"/>
      <c r="ORE49" s="55"/>
      <c r="ORF49" s="55"/>
      <c r="ORG49" s="55"/>
      <c r="ORH49" s="55"/>
      <c r="ORI49" s="55"/>
      <c r="ORJ49" s="55"/>
      <c r="ORK49" s="55"/>
      <c r="ORL49" s="55"/>
      <c r="ORM49" s="55"/>
      <c r="ORN49" s="55"/>
      <c r="ORO49" s="55"/>
      <c r="ORP49" s="55"/>
      <c r="ORQ49" s="55"/>
      <c r="ORR49" s="55"/>
      <c r="ORS49" s="55"/>
      <c r="ORT49" s="12"/>
      <c r="ORU49" s="12"/>
      <c r="ORV49" s="70"/>
      <c r="ORW49" s="55"/>
      <c r="ORX49" s="55"/>
      <c r="ORY49" s="55"/>
      <c r="ORZ49" s="55"/>
      <c r="OSA49" s="55"/>
      <c r="OSB49" s="55"/>
      <c r="OSC49" s="55"/>
      <c r="OSD49" s="55"/>
      <c r="OSE49" s="55"/>
      <c r="OSF49" s="55"/>
      <c r="OSG49" s="55"/>
      <c r="OSH49" s="55"/>
      <c r="OSI49" s="55"/>
      <c r="OSJ49" s="55"/>
      <c r="OSK49" s="55"/>
      <c r="OSL49" s="55"/>
      <c r="OSM49" s="55"/>
      <c r="OSN49" s="55"/>
      <c r="OSO49" s="55"/>
      <c r="OSP49" s="55"/>
      <c r="OSQ49" s="55"/>
      <c r="OSR49" s="12"/>
      <c r="OSS49" s="12"/>
      <c r="OST49" s="70"/>
      <c r="OSU49" s="55"/>
      <c r="OSV49" s="55"/>
      <c r="OSW49" s="55"/>
      <c r="OSX49" s="55"/>
      <c r="OSY49" s="55"/>
      <c r="OSZ49" s="55"/>
      <c r="OTA49" s="55"/>
      <c r="OTB49" s="55"/>
      <c r="OTC49" s="55"/>
      <c r="OTD49" s="55"/>
      <c r="OTE49" s="55"/>
      <c r="OTF49" s="55"/>
      <c r="OTG49" s="55"/>
      <c r="OTH49" s="55"/>
      <c r="OTI49" s="55"/>
      <c r="OTJ49" s="55"/>
      <c r="OTK49" s="55"/>
      <c r="OTL49" s="55"/>
      <c r="OTM49" s="55"/>
      <c r="OTN49" s="55"/>
      <c r="OTO49" s="55"/>
      <c r="OTP49" s="12"/>
      <c r="OTQ49" s="12"/>
      <c r="OTR49" s="70"/>
      <c r="OTS49" s="55"/>
      <c r="OTT49" s="55"/>
      <c r="OTU49" s="55"/>
      <c r="OTV49" s="55"/>
      <c r="OTW49" s="55"/>
      <c r="OTX49" s="55"/>
      <c r="OTY49" s="55"/>
      <c r="OTZ49" s="55"/>
      <c r="OUA49" s="55"/>
      <c r="OUB49" s="55"/>
      <c r="OUC49" s="55"/>
      <c r="OUD49" s="55"/>
      <c r="OUE49" s="55"/>
      <c r="OUF49" s="55"/>
      <c r="OUG49" s="55"/>
      <c r="OUH49" s="55"/>
      <c r="OUI49" s="55"/>
      <c r="OUJ49" s="55"/>
      <c r="OUK49" s="55"/>
      <c r="OUL49" s="55"/>
      <c r="OUM49" s="55"/>
      <c r="OUN49" s="12"/>
      <c r="OUO49" s="12"/>
      <c r="OUP49" s="70"/>
      <c r="OUQ49" s="55"/>
      <c r="OUR49" s="55"/>
      <c r="OUS49" s="55"/>
      <c r="OUT49" s="55"/>
      <c r="OUU49" s="55"/>
      <c r="OUV49" s="55"/>
      <c r="OUW49" s="55"/>
      <c r="OUX49" s="55"/>
      <c r="OUY49" s="55"/>
      <c r="OUZ49" s="55"/>
      <c r="OVA49" s="55"/>
      <c r="OVB49" s="55"/>
      <c r="OVC49" s="55"/>
      <c r="OVD49" s="55"/>
      <c r="OVE49" s="55"/>
      <c r="OVF49" s="55"/>
      <c r="OVG49" s="55"/>
      <c r="OVH49" s="55"/>
      <c r="OVI49" s="55"/>
      <c r="OVJ49" s="55"/>
      <c r="OVK49" s="55"/>
      <c r="OVL49" s="12"/>
      <c r="OVM49" s="12"/>
      <c r="OVN49" s="70"/>
      <c r="OVO49" s="55"/>
      <c r="OVP49" s="55"/>
      <c r="OVQ49" s="55"/>
      <c r="OVR49" s="55"/>
      <c r="OVS49" s="55"/>
      <c r="OVT49" s="55"/>
      <c r="OVU49" s="55"/>
      <c r="OVV49" s="55"/>
      <c r="OVW49" s="55"/>
      <c r="OVX49" s="55"/>
      <c r="OVY49" s="55"/>
      <c r="OVZ49" s="55"/>
      <c r="OWA49" s="55"/>
      <c r="OWB49" s="55"/>
      <c r="OWC49" s="55"/>
      <c r="OWD49" s="55"/>
      <c r="OWE49" s="55"/>
      <c r="OWF49" s="55"/>
      <c r="OWG49" s="55"/>
      <c r="OWH49" s="55"/>
      <c r="OWI49" s="55"/>
      <c r="OWJ49" s="12"/>
      <c r="OWK49" s="12"/>
      <c r="OWL49" s="70"/>
      <c r="OWM49" s="55"/>
      <c r="OWN49" s="55"/>
      <c r="OWO49" s="55"/>
      <c r="OWP49" s="55"/>
      <c r="OWQ49" s="55"/>
      <c r="OWR49" s="55"/>
      <c r="OWS49" s="55"/>
      <c r="OWT49" s="55"/>
      <c r="OWU49" s="55"/>
      <c r="OWV49" s="55"/>
      <c r="OWW49" s="55"/>
      <c r="OWX49" s="55"/>
      <c r="OWY49" s="55"/>
      <c r="OWZ49" s="55"/>
      <c r="OXA49" s="55"/>
      <c r="OXB49" s="55"/>
      <c r="OXC49" s="55"/>
      <c r="OXD49" s="55"/>
      <c r="OXE49" s="55"/>
      <c r="OXF49" s="55"/>
      <c r="OXG49" s="55"/>
      <c r="OXH49" s="12"/>
      <c r="OXI49" s="12"/>
      <c r="OXJ49" s="70"/>
      <c r="OXK49" s="55"/>
      <c r="OXL49" s="55"/>
      <c r="OXM49" s="55"/>
      <c r="OXN49" s="55"/>
      <c r="OXO49" s="55"/>
      <c r="OXP49" s="55"/>
      <c r="OXQ49" s="55"/>
      <c r="OXR49" s="55"/>
      <c r="OXS49" s="55"/>
      <c r="OXT49" s="55"/>
      <c r="OXU49" s="55"/>
      <c r="OXV49" s="55"/>
      <c r="OXW49" s="55"/>
      <c r="OXX49" s="55"/>
      <c r="OXY49" s="55"/>
      <c r="OXZ49" s="55"/>
      <c r="OYA49" s="55"/>
      <c r="OYB49" s="55"/>
      <c r="OYC49" s="55"/>
      <c r="OYD49" s="55"/>
      <c r="OYE49" s="55"/>
      <c r="OYF49" s="12"/>
      <c r="OYG49" s="12"/>
      <c r="OYH49" s="70"/>
      <c r="OYI49" s="55"/>
      <c r="OYJ49" s="55"/>
      <c r="OYK49" s="55"/>
      <c r="OYL49" s="55"/>
      <c r="OYM49" s="55"/>
      <c r="OYN49" s="55"/>
      <c r="OYO49" s="55"/>
      <c r="OYP49" s="55"/>
      <c r="OYQ49" s="55"/>
      <c r="OYR49" s="55"/>
      <c r="OYS49" s="55"/>
      <c r="OYT49" s="55"/>
      <c r="OYU49" s="55"/>
      <c r="OYV49" s="55"/>
      <c r="OYW49" s="55"/>
      <c r="OYX49" s="55"/>
      <c r="OYY49" s="55"/>
      <c r="OYZ49" s="55"/>
      <c r="OZA49" s="55"/>
      <c r="OZB49" s="55"/>
      <c r="OZC49" s="55"/>
      <c r="OZD49" s="12"/>
      <c r="OZE49" s="12"/>
      <c r="OZF49" s="70"/>
      <c r="OZG49" s="55"/>
      <c r="OZH49" s="55"/>
      <c r="OZI49" s="55"/>
      <c r="OZJ49" s="55"/>
      <c r="OZK49" s="55"/>
      <c r="OZL49" s="55"/>
      <c r="OZM49" s="55"/>
      <c r="OZN49" s="55"/>
      <c r="OZO49" s="55"/>
      <c r="OZP49" s="55"/>
      <c r="OZQ49" s="55"/>
      <c r="OZR49" s="55"/>
      <c r="OZS49" s="55"/>
      <c r="OZT49" s="55"/>
      <c r="OZU49" s="55"/>
      <c r="OZV49" s="55"/>
      <c r="OZW49" s="55"/>
      <c r="OZX49" s="55"/>
      <c r="OZY49" s="55"/>
      <c r="OZZ49" s="55"/>
      <c r="PAA49" s="55"/>
      <c r="PAB49" s="12"/>
      <c r="PAC49" s="12"/>
      <c r="PAD49" s="70"/>
      <c r="PAE49" s="55"/>
      <c r="PAF49" s="55"/>
      <c r="PAG49" s="55"/>
      <c r="PAH49" s="55"/>
      <c r="PAI49" s="55"/>
      <c r="PAJ49" s="55"/>
      <c r="PAK49" s="55"/>
      <c r="PAL49" s="55"/>
      <c r="PAM49" s="55"/>
      <c r="PAN49" s="55"/>
      <c r="PAO49" s="55"/>
      <c r="PAP49" s="55"/>
      <c r="PAQ49" s="55"/>
      <c r="PAR49" s="55"/>
      <c r="PAS49" s="55"/>
      <c r="PAT49" s="55"/>
      <c r="PAU49" s="55"/>
      <c r="PAV49" s="55"/>
      <c r="PAW49" s="55"/>
      <c r="PAX49" s="55"/>
      <c r="PAY49" s="55"/>
      <c r="PAZ49" s="12"/>
      <c r="PBA49" s="12"/>
      <c r="PBB49" s="70"/>
      <c r="PBC49" s="55"/>
      <c r="PBD49" s="55"/>
      <c r="PBE49" s="55"/>
      <c r="PBF49" s="55"/>
      <c r="PBG49" s="55"/>
      <c r="PBH49" s="55"/>
      <c r="PBI49" s="55"/>
      <c r="PBJ49" s="55"/>
      <c r="PBK49" s="55"/>
      <c r="PBL49" s="55"/>
      <c r="PBM49" s="55"/>
      <c r="PBN49" s="55"/>
      <c r="PBO49" s="55"/>
      <c r="PBP49" s="55"/>
      <c r="PBQ49" s="55"/>
      <c r="PBR49" s="55"/>
      <c r="PBS49" s="55"/>
      <c r="PBT49" s="55"/>
      <c r="PBU49" s="55"/>
      <c r="PBV49" s="55"/>
      <c r="PBW49" s="55"/>
      <c r="PBX49" s="12"/>
      <c r="PBY49" s="12"/>
      <c r="PBZ49" s="70"/>
      <c r="PCA49" s="55"/>
      <c r="PCB49" s="55"/>
      <c r="PCC49" s="55"/>
      <c r="PCD49" s="55"/>
      <c r="PCE49" s="55"/>
      <c r="PCF49" s="55"/>
      <c r="PCG49" s="55"/>
      <c r="PCH49" s="55"/>
      <c r="PCI49" s="55"/>
      <c r="PCJ49" s="55"/>
      <c r="PCK49" s="55"/>
      <c r="PCL49" s="55"/>
      <c r="PCM49" s="55"/>
      <c r="PCN49" s="55"/>
      <c r="PCO49" s="55"/>
      <c r="PCP49" s="55"/>
      <c r="PCQ49" s="55"/>
      <c r="PCR49" s="55"/>
      <c r="PCS49" s="55"/>
      <c r="PCT49" s="55"/>
      <c r="PCU49" s="55"/>
      <c r="PCV49" s="12"/>
      <c r="PCW49" s="12"/>
      <c r="PCX49" s="70"/>
      <c r="PCY49" s="55"/>
      <c r="PCZ49" s="55"/>
      <c r="PDA49" s="55"/>
      <c r="PDB49" s="55"/>
      <c r="PDC49" s="55"/>
      <c r="PDD49" s="55"/>
      <c r="PDE49" s="55"/>
      <c r="PDF49" s="55"/>
      <c r="PDG49" s="55"/>
      <c r="PDH49" s="55"/>
      <c r="PDI49" s="55"/>
      <c r="PDJ49" s="55"/>
      <c r="PDK49" s="55"/>
      <c r="PDL49" s="55"/>
      <c r="PDM49" s="55"/>
      <c r="PDN49" s="55"/>
      <c r="PDO49" s="55"/>
      <c r="PDP49" s="55"/>
      <c r="PDQ49" s="55"/>
      <c r="PDR49" s="55"/>
      <c r="PDS49" s="55"/>
      <c r="PDT49" s="12"/>
      <c r="PDU49" s="12"/>
      <c r="PDV49" s="70"/>
      <c r="PDW49" s="55"/>
      <c r="PDX49" s="55"/>
      <c r="PDY49" s="55"/>
      <c r="PDZ49" s="55"/>
      <c r="PEA49" s="55"/>
      <c r="PEB49" s="55"/>
      <c r="PEC49" s="55"/>
      <c r="PED49" s="55"/>
      <c r="PEE49" s="55"/>
      <c r="PEF49" s="55"/>
      <c r="PEG49" s="55"/>
      <c r="PEH49" s="55"/>
      <c r="PEI49" s="55"/>
      <c r="PEJ49" s="55"/>
      <c r="PEK49" s="55"/>
      <c r="PEL49" s="55"/>
      <c r="PEM49" s="55"/>
      <c r="PEN49" s="55"/>
      <c r="PEO49" s="55"/>
      <c r="PEP49" s="55"/>
      <c r="PEQ49" s="55"/>
      <c r="PER49" s="12"/>
      <c r="PES49" s="12"/>
      <c r="PET49" s="70"/>
      <c r="PEU49" s="55"/>
      <c r="PEV49" s="55"/>
      <c r="PEW49" s="55"/>
      <c r="PEX49" s="55"/>
      <c r="PEY49" s="55"/>
      <c r="PEZ49" s="55"/>
      <c r="PFA49" s="55"/>
      <c r="PFB49" s="55"/>
      <c r="PFC49" s="55"/>
      <c r="PFD49" s="55"/>
      <c r="PFE49" s="55"/>
      <c r="PFF49" s="55"/>
      <c r="PFG49" s="55"/>
      <c r="PFH49" s="55"/>
      <c r="PFI49" s="55"/>
      <c r="PFJ49" s="55"/>
      <c r="PFK49" s="55"/>
      <c r="PFL49" s="55"/>
      <c r="PFM49" s="55"/>
      <c r="PFN49" s="55"/>
      <c r="PFO49" s="55"/>
      <c r="PFP49" s="12"/>
      <c r="PFQ49" s="12"/>
      <c r="PFR49" s="70"/>
      <c r="PFS49" s="55"/>
      <c r="PFT49" s="55"/>
      <c r="PFU49" s="55"/>
      <c r="PFV49" s="55"/>
      <c r="PFW49" s="55"/>
      <c r="PFX49" s="55"/>
      <c r="PFY49" s="55"/>
      <c r="PFZ49" s="55"/>
      <c r="PGA49" s="55"/>
      <c r="PGB49" s="55"/>
      <c r="PGC49" s="55"/>
      <c r="PGD49" s="55"/>
      <c r="PGE49" s="55"/>
      <c r="PGF49" s="55"/>
      <c r="PGG49" s="55"/>
      <c r="PGH49" s="55"/>
      <c r="PGI49" s="55"/>
      <c r="PGJ49" s="55"/>
      <c r="PGK49" s="55"/>
      <c r="PGL49" s="55"/>
      <c r="PGM49" s="55"/>
      <c r="PGN49" s="12"/>
      <c r="PGO49" s="12"/>
      <c r="PGP49" s="70"/>
      <c r="PGQ49" s="55"/>
      <c r="PGR49" s="55"/>
      <c r="PGS49" s="55"/>
      <c r="PGT49" s="55"/>
      <c r="PGU49" s="55"/>
      <c r="PGV49" s="55"/>
      <c r="PGW49" s="55"/>
      <c r="PGX49" s="55"/>
      <c r="PGY49" s="55"/>
      <c r="PGZ49" s="55"/>
      <c r="PHA49" s="55"/>
      <c r="PHB49" s="55"/>
      <c r="PHC49" s="55"/>
      <c r="PHD49" s="55"/>
      <c r="PHE49" s="55"/>
      <c r="PHF49" s="55"/>
      <c r="PHG49" s="55"/>
      <c r="PHH49" s="55"/>
      <c r="PHI49" s="55"/>
      <c r="PHJ49" s="55"/>
      <c r="PHK49" s="55"/>
      <c r="PHL49" s="12"/>
      <c r="PHM49" s="12"/>
      <c r="PHN49" s="70"/>
      <c r="PHO49" s="55"/>
      <c r="PHP49" s="55"/>
      <c r="PHQ49" s="55"/>
      <c r="PHR49" s="55"/>
      <c r="PHS49" s="55"/>
      <c r="PHT49" s="55"/>
      <c r="PHU49" s="55"/>
      <c r="PHV49" s="55"/>
      <c r="PHW49" s="55"/>
      <c r="PHX49" s="55"/>
      <c r="PHY49" s="55"/>
      <c r="PHZ49" s="55"/>
      <c r="PIA49" s="55"/>
      <c r="PIB49" s="55"/>
      <c r="PIC49" s="55"/>
      <c r="PID49" s="55"/>
      <c r="PIE49" s="55"/>
      <c r="PIF49" s="55"/>
      <c r="PIG49" s="55"/>
      <c r="PIH49" s="55"/>
      <c r="PII49" s="55"/>
      <c r="PIJ49" s="12"/>
      <c r="PIK49" s="12"/>
      <c r="PIL49" s="70"/>
      <c r="PIM49" s="55"/>
      <c r="PIN49" s="55"/>
      <c r="PIO49" s="55"/>
      <c r="PIP49" s="55"/>
      <c r="PIQ49" s="55"/>
      <c r="PIR49" s="55"/>
      <c r="PIS49" s="55"/>
      <c r="PIT49" s="55"/>
      <c r="PIU49" s="55"/>
      <c r="PIV49" s="55"/>
      <c r="PIW49" s="55"/>
      <c r="PIX49" s="55"/>
      <c r="PIY49" s="55"/>
      <c r="PIZ49" s="55"/>
      <c r="PJA49" s="55"/>
      <c r="PJB49" s="55"/>
      <c r="PJC49" s="55"/>
      <c r="PJD49" s="55"/>
      <c r="PJE49" s="55"/>
      <c r="PJF49" s="55"/>
      <c r="PJG49" s="55"/>
      <c r="PJH49" s="12"/>
      <c r="PJI49" s="12"/>
      <c r="PJJ49" s="70"/>
      <c r="PJK49" s="55"/>
      <c r="PJL49" s="55"/>
      <c r="PJM49" s="55"/>
      <c r="PJN49" s="55"/>
      <c r="PJO49" s="55"/>
      <c r="PJP49" s="55"/>
      <c r="PJQ49" s="55"/>
      <c r="PJR49" s="55"/>
      <c r="PJS49" s="55"/>
      <c r="PJT49" s="55"/>
      <c r="PJU49" s="55"/>
      <c r="PJV49" s="55"/>
      <c r="PJW49" s="55"/>
      <c r="PJX49" s="55"/>
      <c r="PJY49" s="55"/>
      <c r="PJZ49" s="55"/>
      <c r="PKA49" s="55"/>
      <c r="PKB49" s="55"/>
      <c r="PKC49" s="55"/>
      <c r="PKD49" s="55"/>
      <c r="PKE49" s="55"/>
      <c r="PKF49" s="12"/>
      <c r="PKG49" s="12"/>
      <c r="PKH49" s="70"/>
      <c r="PKI49" s="55"/>
      <c r="PKJ49" s="55"/>
      <c r="PKK49" s="55"/>
      <c r="PKL49" s="55"/>
      <c r="PKM49" s="55"/>
      <c r="PKN49" s="55"/>
      <c r="PKO49" s="55"/>
      <c r="PKP49" s="55"/>
      <c r="PKQ49" s="55"/>
      <c r="PKR49" s="55"/>
      <c r="PKS49" s="55"/>
      <c r="PKT49" s="55"/>
      <c r="PKU49" s="55"/>
      <c r="PKV49" s="55"/>
      <c r="PKW49" s="55"/>
      <c r="PKX49" s="55"/>
      <c r="PKY49" s="55"/>
      <c r="PKZ49" s="55"/>
      <c r="PLA49" s="55"/>
      <c r="PLB49" s="55"/>
      <c r="PLC49" s="55"/>
      <c r="PLD49" s="12"/>
      <c r="PLE49" s="12"/>
      <c r="PLF49" s="70"/>
      <c r="PLG49" s="55"/>
      <c r="PLH49" s="55"/>
      <c r="PLI49" s="55"/>
      <c r="PLJ49" s="55"/>
      <c r="PLK49" s="55"/>
      <c r="PLL49" s="55"/>
      <c r="PLM49" s="55"/>
      <c r="PLN49" s="55"/>
      <c r="PLO49" s="55"/>
      <c r="PLP49" s="55"/>
      <c r="PLQ49" s="55"/>
      <c r="PLR49" s="55"/>
      <c r="PLS49" s="55"/>
      <c r="PLT49" s="55"/>
      <c r="PLU49" s="55"/>
      <c r="PLV49" s="55"/>
      <c r="PLW49" s="55"/>
      <c r="PLX49" s="55"/>
      <c r="PLY49" s="55"/>
      <c r="PLZ49" s="55"/>
      <c r="PMA49" s="55"/>
      <c r="PMB49" s="12"/>
      <c r="PMC49" s="12"/>
      <c r="PMD49" s="70"/>
      <c r="PME49" s="55"/>
      <c r="PMF49" s="55"/>
      <c r="PMG49" s="55"/>
      <c r="PMH49" s="55"/>
      <c r="PMI49" s="55"/>
      <c r="PMJ49" s="55"/>
      <c r="PMK49" s="55"/>
      <c r="PML49" s="55"/>
      <c r="PMM49" s="55"/>
      <c r="PMN49" s="55"/>
      <c r="PMO49" s="55"/>
      <c r="PMP49" s="55"/>
      <c r="PMQ49" s="55"/>
      <c r="PMR49" s="55"/>
      <c r="PMS49" s="55"/>
      <c r="PMT49" s="55"/>
      <c r="PMU49" s="55"/>
      <c r="PMV49" s="55"/>
      <c r="PMW49" s="55"/>
      <c r="PMX49" s="55"/>
      <c r="PMY49" s="55"/>
      <c r="PMZ49" s="12"/>
      <c r="PNA49" s="12"/>
      <c r="PNB49" s="70"/>
      <c r="PNC49" s="55"/>
      <c r="PND49" s="55"/>
      <c r="PNE49" s="55"/>
      <c r="PNF49" s="55"/>
      <c r="PNG49" s="55"/>
      <c r="PNH49" s="55"/>
      <c r="PNI49" s="55"/>
      <c r="PNJ49" s="55"/>
      <c r="PNK49" s="55"/>
      <c r="PNL49" s="55"/>
      <c r="PNM49" s="55"/>
      <c r="PNN49" s="55"/>
      <c r="PNO49" s="55"/>
      <c r="PNP49" s="55"/>
      <c r="PNQ49" s="55"/>
      <c r="PNR49" s="55"/>
      <c r="PNS49" s="55"/>
      <c r="PNT49" s="55"/>
      <c r="PNU49" s="55"/>
      <c r="PNV49" s="55"/>
      <c r="PNW49" s="55"/>
      <c r="PNX49" s="12"/>
      <c r="PNY49" s="12"/>
      <c r="PNZ49" s="70"/>
      <c r="POA49" s="55"/>
      <c r="POB49" s="55"/>
      <c r="POC49" s="55"/>
      <c r="POD49" s="55"/>
      <c r="POE49" s="55"/>
      <c r="POF49" s="55"/>
      <c r="POG49" s="55"/>
      <c r="POH49" s="55"/>
      <c r="POI49" s="55"/>
      <c r="POJ49" s="55"/>
      <c r="POK49" s="55"/>
      <c r="POL49" s="55"/>
      <c r="POM49" s="55"/>
      <c r="PON49" s="55"/>
      <c r="POO49" s="55"/>
      <c r="POP49" s="55"/>
      <c r="POQ49" s="55"/>
      <c r="POR49" s="55"/>
      <c r="POS49" s="55"/>
      <c r="POT49" s="55"/>
      <c r="POU49" s="55"/>
      <c r="POV49" s="12"/>
      <c r="POW49" s="12"/>
      <c r="POX49" s="70"/>
      <c r="POY49" s="55"/>
      <c r="POZ49" s="55"/>
      <c r="PPA49" s="55"/>
      <c r="PPB49" s="55"/>
      <c r="PPC49" s="55"/>
      <c r="PPD49" s="55"/>
      <c r="PPE49" s="55"/>
      <c r="PPF49" s="55"/>
      <c r="PPG49" s="55"/>
      <c r="PPH49" s="55"/>
      <c r="PPI49" s="55"/>
      <c r="PPJ49" s="55"/>
      <c r="PPK49" s="55"/>
      <c r="PPL49" s="55"/>
      <c r="PPM49" s="55"/>
      <c r="PPN49" s="55"/>
      <c r="PPO49" s="55"/>
      <c r="PPP49" s="55"/>
      <c r="PPQ49" s="55"/>
      <c r="PPR49" s="55"/>
      <c r="PPS49" s="55"/>
      <c r="PPT49" s="12"/>
      <c r="PPU49" s="12"/>
      <c r="PPV49" s="70"/>
      <c r="PPW49" s="55"/>
      <c r="PPX49" s="55"/>
      <c r="PPY49" s="55"/>
      <c r="PPZ49" s="55"/>
      <c r="PQA49" s="55"/>
      <c r="PQB49" s="55"/>
      <c r="PQC49" s="55"/>
      <c r="PQD49" s="55"/>
      <c r="PQE49" s="55"/>
      <c r="PQF49" s="55"/>
      <c r="PQG49" s="55"/>
      <c r="PQH49" s="55"/>
      <c r="PQI49" s="55"/>
      <c r="PQJ49" s="55"/>
      <c r="PQK49" s="55"/>
      <c r="PQL49" s="55"/>
      <c r="PQM49" s="55"/>
      <c r="PQN49" s="55"/>
      <c r="PQO49" s="55"/>
      <c r="PQP49" s="55"/>
      <c r="PQQ49" s="55"/>
      <c r="PQR49" s="12"/>
      <c r="PQS49" s="12"/>
      <c r="PQT49" s="70"/>
      <c r="PQU49" s="55"/>
      <c r="PQV49" s="55"/>
      <c r="PQW49" s="55"/>
      <c r="PQX49" s="55"/>
      <c r="PQY49" s="55"/>
      <c r="PQZ49" s="55"/>
      <c r="PRA49" s="55"/>
      <c r="PRB49" s="55"/>
      <c r="PRC49" s="55"/>
      <c r="PRD49" s="55"/>
      <c r="PRE49" s="55"/>
      <c r="PRF49" s="55"/>
      <c r="PRG49" s="55"/>
      <c r="PRH49" s="55"/>
      <c r="PRI49" s="55"/>
      <c r="PRJ49" s="55"/>
      <c r="PRK49" s="55"/>
      <c r="PRL49" s="55"/>
      <c r="PRM49" s="55"/>
      <c r="PRN49" s="55"/>
      <c r="PRO49" s="55"/>
      <c r="PRP49" s="12"/>
      <c r="PRQ49" s="12"/>
      <c r="PRR49" s="70"/>
      <c r="PRS49" s="55"/>
      <c r="PRT49" s="55"/>
      <c r="PRU49" s="55"/>
      <c r="PRV49" s="55"/>
      <c r="PRW49" s="55"/>
      <c r="PRX49" s="55"/>
      <c r="PRY49" s="55"/>
      <c r="PRZ49" s="55"/>
      <c r="PSA49" s="55"/>
      <c r="PSB49" s="55"/>
      <c r="PSC49" s="55"/>
      <c r="PSD49" s="55"/>
      <c r="PSE49" s="55"/>
      <c r="PSF49" s="55"/>
      <c r="PSG49" s="55"/>
      <c r="PSH49" s="55"/>
      <c r="PSI49" s="55"/>
      <c r="PSJ49" s="55"/>
      <c r="PSK49" s="55"/>
      <c r="PSL49" s="55"/>
      <c r="PSM49" s="55"/>
      <c r="PSN49" s="12"/>
      <c r="PSO49" s="12"/>
      <c r="PSP49" s="70"/>
      <c r="PSQ49" s="55"/>
      <c r="PSR49" s="55"/>
      <c r="PSS49" s="55"/>
      <c r="PST49" s="55"/>
      <c r="PSU49" s="55"/>
      <c r="PSV49" s="55"/>
      <c r="PSW49" s="55"/>
      <c r="PSX49" s="55"/>
      <c r="PSY49" s="55"/>
      <c r="PSZ49" s="55"/>
      <c r="PTA49" s="55"/>
      <c r="PTB49" s="55"/>
      <c r="PTC49" s="55"/>
      <c r="PTD49" s="55"/>
      <c r="PTE49" s="55"/>
      <c r="PTF49" s="55"/>
      <c r="PTG49" s="55"/>
      <c r="PTH49" s="55"/>
      <c r="PTI49" s="55"/>
      <c r="PTJ49" s="55"/>
      <c r="PTK49" s="55"/>
      <c r="PTL49" s="12"/>
      <c r="PTM49" s="12"/>
      <c r="PTN49" s="70"/>
      <c r="PTO49" s="55"/>
      <c r="PTP49" s="55"/>
      <c r="PTQ49" s="55"/>
      <c r="PTR49" s="55"/>
      <c r="PTS49" s="55"/>
      <c r="PTT49" s="55"/>
      <c r="PTU49" s="55"/>
      <c r="PTV49" s="55"/>
      <c r="PTW49" s="55"/>
      <c r="PTX49" s="55"/>
      <c r="PTY49" s="55"/>
      <c r="PTZ49" s="55"/>
      <c r="PUA49" s="55"/>
      <c r="PUB49" s="55"/>
      <c r="PUC49" s="55"/>
      <c r="PUD49" s="55"/>
      <c r="PUE49" s="55"/>
      <c r="PUF49" s="55"/>
      <c r="PUG49" s="55"/>
      <c r="PUH49" s="55"/>
      <c r="PUI49" s="55"/>
      <c r="PUJ49" s="12"/>
      <c r="PUK49" s="12"/>
      <c r="PUL49" s="70"/>
      <c r="PUM49" s="55"/>
      <c r="PUN49" s="55"/>
      <c r="PUO49" s="55"/>
      <c r="PUP49" s="55"/>
      <c r="PUQ49" s="55"/>
      <c r="PUR49" s="55"/>
      <c r="PUS49" s="55"/>
      <c r="PUT49" s="55"/>
      <c r="PUU49" s="55"/>
      <c r="PUV49" s="55"/>
      <c r="PUW49" s="55"/>
      <c r="PUX49" s="55"/>
      <c r="PUY49" s="55"/>
      <c r="PUZ49" s="55"/>
      <c r="PVA49" s="55"/>
      <c r="PVB49" s="55"/>
      <c r="PVC49" s="55"/>
      <c r="PVD49" s="55"/>
      <c r="PVE49" s="55"/>
      <c r="PVF49" s="55"/>
      <c r="PVG49" s="55"/>
      <c r="PVH49" s="12"/>
      <c r="PVI49" s="12"/>
      <c r="PVJ49" s="70"/>
      <c r="PVK49" s="55"/>
      <c r="PVL49" s="55"/>
      <c r="PVM49" s="55"/>
      <c r="PVN49" s="55"/>
      <c r="PVO49" s="55"/>
      <c r="PVP49" s="55"/>
      <c r="PVQ49" s="55"/>
      <c r="PVR49" s="55"/>
      <c r="PVS49" s="55"/>
      <c r="PVT49" s="55"/>
      <c r="PVU49" s="55"/>
      <c r="PVV49" s="55"/>
      <c r="PVW49" s="55"/>
      <c r="PVX49" s="55"/>
      <c r="PVY49" s="55"/>
      <c r="PVZ49" s="55"/>
      <c r="PWA49" s="55"/>
      <c r="PWB49" s="55"/>
      <c r="PWC49" s="55"/>
      <c r="PWD49" s="55"/>
      <c r="PWE49" s="55"/>
      <c r="PWF49" s="12"/>
      <c r="PWG49" s="12"/>
      <c r="PWH49" s="70"/>
      <c r="PWI49" s="55"/>
      <c r="PWJ49" s="55"/>
      <c r="PWK49" s="55"/>
      <c r="PWL49" s="55"/>
      <c r="PWM49" s="55"/>
      <c r="PWN49" s="55"/>
      <c r="PWO49" s="55"/>
      <c r="PWP49" s="55"/>
      <c r="PWQ49" s="55"/>
      <c r="PWR49" s="55"/>
      <c r="PWS49" s="55"/>
      <c r="PWT49" s="55"/>
      <c r="PWU49" s="55"/>
      <c r="PWV49" s="55"/>
      <c r="PWW49" s="55"/>
      <c r="PWX49" s="55"/>
      <c r="PWY49" s="55"/>
      <c r="PWZ49" s="55"/>
      <c r="PXA49" s="55"/>
      <c r="PXB49" s="55"/>
      <c r="PXC49" s="55"/>
      <c r="PXD49" s="12"/>
      <c r="PXE49" s="12"/>
      <c r="PXF49" s="70"/>
      <c r="PXG49" s="55"/>
      <c r="PXH49" s="55"/>
      <c r="PXI49" s="55"/>
      <c r="PXJ49" s="55"/>
      <c r="PXK49" s="55"/>
      <c r="PXL49" s="55"/>
      <c r="PXM49" s="55"/>
      <c r="PXN49" s="55"/>
      <c r="PXO49" s="55"/>
      <c r="PXP49" s="55"/>
      <c r="PXQ49" s="55"/>
      <c r="PXR49" s="55"/>
      <c r="PXS49" s="55"/>
      <c r="PXT49" s="55"/>
      <c r="PXU49" s="55"/>
      <c r="PXV49" s="55"/>
      <c r="PXW49" s="55"/>
      <c r="PXX49" s="55"/>
      <c r="PXY49" s="55"/>
      <c r="PXZ49" s="55"/>
      <c r="PYA49" s="55"/>
      <c r="PYB49" s="12"/>
      <c r="PYC49" s="12"/>
      <c r="PYD49" s="70"/>
      <c r="PYE49" s="55"/>
      <c r="PYF49" s="55"/>
      <c r="PYG49" s="55"/>
      <c r="PYH49" s="55"/>
      <c r="PYI49" s="55"/>
      <c r="PYJ49" s="55"/>
      <c r="PYK49" s="55"/>
      <c r="PYL49" s="55"/>
      <c r="PYM49" s="55"/>
      <c r="PYN49" s="55"/>
      <c r="PYO49" s="55"/>
      <c r="PYP49" s="55"/>
      <c r="PYQ49" s="55"/>
      <c r="PYR49" s="55"/>
      <c r="PYS49" s="55"/>
      <c r="PYT49" s="55"/>
      <c r="PYU49" s="55"/>
      <c r="PYV49" s="55"/>
      <c r="PYW49" s="55"/>
      <c r="PYX49" s="55"/>
      <c r="PYY49" s="55"/>
      <c r="PYZ49" s="12"/>
      <c r="PZA49" s="12"/>
      <c r="PZB49" s="70"/>
      <c r="PZC49" s="55"/>
      <c r="PZD49" s="55"/>
      <c r="PZE49" s="55"/>
      <c r="PZF49" s="55"/>
      <c r="PZG49" s="55"/>
      <c r="PZH49" s="55"/>
      <c r="PZI49" s="55"/>
      <c r="PZJ49" s="55"/>
      <c r="PZK49" s="55"/>
      <c r="PZL49" s="55"/>
      <c r="PZM49" s="55"/>
      <c r="PZN49" s="55"/>
      <c r="PZO49" s="55"/>
      <c r="PZP49" s="55"/>
      <c r="PZQ49" s="55"/>
      <c r="PZR49" s="55"/>
      <c r="PZS49" s="55"/>
      <c r="PZT49" s="55"/>
      <c r="PZU49" s="55"/>
      <c r="PZV49" s="55"/>
      <c r="PZW49" s="55"/>
      <c r="PZX49" s="12"/>
      <c r="PZY49" s="12"/>
      <c r="PZZ49" s="70"/>
      <c r="QAA49" s="55"/>
      <c r="QAB49" s="55"/>
      <c r="QAC49" s="55"/>
      <c r="QAD49" s="55"/>
      <c r="QAE49" s="55"/>
      <c r="QAF49" s="55"/>
      <c r="QAG49" s="55"/>
      <c r="QAH49" s="55"/>
      <c r="QAI49" s="55"/>
      <c r="QAJ49" s="55"/>
      <c r="QAK49" s="55"/>
      <c r="QAL49" s="55"/>
      <c r="QAM49" s="55"/>
      <c r="QAN49" s="55"/>
      <c r="QAO49" s="55"/>
      <c r="QAP49" s="55"/>
      <c r="QAQ49" s="55"/>
      <c r="QAR49" s="55"/>
      <c r="QAS49" s="55"/>
      <c r="QAT49" s="55"/>
      <c r="QAU49" s="55"/>
      <c r="QAV49" s="12"/>
      <c r="QAW49" s="12"/>
      <c r="QAX49" s="70"/>
      <c r="QAY49" s="55"/>
      <c r="QAZ49" s="55"/>
      <c r="QBA49" s="55"/>
      <c r="QBB49" s="55"/>
      <c r="QBC49" s="55"/>
      <c r="QBD49" s="55"/>
      <c r="QBE49" s="55"/>
      <c r="QBF49" s="55"/>
      <c r="QBG49" s="55"/>
      <c r="QBH49" s="55"/>
      <c r="QBI49" s="55"/>
      <c r="QBJ49" s="55"/>
      <c r="QBK49" s="55"/>
      <c r="QBL49" s="55"/>
      <c r="QBM49" s="55"/>
      <c r="QBN49" s="55"/>
      <c r="QBO49" s="55"/>
      <c r="QBP49" s="55"/>
      <c r="QBQ49" s="55"/>
      <c r="QBR49" s="55"/>
      <c r="QBS49" s="55"/>
      <c r="QBT49" s="12"/>
      <c r="QBU49" s="12"/>
      <c r="QBV49" s="70"/>
      <c r="QBW49" s="55"/>
      <c r="QBX49" s="55"/>
      <c r="QBY49" s="55"/>
      <c r="QBZ49" s="55"/>
      <c r="QCA49" s="55"/>
      <c r="QCB49" s="55"/>
      <c r="QCC49" s="55"/>
      <c r="QCD49" s="55"/>
      <c r="QCE49" s="55"/>
      <c r="QCF49" s="55"/>
      <c r="QCG49" s="55"/>
      <c r="QCH49" s="55"/>
      <c r="QCI49" s="55"/>
      <c r="QCJ49" s="55"/>
      <c r="QCK49" s="55"/>
      <c r="QCL49" s="55"/>
      <c r="QCM49" s="55"/>
      <c r="QCN49" s="55"/>
      <c r="QCO49" s="55"/>
      <c r="QCP49" s="55"/>
      <c r="QCQ49" s="55"/>
      <c r="QCR49" s="12"/>
      <c r="QCS49" s="12"/>
      <c r="QCT49" s="70"/>
      <c r="QCU49" s="55"/>
      <c r="QCV49" s="55"/>
      <c r="QCW49" s="55"/>
      <c r="QCX49" s="55"/>
      <c r="QCY49" s="55"/>
      <c r="QCZ49" s="55"/>
      <c r="QDA49" s="55"/>
      <c r="QDB49" s="55"/>
      <c r="QDC49" s="55"/>
      <c r="QDD49" s="55"/>
      <c r="QDE49" s="55"/>
      <c r="QDF49" s="55"/>
      <c r="QDG49" s="55"/>
      <c r="QDH49" s="55"/>
      <c r="QDI49" s="55"/>
      <c r="QDJ49" s="55"/>
      <c r="QDK49" s="55"/>
      <c r="QDL49" s="55"/>
      <c r="QDM49" s="55"/>
      <c r="QDN49" s="55"/>
      <c r="QDO49" s="55"/>
      <c r="QDP49" s="12"/>
      <c r="QDQ49" s="12"/>
      <c r="QDR49" s="70"/>
      <c r="QDS49" s="55"/>
      <c r="QDT49" s="55"/>
      <c r="QDU49" s="55"/>
      <c r="QDV49" s="55"/>
      <c r="QDW49" s="55"/>
      <c r="QDX49" s="55"/>
      <c r="QDY49" s="55"/>
      <c r="QDZ49" s="55"/>
      <c r="QEA49" s="55"/>
      <c r="QEB49" s="55"/>
      <c r="QEC49" s="55"/>
      <c r="QED49" s="55"/>
      <c r="QEE49" s="55"/>
      <c r="QEF49" s="55"/>
      <c r="QEG49" s="55"/>
      <c r="QEH49" s="55"/>
      <c r="QEI49" s="55"/>
      <c r="QEJ49" s="55"/>
      <c r="QEK49" s="55"/>
      <c r="QEL49" s="55"/>
      <c r="QEM49" s="55"/>
      <c r="QEN49" s="12"/>
      <c r="QEO49" s="12"/>
      <c r="QEP49" s="70"/>
      <c r="QEQ49" s="55"/>
      <c r="QER49" s="55"/>
      <c r="QES49" s="55"/>
      <c r="QET49" s="55"/>
      <c r="QEU49" s="55"/>
      <c r="QEV49" s="55"/>
      <c r="QEW49" s="55"/>
      <c r="QEX49" s="55"/>
      <c r="QEY49" s="55"/>
      <c r="QEZ49" s="55"/>
      <c r="QFA49" s="55"/>
      <c r="QFB49" s="55"/>
      <c r="QFC49" s="55"/>
      <c r="QFD49" s="55"/>
      <c r="QFE49" s="55"/>
      <c r="QFF49" s="55"/>
      <c r="QFG49" s="55"/>
      <c r="QFH49" s="55"/>
      <c r="QFI49" s="55"/>
      <c r="QFJ49" s="55"/>
      <c r="QFK49" s="55"/>
      <c r="QFL49" s="12"/>
      <c r="QFM49" s="12"/>
      <c r="QFN49" s="70"/>
      <c r="QFO49" s="55"/>
      <c r="QFP49" s="55"/>
      <c r="QFQ49" s="55"/>
      <c r="QFR49" s="55"/>
      <c r="QFS49" s="55"/>
      <c r="QFT49" s="55"/>
      <c r="QFU49" s="55"/>
      <c r="QFV49" s="55"/>
      <c r="QFW49" s="55"/>
      <c r="QFX49" s="55"/>
      <c r="QFY49" s="55"/>
      <c r="QFZ49" s="55"/>
      <c r="QGA49" s="55"/>
      <c r="QGB49" s="55"/>
      <c r="QGC49" s="55"/>
      <c r="QGD49" s="55"/>
      <c r="QGE49" s="55"/>
      <c r="QGF49" s="55"/>
      <c r="QGG49" s="55"/>
      <c r="QGH49" s="55"/>
      <c r="QGI49" s="55"/>
      <c r="QGJ49" s="12"/>
      <c r="QGK49" s="12"/>
      <c r="QGL49" s="70"/>
      <c r="QGM49" s="55"/>
      <c r="QGN49" s="55"/>
      <c r="QGO49" s="55"/>
      <c r="QGP49" s="55"/>
      <c r="QGQ49" s="55"/>
      <c r="QGR49" s="55"/>
      <c r="QGS49" s="55"/>
      <c r="QGT49" s="55"/>
      <c r="QGU49" s="55"/>
      <c r="QGV49" s="55"/>
      <c r="QGW49" s="55"/>
      <c r="QGX49" s="55"/>
      <c r="QGY49" s="55"/>
      <c r="QGZ49" s="55"/>
      <c r="QHA49" s="55"/>
      <c r="QHB49" s="55"/>
      <c r="QHC49" s="55"/>
      <c r="QHD49" s="55"/>
      <c r="QHE49" s="55"/>
      <c r="QHF49" s="55"/>
      <c r="QHG49" s="55"/>
      <c r="QHH49" s="12"/>
      <c r="QHI49" s="12"/>
      <c r="QHJ49" s="70"/>
      <c r="QHK49" s="55"/>
      <c r="QHL49" s="55"/>
      <c r="QHM49" s="55"/>
      <c r="QHN49" s="55"/>
      <c r="QHO49" s="55"/>
      <c r="QHP49" s="55"/>
      <c r="QHQ49" s="55"/>
      <c r="QHR49" s="55"/>
      <c r="QHS49" s="55"/>
      <c r="QHT49" s="55"/>
      <c r="QHU49" s="55"/>
      <c r="QHV49" s="55"/>
      <c r="QHW49" s="55"/>
      <c r="QHX49" s="55"/>
      <c r="QHY49" s="55"/>
      <c r="QHZ49" s="55"/>
      <c r="QIA49" s="55"/>
      <c r="QIB49" s="55"/>
      <c r="QIC49" s="55"/>
      <c r="QID49" s="55"/>
      <c r="QIE49" s="55"/>
      <c r="QIF49" s="12"/>
      <c r="QIG49" s="12"/>
      <c r="QIH49" s="70"/>
      <c r="QII49" s="55"/>
      <c r="QIJ49" s="55"/>
      <c r="QIK49" s="55"/>
      <c r="QIL49" s="55"/>
      <c r="QIM49" s="55"/>
      <c r="QIN49" s="55"/>
      <c r="QIO49" s="55"/>
      <c r="QIP49" s="55"/>
      <c r="QIQ49" s="55"/>
      <c r="QIR49" s="55"/>
      <c r="QIS49" s="55"/>
      <c r="QIT49" s="55"/>
      <c r="QIU49" s="55"/>
      <c r="QIV49" s="55"/>
      <c r="QIW49" s="55"/>
      <c r="QIX49" s="55"/>
      <c r="QIY49" s="55"/>
      <c r="QIZ49" s="55"/>
      <c r="QJA49" s="55"/>
      <c r="QJB49" s="55"/>
      <c r="QJC49" s="55"/>
      <c r="QJD49" s="12"/>
      <c r="QJE49" s="12"/>
      <c r="QJF49" s="70"/>
      <c r="QJG49" s="55"/>
      <c r="QJH49" s="55"/>
      <c r="QJI49" s="55"/>
      <c r="QJJ49" s="55"/>
      <c r="QJK49" s="55"/>
      <c r="QJL49" s="55"/>
      <c r="QJM49" s="55"/>
      <c r="QJN49" s="55"/>
      <c r="QJO49" s="55"/>
      <c r="QJP49" s="55"/>
      <c r="QJQ49" s="55"/>
      <c r="QJR49" s="55"/>
      <c r="QJS49" s="55"/>
      <c r="QJT49" s="55"/>
      <c r="QJU49" s="55"/>
      <c r="QJV49" s="55"/>
      <c r="QJW49" s="55"/>
      <c r="QJX49" s="55"/>
      <c r="QJY49" s="55"/>
      <c r="QJZ49" s="55"/>
      <c r="QKA49" s="55"/>
      <c r="QKB49" s="12"/>
      <c r="QKC49" s="12"/>
      <c r="QKD49" s="70"/>
      <c r="QKE49" s="55"/>
      <c r="QKF49" s="55"/>
      <c r="QKG49" s="55"/>
      <c r="QKH49" s="55"/>
      <c r="QKI49" s="55"/>
      <c r="QKJ49" s="55"/>
      <c r="QKK49" s="55"/>
      <c r="QKL49" s="55"/>
      <c r="QKM49" s="55"/>
      <c r="QKN49" s="55"/>
      <c r="QKO49" s="55"/>
      <c r="QKP49" s="55"/>
      <c r="QKQ49" s="55"/>
      <c r="QKR49" s="55"/>
      <c r="QKS49" s="55"/>
      <c r="QKT49" s="55"/>
      <c r="QKU49" s="55"/>
      <c r="QKV49" s="55"/>
      <c r="QKW49" s="55"/>
      <c r="QKX49" s="55"/>
      <c r="QKY49" s="55"/>
      <c r="QKZ49" s="12"/>
      <c r="QLA49" s="12"/>
      <c r="QLB49" s="70"/>
      <c r="QLC49" s="55"/>
      <c r="QLD49" s="55"/>
      <c r="QLE49" s="55"/>
      <c r="QLF49" s="55"/>
      <c r="QLG49" s="55"/>
      <c r="QLH49" s="55"/>
      <c r="QLI49" s="55"/>
      <c r="QLJ49" s="55"/>
      <c r="QLK49" s="55"/>
      <c r="QLL49" s="55"/>
      <c r="QLM49" s="55"/>
      <c r="QLN49" s="55"/>
      <c r="QLO49" s="55"/>
      <c r="QLP49" s="55"/>
      <c r="QLQ49" s="55"/>
      <c r="QLR49" s="55"/>
      <c r="QLS49" s="55"/>
      <c r="QLT49" s="55"/>
      <c r="QLU49" s="55"/>
      <c r="QLV49" s="55"/>
      <c r="QLW49" s="55"/>
      <c r="QLX49" s="12"/>
      <c r="QLY49" s="12"/>
      <c r="QLZ49" s="70"/>
      <c r="QMA49" s="55"/>
      <c r="QMB49" s="55"/>
      <c r="QMC49" s="55"/>
      <c r="QMD49" s="55"/>
      <c r="QME49" s="55"/>
      <c r="QMF49" s="55"/>
      <c r="QMG49" s="55"/>
      <c r="QMH49" s="55"/>
      <c r="QMI49" s="55"/>
      <c r="QMJ49" s="55"/>
      <c r="QMK49" s="55"/>
      <c r="QML49" s="55"/>
      <c r="QMM49" s="55"/>
      <c r="QMN49" s="55"/>
      <c r="QMO49" s="55"/>
      <c r="QMP49" s="55"/>
      <c r="QMQ49" s="55"/>
      <c r="QMR49" s="55"/>
      <c r="QMS49" s="55"/>
      <c r="QMT49" s="55"/>
      <c r="QMU49" s="55"/>
      <c r="QMV49" s="12"/>
      <c r="QMW49" s="12"/>
      <c r="QMX49" s="70"/>
      <c r="QMY49" s="55"/>
      <c r="QMZ49" s="55"/>
      <c r="QNA49" s="55"/>
      <c r="QNB49" s="55"/>
      <c r="QNC49" s="55"/>
      <c r="QND49" s="55"/>
      <c r="QNE49" s="55"/>
      <c r="QNF49" s="55"/>
      <c r="QNG49" s="55"/>
      <c r="QNH49" s="55"/>
      <c r="QNI49" s="55"/>
      <c r="QNJ49" s="55"/>
      <c r="QNK49" s="55"/>
      <c r="QNL49" s="55"/>
      <c r="QNM49" s="55"/>
      <c r="QNN49" s="55"/>
      <c r="QNO49" s="55"/>
      <c r="QNP49" s="55"/>
      <c r="QNQ49" s="55"/>
      <c r="QNR49" s="55"/>
      <c r="QNS49" s="55"/>
      <c r="QNT49" s="12"/>
      <c r="QNU49" s="12"/>
      <c r="QNV49" s="70"/>
      <c r="QNW49" s="55"/>
      <c r="QNX49" s="55"/>
      <c r="QNY49" s="55"/>
      <c r="QNZ49" s="55"/>
      <c r="QOA49" s="55"/>
      <c r="QOB49" s="55"/>
      <c r="QOC49" s="55"/>
      <c r="QOD49" s="55"/>
      <c r="QOE49" s="55"/>
      <c r="QOF49" s="55"/>
      <c r="QOG49" s="55"/>
      <c r="QOH49" s="55"/>
      <c r="QOI49" s="55"/>
      <c r="QOJ49" s="55"/>
      <c r="QOK49" s="55"/>
      <c r="QOL49" s="55"/>
      <c r="QOM49" s="55"/>
      <c r="QON49" s="55"/>
      <c r="QOO49" s="55"/>
      <c r="QOP49" s="55"/>
      <c r="QOQ49" s="55"/>
      <c r="QOR49" s="12"/>
      <c r="QOS49" s="12"/>
      <c r="QOT49" s="70"/>
      <c r="QOU49" s="55"/>
      <c r="QOV49" s="55"/>
      <c r="QOW49" s="55"/>
      <c r="QOX49" s="55"/>
      <c r="QOY49" s="55"/>
      <c r="QOZ49" s="55"/>
      <c r="QPA49" s="55"/>
      <c r="QPB49" s="55"/>
      <c r="QPC49" s="55"/>
      <c r="QPD49" s="55"/>
      <c r="QPE49" s="55"/>
      <c r="QPF49" s="55"/>
      <c r="QPG49" s="55"/>
      <c r="QPH49" s="55"/>
      <c r="QPI49" s="55"/>
      <c r="QPJ49" s="55"/>
      <c r="QPK49" s="55"/>
      <c r="QPL49" s="55"/>
      <c r="QPM49" s="55"/>
      <c r="QPN49" s="55"/>
      <c r="QPO49" s="55"/>
      <c r="QPP49" s="12"/>
      <c r="QPQ49" s="12"/>
      <c r="QPR49" s="70"/>
      <c r="QPS49" s="55"/>
      <c r="QPT49" s="55"/>
      <c r="QPU49" s="55"/>
      <c r="QPV49" s="55"/>
      <c r="QPW49" s="55"/>
      <c r="QPX49" s="55"/>
      <c r="QPY49" s="55"/>
      <c r="QPZ49" s="55"/>
      <c r="QQA49" s="55"/>
      <c r="QQB49" s="55"/>
      <c r="QQC49" s="55"/>
      <c r="QQD49" s="55"/>
      <c r="QQE49" s="55"/>
      <c r="QQF49" s="55"/>
      <c r="QQG49" s="55"/>
      <c r="QQH49" s="55"/>
      <c r="QQI49" s="55"/>
      <c r="QQJ49" s="55"/>
      <c r="QQK49" s="55"/>
      <c r="QQL49" s="55"/>
      <c r="QQM49" s="55"/>
      <c r="QQN49" s="12"/>
      <c r="QQO49" s="12"/>
      <c r="QQP49" s="70"/>
      <c r="QQQ49" s="55"/>
      <c r="QQR49" s="55"/>
      <c r="QQS49" s="55"/>
      <c r="QQT49" s="55"/>
      <c r="QQU49" s="55"/>
      <c r="QQV49" s="55"/>
      <c r="QQW49" s="55"/>
      <c r="QQX49" s="55"/>
      <c r="QQY49" s="55"/>
      <c r="QQZ49" s="55"/>
      <c r="QRA49" s="55"/>
      <c r="QRB49" s="55"/>
      <c r="QRC49" s="55"/>
      <c r="QRD49" s="55"/>
      <c r="QRE49" s="55"/>
      <c r="QRF49" s="55"/>
      <c r="QRG49" s="55"/>
      <c r="QRH49" s="55"/>
      <c r="QRI49" s="55"/>
      <c r="QRJ49" s="55"/>
      <c r="QRK49" s="55"/>
      <c r="QRL49" s="12"/>
      <c r="QRM49" s="12"/>
      <c r="QRN49" s="70"/>
      <c r="QRO49" s="55"/>
      <c r="QRP49" s="55"/>
      <c r="QRQ49" s="55"/>
      <c r="QRR49" s="55"/>
      <c r="QRS49" s="55"/>
      <c r="QRT49" s="55"/>
      <c r="QRU49" s="55"/>
      <c r="QRV49" s="55"/>
      <c r="QRW49" s="55"/>
      <c r="QRX49" s="55"/>
      <c r="QRY49" s="55"/>
      <c r="QRZ49" s="55"/>
      <c r="QSA49" s="55"/>
      <c r="QSB49" s="55"/>
      <c r="QSC49" s="55"/>
      <c r="QSD49" s="55"/>
      <c r="QSE49" s="55"/>
      <c r="QSF49" s="55"/>
      <c r="QSG49" s="55"/>
      <c r="QSH49" s="55"/>
      <c r="QSI49" s="55"/>
      <c r="QSJ49" s="12"/>
      <c r="QSK49" s="12"/>
      <c r="QSL49" s="70"/>
      <c r="QSM49" s="55"/>
      <c r="QSN49" s="55"/>
      <c r="QSO49" s="55"/>
      <c r="QSP49" s="55"/>
      <c r="QSQ49" s="55"/>
      <c r="QSR49" s="55"/>
      <c r="QSS49" s="55"/>
      <c r="QST49" s="55"/>
      <c r="QSU49" s="55"/>
      <c r="QSV49" s="55"/>
      <c r="QSW49" s="55"/>
      <c r="QSX49" s="55"/>
      <c r="QSY49" s="55"/>
      <c r="QSZ49" s="55"/>
      <c r="QTA49" s="55"/>
      <c r="QTB49" s="55"/>
      <c r="QTC49" s="55"/>
      <c r="QTD49" s="55"/>
      <c r="QTE49" s="55"/>
      <c r="QTF49" s="55"/>
      <c r="QTG49" s="55"/>
      <c r="QTH49" s="12"/>
      <c r="QTI49" s="12"/>
      <c r="QTJ49" s="70"/>
      <c r="QTK49" s="55"/>
      <c r="QTL49" s="55"/>
      <c r="QTM49" s="55"/>
      <c r="QTN49" s="55"/>
      <c r="QTO49" s="55"/>
      <c r="QTP49" s="55"/>
      <c r="QTQ49" s="55"/>
      <c r="QTR49" s="55"/>
      <c r="QTS49" s="55"/>
      <c r="QTT49" s="55"/>
      <c r="QTU49" s="55"/>
      <c r="QTV49" s="55"/>
      <c r="QTW49" s="55"/>
      <c r="QTX49" s="55"/>
      <c r="QTY49" s="55"/>
      <c r="QTZ49" s="55"/>
      <c r="QUA49" s="55"/>
      <c r="QUB49" s="55"/>
      <c r="QUC49" s="55"/>
      <c r="QUD49" s="55"/>
      <c r="QUE49" s="55"/>
      <c r="QUF49" s="12"/>
      <c r="QUG49" s="12"/>
      <c r="QUH49" s="70"/>
      <c r="QUI49" s="55"/>
      <c r="QUJ49" s="55"/>
      <c r="QUK49" s="55"/>
      <c r="QUL49" s="55"/>
      <c r="QUM49" s="55"/>
      <c r="QUN49" s="55"/>
      <c r="QUO49" s="55"/>
      <c r="QUP49" s="55"/>
      <c r="QUQ49" s="55"/>
      <c r="QUR49" s="55"/>
      <c r="QUS49" s="55"/>
      <c r="QUT49" s="55"/>
      <c r="QUU49" s="55"/>
      <c r="QUV49" s="55"/>
      <c r="QUW49" s="55"/>
      <c r="QUX49" s="55"/>
      <c r="QUY49" s="55"/>
      <c r="QUZ49" s="55"/>
      <c r="QVA49" s="55"/>
      <c r="QVB49" s="55"/>
      <c r="QVC49" s="55"/>
      <c r="QVD49" s="12"/>
      <c r="QVE49" s="12"/>
      <c r="QVF49" s="70"/>
      <c r="QVG49" s="55"/>
      <c r="QVH49" s="55"/>
      <c r="QVI49" s="55"/>
      <c r="QVJ49" s="55"/>
      <c r="QVK49" s="55"/>
      <c r="QVL49" s="55"/>
      <c r="QVM49" s="55"/>
      <c r="QVN49" s="55"/>
      <c r="QVO49" s="55"/>
      <c r="QVP49" s="55"/>
      <c r="QVQ49" s="55"/>
      <c r="QVR49" s="55"/>
      <c r="QVS49" s="55"/>
      <c r="QVT49" s="55"/>
      <c r="QVU49" s="55"/>
      <c r="QVV49" s="55"/>
      <c r="QVW49" s="55"/>
      <c r="QVX49" s="55"/>
      <c r="QVY49" s="55"/>
      <c r="QVZ49" s="55"/>
      <c r="QWA49" s="55"/>
      <c r="QWB49" s="12"/>
      <c r="QWC49" s="12"/>
      <c r="QWD49" s="70"/>
      <c r="QWE49" s="55"/>
      <c r="QWF49" s="55"/>
      <c r="QWG49" s="55"/>
      <c r="QWH49" s="55"/>
      <c r="QWI49" s="55"/>
      <c r="QWJ49" s="55"/>
      <c r="QWK49" s="55"/>
      <c r="QWL49" s="55"/>
      <c r="QWM49" s="55"/>
      <c r="QWN49" s="55"/>
      <c r="QWO49" s="55"/>
      <c r="QWP49" s="55"/>
      <c r="QWQ49" s="55"/>
      <c r="QWR49" s="55"/>
      <c r="QWS49" s="55"/>
      <c r="QWT49" s="55"/>
      <c r="QWU49" s="55"/>
      <c r="QWV49" s="55"/>
      <c r="QWW49" s="55"/>
      <c r="QWX49" s="55"/>
      <c r="QWY49" s="55"/>
      <c r="QWZ49" s="12"/>
      <c r="QXA49" s="12"/>
      <c r="QXB49" s="70"/>
      <c r="QXC49" s="55"/>
      <c r="QXD49" s="55"/>
      <c r="QXE49" s="55"/>
      <c r="QXF49" s="55"/>
      <c r="QXG49" s="55"/>
      <c r="QXH49" s="55"/>
      <c r="QXI49" s="55"/>
      <c r="QXJ49" s="55"/>
      <c r="QXK49" s="55"/>
      <c r="QXL49" s="55"/>
      <c r="QXM49" s="55"/>
      <c r="QXN49" s="55"/>
      <c r="QXO49" s="55"/>
      <c r="QXP49" s="55"/>
      <c r="QXQ49" s="55"/>
      <c r="QXR49" s="55"/>
      <c r="QXS49" s="55"/>
      <c r="QXT49" s="55"/>
      <c r="QXU49" s="55"/>
      <c r="QXV49" s="55"/>
      <c r="QXW49" s="55"/>
      <c r="QXX49" s="12"/>
      <c r="QXY49" s="12"/>
      <c r="QXZ49" s="70"/>
      <c r="QYA49" s="55"/>
      <c r="QYB49" s="55"/>
      <c r="QYC49" s="55"/>
      <c r="QYD49" s="55"/>
      <c r="QYE49" s="55"/>
      <c r="QYF49" s="55"/>
      <c r="QYG49" s="55"/>
      <c r="QYH49" s="55"/>
      <c r="QYI49" s="55"/>
      <c r="QYJ49" s="55"/>
      <c r="QYK49" s="55"/>
      <c r="QYL49" s="55"/>
      <c r="QYM49" s="55"/>
      <c r="QYN49" s="55"/>
      <c r="QYO49" s="55"/>
      <c r="QYP49" s="55"/>
      <c r="QYQ49" s="55"/>
      <c r="QYR49" s="55"/>
      <c r="QYS49" s="55"/>
      <c r="QYT49" s="55"/>
      <c r="QYU49" s="55"/>
      <c r="QYV49" s="12"/>
      <c r="QYW49" s="12"/>
      <c r="QYX49" s="70"/>
      <c r="QYY49" s="55"/>
      <c r="QYZ49" s="55"/>
      <c r="QZA49" s="55"/>
      <c r="QZB49" s="55"/>
      <c r="QZC49" s="55"/>
      <c r="QZD49" s="55"/>
      <c r="QZE49" s="55"/>
      <c r="QZF49" s="55"/>
      <c r="QZG49" s="55"/>
      <c r="QZH49" s="55"/>
      <c r="QZI49" s="55"/>
      <c r="QZJ49" s="55"/>
      <c r="QZK49" s="55"/>
      <c r="QZL49" s="55"/>
      <c r="QZM49" s="55"/>
      <c r="QZN49" s="55"/>
      <c r="QZO49" s="55"/>
      <c r="QZP49" s="55"/>
      <c r="QZQ49" s="55"/>
      <c r="QZR49" s="55"/>
      <c r="QZS49" s="55"/>
      <c r="QZT49" s="12"/>
      <c r="QZU49" s="12"/>
      <c r="QZV49" s="70"/>
      <c r="QZW49" s="55"/>
      <c r="QZX49" s="55"/>
      <c r="QZY49" s="55"/>
      <c r="QZZ49" s="55"/>
      <c r="RAA49" s="55"/>
      <c r="RAB49" s="55"/>
      <c r="RAC49" s="55"/>
      <c r="RAD49" s="55"/>
      <c r="RAE49" s="55"/>
      <c r="RAF49" s="55"/>
      <c r="RAG49" s="55"/>
      <c r="RAH49" s="55"/>
      <c r="RAI49" s="55"/>
      <c r="RAJ49" s="55"/>
      <c r="RAK49" s="55"/>
      <c r="RAL49" s="55"/>
      <c r="RAM49" s="55"/>
      <c r="RAN49" s="55"/>
      <c r="RAO49" s="55"/>
      <c r="RAP49" s="55"/>
      <c r="RAQ49" s="55"/>
      <c r="RAR49" s="12"/>
      <c r="RAS49" s="12"/>
      <c r="RAT49" s="70"/>
      <c r="RAU49" s="55"/>
      <c r="RAV49" s="55"/>
      <c r="RAW49" s="55"/>
      <c r="RAX49" s="55"/>
      <c r="RAY49" s="55"/>
      <c r="RAZ49" s="55"/>
      <c r="RBA49" s="55"/>
      <c r="RBB49" s="55"/>
      <c r="RBC49" s="55"/>
      <c r="RBD49" s="55"/>
      <c r="RBE49" s="55"/>
      <c r="RBF49" s="55"/>
      <c r="RBG49" s="55"/>
      <c r="RBH49" s="55"/>
      <c r="RBI49" s="55"/>
      <c r="RBJ49" s="55"/>
      <c r="RBK49" s="55"/>
      <c r="RBL49" s="55"/>
      <c r="RBM49" s="55"/>
      <c r="RBN49" s="55"/>
      <c r="RBO49" s="55"/>
      <c r="RBP49" s="12"/>
      <c r="RBQ49" s="12"/>
      <c r="RBR49" s="70"/>
      <c r="RBS49" s="55"/>
      <c r="RBT49" s="55"/>
      <c r="RBU49" s="55"/>
      <c r="RBV49" s="55"/>
      <c r="RBW49" s="55"/>
      <c r="RBX49" s="55"/>
      <c r="RBY49" s="55"/>
      <c r="RBZ49" s="55"/>
      <c r="RCA49" s="55"/>
      <c r="RCB49" s="55"/>
      <c r="RCC49" s="55"/>
      <c r="RCD49" s="55"/>
      <c r="RCE49" s="55"/>
      <c r="RCF49" s="55"/>
      <c r="RCG49" s="55"/>
      <c r="RCH49" s="55"/>
      <c r="RCI49" s="55"/>
      <c r="RCJ49" s="55"/>
      <c r="RCK49" s="55"/>
      <c r="RCL49" s="55"/>
      <c r="RCM49" s="55"/>
      <c r="RCN49" s="12"/>
      <c r="RCO49" s="12"/>
      <c r="RCP49" s="70"/>
      <c r="RCQ49" s="55"/>
      <c r="RCR49" s="55"/>
      <c r="RCS49" s="55"/>
      <c r="RCT49" s="55"/>
      <c r="RCU49" s="55"/>
      <c r="RCV49" s="55"/>
      <c r="RCW49" s="55"/>
      <c r="RCX49" s="55"/>
      <c r="RCY49" s="55"/>
      <c r="RCZ49" s="55"/>
      <c r="RDA49" s="55"/>
      <c r="RDB49" s="55"/>
      <c r="RDC49" s="55"/>
      <c r="RDD49" s="55"/>
      <c r="RDE49" s="55"/>
      <c r="RDF49" s="55"/>
      <c r="RDG49" s="55"/>
      <c r="RDH49" s="55"/>
      <c r="RDI49" s="55"/>
      <c r="RDJ49" s="55"/>
      <c r="RDK49" s="55"/>
      <c r="RDL49" s="12"/>
      <c r="RDM49" s="12"/>
      <c r="RDN49" s="70"/>
      <c r="RDO49" s="55"/>
      <c r="RDP49" s="55"/>
      <c r="RDQ49" s="55"/>
      <c r="RDR49" s="55"/>
      <c r="RDS49" s="55"/>
      <c r="RDT49" s="55"/>
      <c r="RDU49" s="55"/>
      <c r="RDV49" s="55"/>
      <c r="RDW49" s="55"/>
      <c r="RDX49" s="55"/>
      <c r="RDY49" s="55"/>
      <c r="RDZ49" s="55"/>
      <c r="REA49" s="55"/>
      <c r="REB49" s="55"/>
      <c r="REC49" s="55"/>
      <c r="RED49" s="55"/>
      <c r="REE49" s="55"/>
      <c r="REF49" s="55"/>
      <c r="REG49" s="55"/>
      <c r="REH49" s="55"/>
      <c r="REI49" s="55"/>
      <c r="REJ49" s="12"/>
      <c r="REK49" s="12"/>
      <c r="REL49" s="70"/>
      <c r="REM49" s="55"/>
      <c r="REN49" s="55"/>
      <c r="REO49" s="55"/>
      <c r="REP49" s="55"/>
      <c r="REQ49" s="55"/>
      <c r="RER49" s="55"/>
      <c r="RES49" s="55"/>
      <c r="RET49" s="55"/>
      <c r="REU49" s="55"/>
      <c r="REV49" s="55"/>
      <c r="REW49" s="55"/>
      <c r="REX49" s="55"/>
      <c r="REY49" s="55"/>
      <c r="REZ49" s="55"/>
      <c r="RFA49" s="55"/>
      <c r="RFB49" s="55"/>
      <c r="RFC49" s="55"/>
      <c r="RFD49" s="55"/>
      <c r="RFE49" s="55"/>
      <c r="RFF49" s="55"/>
      <c r="RFG49" s="55"/>
      <c r="RFH49" s="12"/>
      <c r="RFI49" s="12"/>
      <c r="RFJ49" s="70"/>
      <c r="RFK49" s="55"/>
      <c r="RFL49" s="55"/>
      <c r="RFM49" s="55"/>
      <c r="RFN49" s="55"/>
      <c r="RFO49" s="55"/>
      <c r="RFP49" s="55"/>
      <c r="RFQ49" s="55"/>
      <c r="RFR49" s="55"/>
      <c r="RFS49" s="55"/>
      <c r="RFT49" s="55"/>
      <c r="RFU49" s="55"/>
      <c r="RFV49" s="55"/>
      <c r="RFW49" s="55"/>
      <c r="RFX49" s="55"/>
      <c r="RFY49" s="55"/>
      <c r="RFZ49" s="55"/>
      <c r="RGA49" s="55"/>
      <c r="RGB49" s="55"/>
      <c r="RGC49" s="55"/>
      <c r="RGD49" s="55"/>
      <c r="RGE49" s="55"/>
      <c r="RGF49" s="12"/>
      <c r="RGG49" s="12"/>
      <c r="RGH49" s="70"/>
      <c r="RGI49" s="55"/>
      <c r="RGJ49" s="55"/>
      <c r="RGK49" s="55"/>
      <c r="RGL49" s="55"/>
      <c r="RGM49" s="55"/>
      <c r="RGN49" s="55"/>
      <c r="RGO49" s="55"/>
      <c r="RGP49" s="55"/>
      <c r="RGQ49" s="55"/>
      <c r="RGR49" s="55"/>
      <c r="RGS49" s="55"/>
      <c r="RGT49" s="55"/>
      <c r="RGU49" s="55"/>
      <c r="RGV49" s="55"/>
      <c r="RGW49" s="55"/>
      <c r="RGX49" s="55"/>
      <c r="RGY49" s="55"/>
      <c r="RGZ49" s="55"/>
      <c r="RHA49" s="55"/>
      <c r="RHB49" s="55"/>
      <c r="RHC49" s="55"/>
      <c r="RHD49" s="12"/>
      <c r="RHE49" s="12"/>
      <c r="RHF49" s="70"/>
      <c r="RHG49" s="55"/>
      <c r="RHH49" s="55"/>
      <c r="RHI49" s="55"/>
      <c r="RHJ49" s="55"/>
      <c r="RHK49" s="55"/>
      <c r="RHL49" s="55"/>
      <c r="RHM49" s="55"/>
      <c r="RHN49" s="55"/>
      <c r="RHO49" s="55"/>
      <c r="RHP49" s="55"/>
      <c r="RHQ49" s="55"/>
      <c r="RHR49" s="55"/>
      <c r="RHS49" s="55"/>
      <c r="RHT49" s="55"/>
      <c r="RHU49" s="55"/>
      <c r="RHV49" s="55"/>
      <c r="RHW49" s="55"/>
      <c r="RHX49" s="55"/>
      <c r="RHY49" s="55"/>
      <c r="RHZ49" s="55"/>
      <c r="RIA49" s="55"/>
      <c r="RIB49" s="12"/>
      <c r="RIC49" s="12"/>
      <c r="RID49" s="70"/>
      <c r="RIE49" s="55"/>
      <c r="RIF49" s="55"/>
      <c r="RIG49" s="55"/>
      <c r="RIH49" s="55"/>
      <c r="RII49" s="55"/>
      <c r="RIJ49" s="55"/>
      <c r="RIK49" s="55"/>
      <c r="RIL49" s="55"/>
      <c r="RIM49" s="55"/>
      <c r="RIN49" s="55"/>
      <c r="RIO49" s="55"/>
      <c r="RIP49" s="55"/>
      <c r="RIQ49" s="55"/>
      <c r="RIR49" s="55"/>
      <c r="RIS49" s="55"/>
      <c r="RIT49" s="55"/>
      <c r="RIU49" s="55"/>
      <c r="RIV49" s="55"/>
      <c r="RIW49" s="55"/>
      <c r="RIX49" s="55"/>
      <c r="RIY49" s="55"/>
      <c r="RIZ49" s="12"/>
      <c r="RJA49" s="12"/>
      <c r="RJB49" s="70"/>
      <c r="RJC49" s="55"/>
      <c r="RJD49" s="55"/>
      <c r="RJE49" s="55"/>
      <c r="RJF49" s="55"/>
      <c r="RJG49" s="55"/>
      <c r="RJH49" s="55"/>
      <c r="RJI49" s="55"/>
      <c r="RJJ49" s="55"/>
      <c r="RJK49" s="55"/>
      <c r="RJL49" s="55"/>
      <c r="RJM49" s="55"/>
      <c r="RJN49" s="55"/>
      <c r="RJO49" s="55"/>
      <c r="RJP49" s="55"/>
      <c r="RJQ49" s="55"/>
      <c r="RJR49" s="55"/>
      <c r="RJS49" s="55"/>
      <c r="RJT49" s="55"/>
      <c r="RJU49" s="55"/>
      <c r="RJV49" s="55"/>
      <c r="RJW49" s="55"/>
      <c r="RJX49" s="12"/>
      <c r="RJY49" s="12"/>
      <c r="RJZ49" s="70"/>
      <c r="RKA49" s="55"/>
      <c r="RKB49" s="55"/>
      <c r="RKC49" s="55"/>
      <c r="RKD49" s="55"/>
      <c r="RKE49" s="55"/>
      <c r="RKF49" s="55"/>
      <c r="RKG49" s="55"/>
      <c r="RKH49" s="55"/>
      <c r="RKI49" s="55"/>
      <c r="RKJ49" s="55"/>
      <c r="RKK49" s="55"/>
      <c r="RKL49" s="55"/>
      <c r="RKM49" s="55"/>
      <c r="RKN49" s="55"/>
      <c r="RKO49" s="55"/>
      <c r="RKP49" s="55"/>
      <c r="RKQ49" s="55"/>
      <c r="RKR49" s="55"/>
      <c r="RKS49" s="55"/>
      <c r="RKT49" s="55"/>
      <c r="RKU49" s="55"/>
      <c r="RKV49" s="12"/>
      <c r="RKW49" s="12"/>
      <c r="RKX49" s="70"/>
      <c r="RKY49" s="55"/>
      <c r="RKZ49" s="55"/>
      <c r="RLA49" s="55"/>
      <c r="RLB49" s="55"/>
      <c r="RLC49" s="55"/>
      <c r="RLD49" s="55"/>
      <c r="RLE49" s="55"/>
      <c r="RLF49" s="55"/>
      <c r="RLG49" s="55"/>
      <c r="RLH49" s="55"/>
      <c r="RLI49" s="55"/>
      <c r="RLJ49" s="55"/>
      <c r="RLK49" s="55"/>
      <c r="RLL49" s="55"/>
      <c r="RLM49" s="55"/>
      <c r="RLN49" s="55"/>
      <c r="RLO49" s="55"/>
      <c r="RLP49" s="55"/>
      <c r="RLQ49" s="55"/>
      <c r="RLR49" s="55"/>
      <c r="RLS49" s="55"/>
      <c r="RLT49" s="12"/>
      <c r="RLU49" s="12"/>
      <c r="RLV49" s="70"/>
      <c r="RLW49" s="55"/>
      <c r="RLX49" s="55"/>
      <c r="RLY49" s="55"/>
      <c r="RLZ49" s="55"/>
      <c r="RMA49" s="55"/>
      <c r="RMB49" s="55"/>
      <c r="RMC49" s="55"/>
      <c r="RMD49" s="55"/>
      <c r="RME49" s="55"/>
      <c r="RMF49" s="55"/>
      <c r="RMG49" s="55"/>
      <c r="RMH49" s="55"/>
      <c r="RMI49" s="55"/>
      <c r="RMJ49" s="55"/>
      <c r="RMK49" s="55"/>
      <c r="RML49" s="55"/>
      <c r="RMM49" s="55"/>
      <c r="RMN49" s="55"/>
      <c r="RMO49" s="55"/>
      <c r="RMP49" s="55"/>
      <c r="RMQ49" s="55"/>
      <c r="RMR49" s="12"/>
      <c r="RMS49" s="12"/>
      <c r="RMT49" s="70"/>
      <c r="RMU49" s="55"/>
      <c r="RMV49" s="55"/>
      <c r="RMW49" s="55"/>
      <c r="RMX49" s="55"/>
      <c r="RMY49" s="55"/>
      <c r="RMZ49" s="55"/>
      <c r="RNA49" s="55"/>
      <c r="RNB49" s="55"/>
      <c r="RNC49" s="55"/>
      <c r="RND49" s="55"/>
      <c r="RNE49" s="55"/>
      <c r="RNF49" s="55"/>
      <c r="RNG49" s="55"/>
      <c r="RNH49" s="55"/>
      <c r="RNI49" s="55"/>
      <c r="RNJ49" s="55"/>
      <c r="RNK49" s="55"/>
      <c r="RNL49" s="55"/>
      <c r="RNM49" s="55"/>
      <c r="RNN49" s="55"/>
      <c r="RNO49" s="55"/>
      <c r="RNP49" s="12"/>
      <c r="RNQ49" s="12"/>
      <c r="RNR49" s="70"/>
      <c r="RNS49" s="55"/>
      <c r="RNT49" s="55"/>
      <c r="RNU49" s="55"/>
      <c r="RNV49" s="55"/>
      <c r="RNW49" s="55"/>
      <c r="RNX49" s="55"/>
      <c r="RNY49" s="55"/>
      <c r="RNZ49" s="55"/>
      <c r="ROA49" s="55"/>
      <c r="ROB49" s="55"/>
      <c r="ROC49" s="55"/>
      <c r="ROD49" s="55"/>
      <c r="ROE49" s="55"/>
      <c r="ROF49" s="55"/>
      <c r="ROG49" s="55"/>
      <c r="ROH49" s="55"/>
      <c r="ROI49" s="55"/>
      <c r="ROJ49" s="55"/>
      <c r="ROK49" s="55"/>
      <c r="ROL49" s="55"/>
      <c r="ROM49" s="55"/>
      <c r="RON49" s="12"/>
      <c r="ROO49" s="12"/>
      <c r="ROP49" s="70"/>
      <c r="ROQ49" s="55"/>
      <c r="ROR49" s="55"/>
      <c r="ROS49" s="55"/>
      <c r="ROT49" s="55"/>
      <c r="ROU49" s="55"/>
      <c r="ROV49" s="55"/>
      <c r="ROW49" s="55"/>
      <c r="ROX49" s="55"/>
      <c r="ROY49" s="55"/>
      <c r="ROZ49" s="55"/>
      <c r="RPA49" s="55"/>
      <c r="RPB49" s="55"/>
      <c r="RPC49" s="55"/>
      <c r="RPD49" s="55"/>
      <c r="RPE49" s="55"/>
      <c r="RPF49" s="55"/>
      <c r="RPG49" s="55"/>
      <c r="RPH49" s="55"/>
      <c r="RPI49" s="55"/>
      <c r="RPJ49" s="55"/>
      <c r="RPK49" s="55"/>
      <c r="RPL49" s="12"/>
      <c r="RPM49" s="12"/>
      <c r="RPN49" s="70"/>
      <c r="RPO49" s="55"/>
      <c r="RPP49" s="55"/>
      <c r="RPQ49" s="55"/>
      <c r="RPR49" s="55"/>
      <c r="RPS49" s="55"/>
      <c r="RPT49" s="55"/>
      <c r="RPU49" s="55"/>
      <c r="RPV49" s="55"/>
      <c r="RPW49" s="55"/>
      <c r="RPX49" s="55"/>
      <c r="RPY49" s="55"/>
      <c r="RPZ49" s="55"/>
      <c r="RQA49" s="55"/>
      <c r="RQB49" s="55"/>
      <c r="RQC49" s="55"/>
      <c r="RQD49" s="55"/>
      <c r="RQE49" s="55"/>
      <c r="RQF49" s="55"/>
      <c r="RQG49" s="55"/>
      <c r="RQH49" s="55"/>
      <c r="RQI49" s="55"/>
      <c r="RQJ49" s="12"/>
      <c r="RQK49" s="12"/>
      <c r="RQL49" s="70"/>
      <c r="RQM49" s="55"/>
      <c r="RQN49" s="55"/>
      <c r="RQO49" s="55"/>
      <c r="RQP49" s="55"/>
      <c r="RQQ49" s="55"/>
      <c r="RQR49" s="55"/>
      <c r="RQS49" s="55"/>
      <c r="RQT49" s="55"/>
      <c r="RQU49" s="55"/>
      <c r="RQV49" s="55"/>
      <c r="RQW49" s="55"/>
      <c r="RQX49" s="55"/>
      <c r="RQY49" s="55"/>
      <c r="RQZ49" s="55"/>
      <c r="RRA49" s="55"/>
      <c r="RRB49" s="55"/>
      <c r="RRC49" s="55"/>
      <c r="RRD49" s="55"/>
      <c r="RRE49" s="55"/>
      <c r="RRF49" s="55"/>
      <c r="RRG49" s="55"/>
      <c r="RRH49" s="12"/>
      <c r="RRI49" s="12"/>
      <c r="RRJ49" s="70"/>
      <c r="RRK49" s="55"/>
      <c r="RRL49" s="55"/>
      <c r="RRM49" s="55"/>
      <c r="RRN49" s="55"/>
      <c r="RRO49" s="55"/>
      <c r="RRP49" s="55"/>
      <c r="RRQ49" s="55"/>
      <c r="RRR49" s="55"/>
      <c r="RRS49" s="55"/>
      <c r="RRT49" s="55"/>
      <c r="RRU49" s="55"/>
      <c r="RRV49" s="55"/>
      <c r="RRW49" s="55"/>
      <c r="RRX49" s="55"/>
      <c r="RRY49" s="55"/>
      <c r="RRZ49" s="55"/>
      <c r="RSA49" s="55"/>
      <c r="RSB49" s="55"/>
      <c r="RSC49" s="55"/>
      <c r="RSD49" s="55"/>
      <c r="RSE49" s="55"/>
      <c r="RSF49" s="12"/>
      <c r="RSG49" s="12"/>
      <c r="RSH49" s="70"/>
      <c r="RSI49" s="55"/>
      <c r="RSJ49" s="55"/>
      <c r="RSK49" s="55"/>
      <c r="RSL49" s="55"/>
      <c r="RSM49" s="55"/>
      <c r="RSN49" s="55"/>
      <c r="RSO49" s="55"/>
      <c r="RSP49" s="55"/>
      <c r="RSQ49" s="55"/>
      <c r="RSR49" s="55"/>
      <c r="RSS49" s="55"/>
      <c r="RST49" s="55"/>
      <c r="RSU49" s="55"/>
      <c r="RSV49" s="55"/>
      <c r="RSW49" s="55"/>
      <c r="RSX49" s="55"/>
      <c r="RSY49" s="55"/>
      <c r="RSZ49" s="55"/>
      <c r="RTA49" s="55"/>
      <c r="RTB49" s="55"/>
      <c r="RTC49" s="55"/>
      <c r="RTD49" s="12"/>
      <c r="RTE49" s="12"/>
      <c r="RTF49" s="70"/>
      <c r="RTG49" s="55"/>
      <c r="RTH49" s="55"/>
      <c r="RTI49" s="55"/>
      <c r="RTJ49" s="55"/>
      <c r="RTK49" s="55"/>
      <c r="RTL49" s="55"/>
      <c r="RTM49" s="55"/>
      <c r="RTN49" s="55"/>
      <c r="RTO49" s="55"/>
      <c r="RTP49" s="55"/>
      <c r="RTQ49" s="55"/>
      <c r="RTR49" s="55"/>
      <c r="RTS49" s="55"/>
      <c r="RTT49" s="55"/>
      <c r="RTU49" s="55"/>
      <c r="RTV49" s="55"/>
      <c r="RTW49" s="55"/>
      <c r="RTX49" s="55"/>
      <c r="RTY49" s="55"/>
      <c r="RTZ49" s="55"/>
      <c r="RUA49" s="55"/>
      <c r="RUB49" s="12"/>
      <c r="RUC49" s="12"/>
      <c r="RUD49" s="70"/>
      <c r="RUE49" s="55"/>
      <c r="RUF49" s="55"/>
      <c r="RUG49" s="55"/>
      <c r="RUH49" s="55"/>
      <c r="RUI49" s="55"/>
      <c r="RUJ49" s="55"/>
      <c r="RUK49" s="55"/>
      <c r="RUL49" s="55"/>
      <c r="RUM49" s="55"/>
      <c r="RUN49" s="55"/>
      <c r="RUO49" s="55"/>
      <c r="RUP49" s="55"/>
      <c r="RUQ49" s="55"/>
      <c r="RUR49" s="55"/>
      <c r="RUS49" s="55"/>
      <c r="RUT49" s="55"/>
      <c r="RUU49" s="55"/>
      <c r="RUV49" s="55"/>
      <c r="RUW49" s="55"/>
      <c r="RUX49" s="55"/>
      <c r="RUY49" s="55"/>
      <c r="RUZ49" s="12"/>
      <c r="RVA49" s="12"/>
      <c r="RVB49" s="70"/>
      <c r="RVC49" s="55"/>
      <c r="RVD49" s="55"/>
      <c r="RVE49" s="55"/>
      <c r="RVF49" s="55"/>
      <c r="RVG49" s="55"/>
      <c r="RVH49" s="55"/>
      <c r="RVI49" s="55"/>
      <c r="RVJ49" s="55"/>
      <c r="RVK49" s="55"/>
      <c r="RVL49" s="55"/>
      <c r="RVM49" s="55"/>
      <c r="RVN49" s="55"/>
      <c r="RVO49" s="55"/>
      <c r="RVP49" s="55"/>
      <c r="RVQ49" s="55"/>
      <c r="RVR49" s="55"/>
      <c r="RVS49" s="55"/>
      <c r="RVT49" s="55"/>
      <c r="RVU49" s="55"/>
      <c r="RVV49" s="55"/>
      <c r="RVW49" s="55"/>
      <c r="RVX49" s="12"/>
      <c r="RVY49" s="12"/>
      <c r="RVZ49" s="70"/>
      <c r="RWA49" s="55"/>
      <c r="RWB49" s="55"/>
      <c r="RWC49" s="55"/>
      <c r="RWD49" s="55"/>
      <c r="RWE49" s="55"/>
      <c r="RWF49" s="55"/>
      <c r="RWG49" s="55"/>
      <c r="RWH49" s="55"/>
      <c r="RWI49" s="55"/>
      <c r="RWJ49" s="55"/>
      <c r="RWK49" s="55"/>
      <c r="RWL49" s="55"/>
      <c r="RWM49" s="55"/>
      <c r="RWN49" s="55"/>
      <c r="RWO49" s="55"/>
      <c r="RWP49" s="55"/>
      <c r="RWQ49" s="55"/>
      <c r="RWR49" s="55"/>
      <c r="RWS49" s="55"/>
      <c r="RWT49" s="55"/>
      <c r="RWU49" s="55"/>
      <c r="RWV49" s="12"/>
      <c r="RWW49" s="12"/>
      <c r="RWX49" s="70"/>
      <c r="RWY49" s="55"/>
      <c r="RWZ49" s="55"/>
      <c r="RXA49" s="55"/>
      <c r="RXB49" s="55"/>
      <c r="RXC49" s="55"/>
      <c r="RXD49" s="55"/>
      <c r="RXE49" s="55"/>
      <c r="RXF49" s="55"/>
      <c r="RXG49" s="55"/>
      <c r="RXH49" s="55"/>
      <c r="RXI49" s="55"/>
      <c r="RXJ49" s="55"/>
      <c r="RXK49" s="55"/>
      <c r="RXL49" s="55"/>
      <c r="RXM49" s="55"/>
      <c r="RXN49" s="55"/>
      <c r="RXO49" s="55"/>
      <c r="RXP49" s="55"/>
      <c r="RXQ49" s="55"/>
      <c r="RXR49" s="55"/>
      <c r="RXS49" s="55"/>
      <c r="RXT49" s="12"/>
      <c r="RXU49" s="12"/>
      <c r="RXV49" s="70"/>
      <c r="RXW49" s="55"/>
      <c r="RXX49" s="55"/>
      <c r="RXY49" s="55"/>
      <c r="RXZ49" s="55"/>
      <c r="RYA49" s="55"/>
      <c r="RYB49" s="55"/>
      <c r="RYC49" s="55"/>
      <c r="RYD49" s="55"/>
      <c r="RYE49" s="55"/>
      <c r="RYF49" s="55"/>
      <c r="RYG49" s="55"/>
      <c r="RYH49" s="55"/>
      <c r="RYI49" s="55"/>
      <c r="RYJ49" s="55"/>
      <c r="RYK49" s="55"/>
      <c r="RYL49" s="55"/>
      <c r="RYM49" s="55"/>
      <c r="RYN49" s="55"/>
      <c r="RYO49" s="55"/>
      <c r="RYP49" s="55"/>
      <c r="RYQ49" s="55"/>
      <c r="RYR49" s="12"/>
      <c r="RYS49" s="12"/>
      <c r="RYT49" s="70"/>
      <c r="RYU49" s="55"/>
      <c r="RYV49" s="55"/>
      <c r="RYW49" s="55"/>
      <c r="RYX49" s="55"/>
      <c r="RYY49" s="55"/>
      <c r="RYZ49" s="55"/>
      <c r="RZA49" s="55"/>
      <c r="RZB49" s="55"/>
      <c r="RZC49" s="55"/>
      <c r="RZD49" s="55"/>
      <c r="RZE49" s="55"/>
      <c r="RZF49" s="55"/>
      <c r="RZG49" s="55"/>
      <c r="RZH49" s="55"/>
      <c r="RZI49" s="55"/>
      <c r="RZJ49" s="55"/>
      <c r="RZK49" s="55"/>
      <c r="RZL49" s="55"/>
      <c r="RZM49" s="55"/>
      <c r="RZN49" s="55"/>
      <c r="RZO49" s="55"/>
      <c r="RZP49" s="12"/>
      <c r="RZQ49" s="12"/>
      <c r="RZR49" s="70"/>
      <c r="RZS49" s="55"/>
      <c r="RZT49" s="55"/>
      <c r="RZU49" s="55"/>
      <c r="RZV49" s="55"/>
      <c r="RZW49" s="55"/>
      <c r="RZX49" s="55"/>
      <c r="RZY49" s="55"/>
      <c r="RZZ49" s="55"/>
      <c r="SAA49" s="55"/>
      <c r="SAB49" s="55"/>
      <c r="SAC49" s="55"/>
      <c r="SAD49" s="55"/>
      <c r="SAE49" s="55"/>
      <c r="SAF49" s="55"/>
      <c r="SAG49" s="55"/>
      <c r="SAH49" s="55"/>
      <c r="SAI49" s="55"/>
      <c r="SAJ49" s="55"/>
      <c r="SAK49" s="55"/>
      <c r="SAL49" s="55"/>
      <c r="SAM49" s="55"/>
      <c r="SAN49" s="12"/>
      <c r="SAO49" s="12"/>
      <c r="SAP49" s="70"/>
      <c r="SAQ49" s="55"/>
      <c r="SAR49" s="55"/>
      <c r="SAS49" s="55"/>
      <c r="SAT49" s="55"/>
      <c r="SAU49" s="55"/>
      <c r="SAV49" s="55"/>
      <c r="SAW49" s="55"/>
      <c r="SAX49" s="55"/>
      <c r="SAY49" s="55"/>
      <c r="SAZ49" s="55"/>
      <c r="SBA49" s="55"/>
      <c r="SBB49" s="55"/>
      <c r="SBC49" s="55"/>
      <c r="SBD49" s="55"/>
      <c r="SBE49" s="55"/>
      <c r="SBF49" s="55"/>
      <c r="SBG49" s="55"/>
      <c r="SBH49" s="55"/>
      <c r="SBI49" s="55"/>
      <c r="SBJ49" s="55"/>
      <c r="SBK49" s="55"/>
      <c r="SBL49" s="12"/>
      <c r="SBM49" s="12"/>
      <c r="SBN49" s="70"/>
      <c r="SBO49" s="55"/>
      <c r="SBP49" s="55"/>
      <c r="SBQ49" s="55"/>
      <c r="SBR49" s="55"/>
      <c r="SBS49" s="55"/>
      <c r="SBT49" s="55"/>
      <c r="SBU49" s="55"/>
      <c r="SBV49" s="55"/>
      <c r="SBW49" s="55"/>
      <c r="SBX49" s="55"/>
      <c r="SBY49" s="55"/>
      <c r="SBZ49" s="55"/>
      <c r="SCA49" s="55"/>
      <c r="SCB49" s="55"/>
      <c r="SCC49" s="55"/>
      <c r="SCD49" s="55"/>
      <c r="SCE49" s="55"/>
      <c r="SCF49" s="55"/>
      <c r="SCG49" s="55"/>
      <c r="SCH49" s="55"/>
      <c r="SCI49" s="55"/>
      <c r="SCJ49" s="12"/>
      <c r="SCK49" s="12"/>
      <c r="SCL49" s="70"/>
      <c r="SCM49" s="55"/>
      <c r="SCN49" s="55"/>
      <c r="SCO49" s="55"/>
      <c r="SCP49" s="55"/>
      <c r="SCQ49" s="55"/>
      <c r="SCR49" s="55"/>
      <c r="SCS49" s="55"/>
      <c r="SCT49" s="55"/>
      <c r="SCU49" s="55"/>
      <c r="SCV49" s="55"/>
      <c r="SCW49" s="55"/>
      <c r="SCX49" s="55"/>
      <c r="SCY49" s="55"/>
      <c r="SCZ49" s="55"/>
      <c r="SDA49" s="55"/>
      <c r="SDB49" s="55"/>
      <c r="SDC49" s="55"/>
      <c r="SDD49" s="55"/>
      <c r="SDE49" s="55"/>
      <c r="SDF49" s="55"/>
      <c r="SDG49" s="55"/>
      <c r="SDH49" s="12"/>
      <c r="SDI49" s="12"/>
      <c r="SDJ49" s="70"/>
      <c r="SDK49" s="55"/>
      <c r="SDL49" s="55"/>
      <c r="SDM49" s="55"/>
      <c r="SDN49" s="55"/>
      <c r="SDO49" s="55"/>
      <c r="SDP49" s="55"/>
      <c r="SDQ49" s="55"/>
      <c r="SDR49" s="55"/>
      <c r="SDS49" s="55"/>
      <c r="SDT49" s="55"/>
      <c r="SDU49" s="55"/>
      <c r="SDV49" s="55"/>
      <c r="SDW49" s="55"/>
      <c r="SDX49" s="55"/>
      <c r="SDY49" s="55"/>
      <c r="SDZ49" s="55"/>
      <c r="SEA49" s="55"/>
      <c r="SEB49" s="55"/>
      <c r="SEC49" s="55"/>
      <c r="SED49" s="55"/>
      <c r="SEE49" s="55"/>
      <c r="SEF49" s="12"/>
      <c r="SEG49" s="12"/>
      <c r="SEH49" s="70"/>
      <c r="SEI49" s="55"/>
      <c r="SEJ49" s="55"/>
      <c r="SEK49" s="55"/>
      <c r="SEL49" s="55"/>
      <c r="SEM49" s="55"/>
      <c r="SEN49" s="55"/>
      <c r="SEO49" s="55"/>
      <c r="SEP49" s="55"/>
      <c r="SEQ49" s="55"/>
      <c r="SER49" s="55"/>
      <c r="SES49" s="55"/>
      <c r="SET49" s="55"/>
      <c r="SEU49" s="55"/>
      <c r="SEV49" s="55"/>
      <c r="SEW49" s="55"/>
      <c r="SEX49" s="55"/>
      <c r="SEY49" s="55"/>
      <c r="SEZ49" s="55"/>
      <c r="SFA49" s="55"/>
      <c r="SFB49" s="55"/>
      <c r="SFC49" s="55"/>
      <c r="SFD49" s="12"/>
      <c r="SFE49" s="12"/>
      <c r="SFF49" s="70"/>
      <c r="SFG49" s="55"/>
      <c r="SFH49" s="55"/>
      <c r="SFI49" s="55"/>
      <c r="SFJ49" s="55"/>
      <c r="SFK49" s="55"/>
      <c r="SFL49" s="55"/>
      <c r="SFM49" s="55"/>
      <c r="SFN49" s="55"/>
      <c r="SFO49" s="55"/>
      <c r="SFP49" s="55"/>
      <c r="SFQ49" s="55"/>
      <c r="SFR49" s="55"/>
      <c r="SFS49" s="55"/>
      <c r="SFT49" s="55"/>
      <c r="SFU49" s="55"/>
      <c r="SFV49" s="55"/>
      <c r="SFW49" s="55"/>
      <c r="SFX49" s="55"/>
      <c r="SFY49" s="55"/>
      <c r="SFZ49" s="55"/>
      <c r="SGA49" s="55"/>
      <c r="SGB49" s="12"/>
      <c r="SGC49" s="12"/>
      <c r="SGD49" s="70"/>
      <c r="SGE49" s="55"/>
      <c r="SGF49" s="55"/>
      <c r="SGG49" s="55"/>
      <c r="SGH49" s="55"/>
      <c r="SGI49" s="55"/>
      <c r="SGJ49" s="55"/>
      <c r="SGK49" s="55"/>
      <c r="SGL49" s="55"/>
      <c r="SGM49" s="55"/>
      <c r="SGN49" s="55"/>
      <c r="SGO49" s="55"/>
      <c r="SGP49" s="55"/>
      <c r="SGQ49" s="55"/>
      <c r="SGR49" s="55"/>
      <c r="SGS49" s="55"/>
      <c r="SGT49" s="55"/>
      <c r="SGU49" s="55"/>
      <c r="SGV49" s="55"/>
      <c r="SGW49" s="55"/>
      <c r="SGX49" s="55"/>
      <c r="SGY49" s="55"/>
      <c r="SGZ49" s="12"/>
      <c r="SHA49" s="12"/>
      <c r="SHB49" s="70"/>
      <c r="SHC49" s="55"/>
      <c r="SHD49" s="55"/>
      <c r="SHE49" s="55"/>
      <c r="SHF49" s="55"/>
      <c r="SHG49" s="55"/>
      <c r="SHH49" s="55"/>
      <c r="SHI49" s="55"/>
      <c r="SHJ49" s="55"/>
      <c r="SHK49" s="55"/>
      <c r="SHL49" s="55"/>
      <c r="SHM49" s="55"/>
      <c r="SHN49" s="55"/>
      <c r="SHO49" s="55"/>
      <c r="SHP49" s="55"/>
      <c r="SHQ49" s="55"/>
      <c r="SHR49" s="55"/>
      <c r="SHS49" s="55"/>
      <c r="SHT49" s="55"/>
      <c r="SHU49" s="55"/>
      <c r="SHV49" s="55"/>
      <c r="SHW49" s="55"/>
      <c r="SHX49" s="12"/>
      <c r="SHY49" s="12"/>
      <c r="SHZ49" s="70"/>
      <c r="SIA49" s="55"/>
      <c r="SIB49" s="55"/>
      <c r="SIC49" s="55"/>
      <c r="SID49" s="55"/>
      <c r="SIE49" s="55"/>
      <c r="SIF49" s="55"/>
      <c r="SIG49" s="55"/>
      <c r="SIH49" s="55"/>
      <c r="SII49" s="55"/>
      <c r="SIJ49" s="55"/>
      <c r="SIK49" s="55"/>
      <c r="SIL49" s="55"/>
      <c r="SIM49" s="55"/>
      <c r="SIN49" s="55"/>
      <c r="SIO49" s="55"/>
      <c r="SIP49" s="55"/>
      <c r="SIQ49" s="55"/>
      <c r="SIR49" s="55"/>
      <c r="SIS49" s="55"/>
      <c r="SIT49" s="55"/>
      <c r="SIU49" s="55"/>
      <c r="SIV49" s="12"/>
      <c r="SIW49" s="12"/>
      <c r="SIX49" s="70"/>
      <c r="SIY49" s="55"/>
      <c r="SIZ49" s="55"/>
      <c r="SJA49" s="55"/>
      <c r="SJB49" s="55"/>
      <c r="SJC49" s="55"/>
      <c r="SJD49" s="55"/>
      <c r="SJE49" s="55"/>
      <c r="SJF49" s="55"/>
      <c r="SJG49" s="55"/>
      <c r="SJH49" s="55"/>
      <c r="SJI49" s="55"/>
      <c r="SJJ49" s="55"/>
      <c r="SJK49" s="55"/>
      <c r="SJL49" s="55"/>
      <c r="SJM49" s="55"/>
      <c r="SJN49" s="55"/>
      <c r="SJO49" s="55"/>
      <c r="SJP49" s="55"/>
      <c r="SJQ49" s="55"/>
      <c r="SJR49" s="55"/>
      <c r="SJS49" s="55"/>
      <c r="SJT49" s="12"/>
      <c r="SJU49" s="12"/>
      <c r="SJV49" s="70"/>
      <c r="SJW49" s="55"/>
      <c r="SJX49" s="55"/>
      <c r="SJY49" s="55"/>
      <c r="SJZ49" s="55"/>
      <c r="SKA49" s="55"/>
      <c r="SKB49" s="55"/>
      <c r="SKC49" s="55"/>
      <c r="SKD49" s="55"/>
      <c r="SKE49" s="55"/>
      <c r="SKF49" s="55"/>
      <c r="SKG49" s="55"/>
      <c r="SKH49" s="55"/>
      <c r="SKI49" s="55"/>
      <c r="SKJ49" s="55"/>
      <c r="SKK49" s="55"/>
      <c r="SKL49" s="55"/>
      <c r="SKM49" s="55"/>
      <c r="SKN49" s="55"/>
      <c r="SKO49" s="55"/>
      <c r="SKP49" s="55"/>
      <c r="SKQ49" s="55"/>
      <c r="SKR49" s="12"/>
      <c r="SKS49" s="12"/>
      <c r="SKT49" s="70"/>
      <c r="SKU49" s="55"/>
      <c r="SKV49" s="55"/>
      <c r="SKW49" s="55"/>
      <c r="SKX49" s="55"/>
      <c r="SKY49" s="55"/>
      <c r="SKZ49" s="55"/>
      <c r="SLA49" s="55"/>
      <c r="SLB49" s="55"/>
      <c r="SLC49" s="55"/>
      <c r="SLD49" s="55"/>
      <c r="SLE49" s="55"/>
      <c r="SLF49" s="55"/>
      <c r="SLG49" s="55"/>
      <c r="SLH49" s="55"/>
      <c r="SLI49" s="55"/>
      <c r="SLJ49" s="55"/>
      <c r="SLK49" s="55"/>
      <c r="SLL49" s="55"/>
      <c r="SLM49" s="55"/>
      <c r="SLN49" s="55"/>
      <c r="SLO49" s="55"/>
      <c r="SLP49" s="12"/>
      <c r="SLQ49" s="12"/>
      <c r="SLR49" s="70"/>
      <c r="SLS49" s="55"/>
      <c r="SLT49" s="55"/>
      <c r="SLU49" s="55"/>
      <c r="SLV49" s="55"/>
      <c r="SLW49" s="55"/>
      <c r="SLX49" s="55"/>
      <c r="SLY49" s="55"/>
      <c r="SLZ49" s="55"/>
      <c r="SMA49" s="55"/>
      <c r="SMB49" s="55"/>
      <c r="SMC49" s="55"/>
      <c r="SMD49" s="55"/>
      <c r="SME49" s="55"/>
      <c r="SMF49" s="55"/>
      <c r="SMG49" s="55"/>
      <c r="SMH49" s="55"/>
      <c r="SMI49" s="55"/>
      <c r="SMJ49" s="55"/>
      <c r="SMK49" s="55"/>
      <c r="SML49" s="55"/>
      <c r="SMM49" s="55"/>
      <c r="SMN49" s="12"/>
      <c r="SMO49" s="12"/>
      <c r="SMP49" s="70"/>
      <c r="SMQ49" s="55"/>
      <c r="SMR49" s="55"/>
      <c r="SMS49" s="55"/>
      <c r="SMT49" s="55"/>
      <c r="SMU49" s="55"/>
      <c r="SMV49" s="55"/>
      <c r="SMW49" s="55"/>
      <c r="SMX49" s="55"/>
      <c r="SMY49" s="55"/>
      <c r="SMZ49" s="55"/>
      <c r="SNA49" s="55"/>
      <c r="SNB49" s="55"/>
      <c r="SNC49" s="55"/>
      <c r="SND49" s="55"/>
      <c r="SNE49" s="55"/>
      <c r="SNF49" s="55"/>
      <c r="SNG49" s="55"/>
      <c r="SNH49" s="55"/>
      <c r="SNI49" s="55"/>
      <c r="SNJ49" s="55"/>
      <c r="SNK49" s="55"/>
      <c r="SNL49" s="12"/>
      <c r="SNM49" s="12"/>
      <c r="SNN49" s="70"/>
      <c r="SNO49" s="55"/>
      <c r="SNP49" s="55"/>
      <c r="SNQ49" s="55"/>
      <c r="SNR49" s="55"/>
      <c r="SNS49" s="55"/>
      <c r="SNT49" s="55"/>
      <c r="SNU49" s="55"/>
      <c r="SNV49" s="55"/>
      <c r="SNW49" s="55"/>
      <c r="SNX49" s="55"/>
      <c r="SNY49" s="55"/>
      <c r="SNZ49" s="55"/>
      <c r="SOA49" s="55"/>
      <c r="SOB49" s="55"/>
      <c r="SOC49" s="55"/>
      <c r="SOD49" s="55"/>
      <c r="SOE49" s="55"/>
      <c r="SOF49" s="55"/>
      <c r="SOG49" s="55"/>
      <c r="SOH49" s="55"/>
      <c r="SOI49" s="55"/>
      <c r="SOJ49" s="12"/>
      <c r="SOK49" s="12"/>
      <c r="SOL49" s="70"/>
      <c r="SOM49" s="55"/>
      <c r="SON49" s="55"/>
      <c r="SOO49" s="55"/>
      <c r="SOP49" s="55"/>
      <c r="SOQ49" s="55"/>
      <c r="SOR49" s="55"/>
      <c r="SOS49" s="55"/>
      <c r="SOT49" s="55"/>
      <c r="SOU49" s="55"/>
      <c r="SOV49" s="55"/>
      <c r="SOW49" s="55"/>
      <c r="SOX49" s="55"/>
      <c r="SOY49" s="55"/>
      <c r="SOZ49" s="55"/>
      <c r="SPA49" s="55"/>
      <c r="SPB49" s="55"/>
      <c r="SPC49" s="55"/>
      <c r="SPD49" s="55"/>
      <c r="SPE49" s="55"/>
      <c r="SPF49" s="55"/>
      <c r="SPG49" s="55"/>
      <c r="SPH49" s="12"/>
      <c r="SPI49" s="12"/>
      <c r="SPJ49" s="70"/>
      <c r="SPK49" s="55"/>
      <c r="SPL49" s="55"/>
      <c r="SPM49" s="55"/>
      <c r="SPN49" s="55"/>
      <c r="SPO49" s="55"/>
      <c r="SPP49" s="55"/>
      <c r="SPQ49" s="55"/>
      <c r="SPR49" s="55"/>
      <c r="SPS49" s="55"/>
      <c r="SPT49" s="55"/>
      <c r="SPU49" s="55"/>
      <c r="SPV49" s="55"/>
      <c r="SPW49" s="55"/>
      <c r="SPX49" s="55"/>
      <c r="SPY49" s="55"/>
      <c r="SPZ49" s="55"/>
      <c r="SQA49" s="55"/>
      <c r="SQB49" s="55"/>
      <c r="SQC49" s="55"/>
      <c r="SQD49" s="55"/>
      <c r="SQE49" s="55"/>
      <c r="SQF49" s="12"/>
      <c r="SQG49" s="12"/>
      <c r="SQH49" s="70"/>
      <c r="SQI49" s="55"/>
      <c r="SQJ49" s="55"/>
      <c r="SQK49" s="55"/>
      <c r="SQL49" s="55"/>
      <c r="SQM49" s="55"/>
      <c r="SQN49" s="55"/>
      <c r="SQO49" s="55"/>
      <c r="SQP49" s="55"/>
      <c r="SQQ49" s="55"/>
      <c r="SQR49" s="55"/>
      <c r="SQS49" s="55"/>
      <c r="SQT49" s="55"/>
      <c r="SQU49" s="55"/>
      <c r="SQV49" s="55"/>
      <c r="SQW49" s="55"/>
      <c r="SQX49" s="55"/>
      <c r="SQY49" s="55"/>
      <c r="SQZ49" s="55"/>
      <c r="SRA49" s="55"/>
      <c r="SRB49" s="55"/>
      <c r="SRC49" s="55"/>
      <c r="SRD49" s="12"/>
      <c r="SRE49" s="12"/>
      <c r="SRF49" s="70"/>
      <c r="SRG49" s="55"/>
      <c r="SRH49" s="55"/>
      <c r="SRI49" s="55"/>
      <c r="SRJ49" s="55"/>
      <c r="SRK49" s="55"/>
      <c r="SRL49" s="55"/>
      <c r="SRM49" s="55"/>
      <c r="SRN49" s="55"/>
      <c r="SRO49" s="55"/>
      <c r="SRP49" s="55"/>
      <c r="SRQ49" s="55"/>
      <c r="SRR49" s="55"/>
      <c r="SRS49" s="55"/>
      <c r="SRT49" s="55"/>
      <c r="SRU49" s="55"/>
      <c r="SRV49" s="55"/>
      <c r="SRW49" s="55"/>
      <c r="SRX49" s="55"/>
      <c r="SRY49" s="55"/>
      <c r="SRZ49" s="55"/>
      <c r="SSA49" s="55"/>
      <c r="SSB49" s="12"/>
      <c r="SSC49" s="12"/>
      <c r="SSD49" s="70"/>
      <c r="SSE49" s="55"/>
      <c r="SSF49" s="55"/>
      <c r="SSG49" s="55"/>
      <c r="SSH49" s="55"/>
      <c r="SSI49" s="55"/>
      <c r="SSJ49" s="55"/>
      <c r="SSK49" s="55"/>
      <c r="SSL49" s="55"/>
      <c r="SSM49" s="55"/>
      <c r="SSN49" s="55"/>
      <c r="SSO49" s="55"/>
      <c r="SSP49" s="55"/>
      <c r="SSQ49" s="55"/>
      <c r="SSR49" s="55"/>
      <c r="SSS49" s="55"/>
      <c r="SST49" s="55"/>
      <c r="SSU49" s="55"/>
      <c r="SSV49" s="55"/>
      <c r="SSW49" s="55"/>
      <c r="SSX49" s="55"/>
      <c r="SSY49" s="55"/>
      <c r="SSZ49" s="12"/>
      <c r="STA49" s="12"/>
      <c r="STB49" s="70"/>
      <c r="STC49" s="55"/>
      <c r="STD49" s="55"/>
      <c r="STE49" s="55"/>
      <c r="STF49" s="55"/>
      <c r="STG49" s="55"/>
      <c r="STH49" s="55"/>
      <c r="STI49" s="55"/>
      <c r="STJ49" s="55"/>
      <c r="STK49" s="55"/>
      <c r="STL49" s="55"/>
      <c r="STM49" s="55"/>
      <c r="STN49" s="55"/>
      <c r="STO49" s="55"/>
      <c r="STP49" s="55"/>
      <c r="STQ49" s="55"/>
      <c r="STR49" s="55"/>
      <c r="STS49" s="55"/>
      <c r="STT49" s="55"/>
      <c r="STU49" s="55"/>
      <c r="STV49" s="55"/>
      <c r="STW49" s="55"/>
      <c r="STX49" s="12"/>
      <c r="STY49" s="12"/>
      <c r="STZ49" s="70"/>
      <c r="SUA49" s="55"/>
      <c r="SUB49" s="55"/>
      <c r="SUC49" s="55"/>
      <c r="SUD49" s="55"/>
      <c r="SUE49" s="55"/>
      <c r="SUF49" s="55"/>
      <c r="SUG49" s="55"/>
      <c r="SUH49" s="55"/>
      <c r="SUI49" s="55"/>
      <c r="SUJ49" s="55"/>
      <c r="SUK49" s="55"/>
      <c r="SUL49" s="55"/>
      <c r="SUM49" s="55"/>
      <c r="SUN49" s="55"/>
      <c r="SUO49" s="55"/>
      <c r="SUP49" s="55"/>
      <c r="SUQ49" s="55"/>
      <c r="SUR49" s="55"/>
      <c r="SUS49" s="55"/>
      <c r="SUT49" s="55"/>
      <c r="SUU49" s="55"/>
      <c r="SUV49" s="12"/>
      <c r="SUW49" s="12"/>
      <c r="SUX49" s="70"/>
      <c r="SUY49" s="55"/>
      <c r="SUZ49" s="55"/>
      <c r="SVA49" s="55"/>
      <c r="SVB49" s="55"/>
      <c r="SVC49" s="55"/>
      <c r="SVD49" s="55"/>
      <c r="SVE49" s="55"/>
      <c r="SVF49" s="55"/>
      <c r="SVG49" s="55"/>
      <c r="SVH49" s="55"/>
      <c r="SVI49" s="55"/>
      <c r="SVJ49" s="55"/>
      <c r="SVK49" s="55"/>
      <c r="SVL49" s="55"/>
      <c r="SVM49" s="55"/>
      <c r="SVN49" s="55"/>
      <c r="SVO49" s="55"/>
      <c r="SVP49" s="55"/>
      <c r="SVQ49" s="55"/>
      <c r="SVR49" s="55"/>
      <c r="SVS49" s="55"/>
      <c r="SVT49" s="12"/>
      <c r="SVU49" s="12"/>
      <c r="SVV49" s="70"/>
      <c r="SVW49" s="55"/>
      <c r="SVX49" s="55"/>
      <c r="SVY49" s="55"/>
      <c r="SVZ49" s="55"/>
      <c r="SWA49" s="55"/>
      <c r="SWB49" s="55"/>
      <c r="SWC49" s="55"/>
      <c r="SWD49" s="55"/>
      <c r="SWE49" s="55"/>
      <c r="SWF49" s="55"/>
      <c r="SWG49" s="55"/>
      <c r="SWH49" s="55"/>
      <c r="SWI49" s="55"/>
      <c r="SWJ49" s="55"/>
      <c r="SWK49" s="55"/>
      <c r="SWL49" s="55"/>
      <c r="SWM49" s="55"/>
      <c r="SWN49" s="55"/>
      <c r="SWO49" s="55"/>
      <c r="SWP49" s="55"/>
      <c r="SWQ49" s="55"/>
      <c r="SWR49" s="12"/>
      <c r="SWS49" s="12"/>
      <c r="SWT49" s="70"/>
      <c r="SWU49" s="55"/>
      <c r="SWV49" s="55"/>
      <c r="SWW49" s="55"/>
      <c r="SWX49" s="55"/>
      <c r="SWY49" s="55"/>
      <c r="SWZ49" s="55"/>
      <c r="SXA49" s="55"/>
      <c r="SXB49" s="55"/>
      <c r="SXC49" s="55"/>
      <c r="SXD49" s="55"/>
      <c r="SXE49" s="55"/>
      <c r="SXF49" s="55"/>
      <c r="SXG49" s="55"/>
      <c r="SXH49" s="55"/>
      <c r="SXI49" s="55"/>
      <c r="SXJ49" s="55"/>
      <c r="SXK49" s="55"/>
      <c r="SXL49" s="55"/>
      <c r="SXM49" s="55"/>
      <c r="SXN49" s="55"/>
      <c r="SXO49" s="55"/>
      <c r="SXP49" s="12"/>
      <c r="SXQ49" s="12"/>
      <c r="SXR49" s="70"/>
      <c r="SXS49" s="55"/>
      <c r="SXT49" s="55"/>
      <c r="SXU49" s="55"/>
      <c r="SXV49" s="55"/>
      <c r="SXW49" s="55"/>
      <c r="SXX49" s="55"/>
      <c r="SXY49" s="55"/>
      <c r="SXZ49" s="55"/>
      <c r="SYA49" s="55"/>
      <c r="SYB49" s="55"/>
      <c r="SYC49" s="55"/>
      <c r="SYD49" s="55"/>
      <c r="SYE49" s="55"/>
      <c r="SYF49" s="55"/>
      <c r="SYG49" s="55"/>
      <c r="SYH49" s="55"/>
      <c r="SYI49" s="55"/>
      <c r="SYJ49" s="55"/>
      <c r="SYK49" s="55"/>
      <c r="SYL49" s="55"/>
      <c r="SYM49" s="55"/>
      <c r="SYN49" s="12"/>
      <c r="SYO49" s="12"/>
      <c r="SYP49" s="70"/>
      <c r="SYQ49" s="55"/>
      <c r="SYR49" s="55"/>
      <c r="SYS49" s="55"/>
      <c r="SYT49" s="55"/>
      <c r="SYU49" s="55"/>
      <c r="SYV49" s="55"/>
      <c r="SYW49" s="55"/>
      <c r="SYX49" s="55"/>
      <c r="SYY49" s="55"/>
      <c r="SYZ49" s="55"/>
      <c r="SZA49" s="55"/>
      <c r="SZB49" s="55"/>
      <c r="SZC49" s="55"/>
      <c r="SZD49" s="55"/>
      <c r="SZE49" s="55"/>
      <c r="SZF49" s="55"/>
      <c r="SZG49" s="55"/>
      <c r="SZH49" s="55"/>
      <c r="SZI49" s="55"/>
      <c r="SZJ49" s="55"/>
      <c r="SZK49" s="55"/>
      <c r="SZL49" s="12"/>
      <c r="SZM49" s="12"/>
      <c r="SZN49" s="70"/>
      <c r="SZO49" s="55"/>
      <c r="SZP49" s="55"/>
      <c r="SZQ49" s="55"/>
      <c r="SZR49" s="55"/>
      <c r="SZS49" s="55"/>
      <c r="SZT49" s="55"/>
      <c r="SZU49" s="55"/>
      <c r="SZV49" s="55"/>
      <c r="SZW49" s="55"/>
      <c r="SZX49" s="55"/>
      <c r="SZY49" s="55"/>
      <c r="SZZ49" s="55"/>
      <c r="TAA49" s="55"/>
      <c r="TAB49" s="55"/>
      <c r="TAC49" s="55"/>
      <c r="TAD49" s="55"/>
      <c r="TAE49" s="55"/>
      <c r="TAF49" s="55"/>
      <c r="TAG49" s="55"/>
      <c r="TAH49" s="55"/>
      <c r="TAI49" s="55"/>
      <c r="TAJ49" s="12"/>
      <c r="TAK49" s="12"/>
      <c r="TAL49" s="70"/>
      <c r="TAM49" s="55"/>
      <c r="TAN49" s="55"/>
      <c r="TAO49" s="55"/>
      <c r="TAP49" s="55"/>
      <c r="TAQ49" s="55"/>
      <c r="TAR49" s="55"/>
      <c r="TAS49" s="55"/>
      <c r="TAT49" s="55"/>
      <c r="TAU49" s="55"/>
      <c r="TAV49" s="55"/>
      <c r="TAW49" s="55"/>
      <c r="TAX49" s="55"/>
      <c r="TAY49" s="55"/>
      <c r="TAZ49" s="55"/>
      <c r="TBA49" s="55"/>
      <c r="TBB49" s="55"/>
      <c r="TBC49" s="55"/>
      <c r="TBD49" s="55"/>
      <c r="TBE49" s="55"/>
      <c r="TBF49" s="55"/>
      <c r="TBG49" s="55"/>
      <c r="TBH49" s="12"/>
      <c r="TBI49" s="12"/>
      <c r="TBJ49" s="70"/>
      <c r="TBK49" s="55"/>
      <c r="TBL49" s="55"/>
      <c r="TBM49" s="55"/>
      <c r="TBN49" s="55"/>
      <c r="TBO49" s="55"/>
      <c r="TBP49" s="55"/>
      <c r="TBQ49" s="55"/>
      <c r="TBR49" s="55"/>
      <c r="TBS49" s="55"/>
      <c r="TBT49" s="55"/>
      <c r="TBU49" s="55"/>
      <c r="TBV49" s="55"/>
      <c r="TBW49" s="55"/>
      <c r="TBX49" s="55"/>
      <c r="TBY49" s="55"/>
      <c r="TBZ49" s="55"/>
      <c r="TCA49" s="55"/>
      <c r="TCB49" s="55"/>
      <c r="TCC49" s="55"/>
      <c r="TCD49" s="55"/>
      <c r="TCE49" s="55"/>
      <c r="TCF49" s="12"/>
      <c r="TCG49" s="12"/>
      <c r="TCH49" s="70"/>
      <c r="TCI49" s="55"/>
      <c r="TCJ49" s="55"/>
      <c r="TCK49" s="55"/>
      <c r="TCL49" s="55"/>
      <c r="TCM49" s="55"/>
      <c r="TCN49" s="55"/>
      <c r="TCO49" s="55"/>
      <c r="TCP49" s="55"/>
      <c r="TCQ49" s="55"/>
      <c r="TCR49" s="55"/>
      <c r="TCS49" s="55"/>
      <c r="TCT49" s="55"/>
      <c r="TCU49" s="55"/>
      <c r="TCV49" s="55"/>
      <c r="TCW49" s="55"/>
      <c r="TCX49" s="55"/>
      <c r="TCY49" s="55"/>
      <c r="TCZ49" s="55"/>
      <c r="TDA49" s="55"/>
      <c r="TDB49" s="55"/>
      <c r="TDC49" s="55"/>
      <c r="TDD49" s="12"/>
      <c r="TDE49" s="12"/>
      <c r="TDF49" s="70"/>
      <c r="TDG49" s="55"/>
      <c r="TDH49" s="55"/>
      <c r="TDI49" s="55"/>
      <c r="TDJ49" s="55"/>
      <c r="TDK49" s="55"/>
      <c r="TDL49" s="55"/>
      <c r="TDM49" s="55"/>
      <c r="TDN49" s="55"/>
      <c r="TDO49" s="55"/>
      <c r="TDP49" s="55"/>
      <c r="TDQ49" s="55"/>
      <c r="TDR49" s="55"/>
      <c r="TDS49" s="55"/>
      <c r="TDT49" s="55"/>
      <c r="TDU49" s="55"/>
      <c r="TDV49" s="55"/>
      <c r="TDW49" s="55"/>
      <c r="TDX49" s="55"/>
      <c r="TDY49" s="55"/>
      <c r="TDZ49" s="55"/>
      <c r="TEA49" s="55"/>
      <c r="TEB49" s="12"/>
      <c r="TEC49" s="12"/>
      <c r="TED49" s="70"/>
      <c r="TEE49" s="55"/>
      <c r="TEF49" s="55"/>
      <c r="TEG49" s="55"/>
      <c r="TEH49" s="55"/>
      <c r="TEI49" s="55"/>
      <c r="TEJ49" s="55"/>
      <c r="TEK49" s="55"/>
      <c r="TEL49" s="55"/>
      <c r="TEM49" s="55"/>
      <c r="TEN49" s="55"/>
      <c r="TEO49" s="55"/>
      <c r="TEP49" s="55"/>
      <c r="TEQ49" s="55"/>
      <c r="TER49" s="55"/>
      <c r="TES49" s="55"/>
      <c r="TET49" s="55"/>
      <c r="TEU49" s="55"/>
      <c r="TEV49" s="55"/>
      <c r="TEW49" s="55"/>
      <c r="TEX49" s="55"/>
      <c r="TEY49" s="55"/>
      <c r="TEZ49" s="12"/>
      <c r="TFA49" s="12"/>
      <c r="TFB49" s="70"/>
      <c r="TFC49" s="55"/>
      <c r="TFD49" s="55"/>
      <c r="TFE49" s="55"/>
      <c r="TFF49" s="55"/>
      <c r="TFG49" s="55"/>
      <c r="TFH49" s="55"/>
      <c r="TFI49" s="55"/>
      <c r="TFJ49" s="55"/>
      <c r="TFK49" s="55"/>
      <c r="TFL49" s="55"/>
      <c r="TFM49" s="55"/>
      <c r="TFN49" s="55"/>
      <c r="TFO49" s="55"/>
      <c r="TFP49" s="55"/>
      <c r="TFQ49" s="55"/>
      <c r="TFR49" s="55"/>
      <c r="TFS49" s="55"/>
      <c r="TFT49" s="55"/>
      <c r="TFU49" s="55"/>
      <c r="TFV49" s="55"/>
      <c r="TFW49" s="55"/>
      <c r="TFX49" s="12"/>
      <c r="TFY49" s="12"/>
      <c r="TFZ49" s="70"/>
      <c r="TGA49" s="55"/>
      <c r="TGB49" s="55"/>
      <c r="TGC49" s="55"/>
      <c r="TGD49" s="55"/>
      <c r="TGE49" s="55"/>
      <c r="TGF49" s="55"/>
      <c r="TGG49" s="55"/>
      <c r="TGH49" s="55"/>
      <c r="TGI49" s="55"/>
      <c r="TGJ49" s="55"/>
      <c r="TGK49" s="55"/>
      <c r="TGL49" s="55"/>
      <c r="TGM49" s="55"/>
      <c r="TGN49" s="55"/>
      <c r="TGO49" s="55"/>
      <c r="TGP49" s="55"/>
      <c r="TGQ49" s="55"/>
      <c r="TGR49" s="55"/>
      <c r="TGS49" s="55"/>
      <c r="TGT49" s="55"/>
      <c r="TGU49" s="55"/>
      <c r="TGV49" s="12"/>
      <c r="TGW49" s="12"/>
      <c r="TGX49" s="70"/>
      <c r="TGY49" s="55"/>
      <c r="TGZ49" s="55"/>
      <c r="THA49" s="55"/>
      <c r="THB49" s="55"/>
      <c r="THC49" s="55"/>
      <c r="THD49" s="55"/>
      <c r="THE49" s="55"/>
      <c r="THF49" s="55"/>
      <c r="THG49" s="55"/>
      <c r="THH49" s="55"/>
      <c r="THI49" s="55"/>
      <c r="THJ49" s="55"/>
      <c r="THK49" s="55"/>
      <c r="THL49" s="55"/>
      <c r="THM49" s="55"/>
      <c r="THN49" s="55"/>
      <c r="THO49" s="55"/>
      <c r="THP49" s="55"/>
      <c r="THQ49" s="55"/>
      <c r="THR49" s="55"/>
      <c r="THS49" s="55"/>
      <c r="THT49" s="12"/>
      <c r="THU49" s="12"/>
      <c r="THV49" s="70"/>
      <c r="THW49" s="55"/>
      <c r="THX49" s="55"/>
      <c r="THY49" s="55"/>
      <c r="THZ49" s="55"/>
      <c r="TIA49" s="55"/>
      <c r="TIB49" s="55"/>
      <c r="TIC49" s="55"/>
      <c r="TID49" s="55"/>
      <c r="TIE49" s="55"/>
      <c r="TIF49" s="55"/>
      <c r="TIG49" s="55"/>
      <c r="TIH49" s="55"/>
      <c r="TII49" s="55"/>
      <c r="TIJ49" s="55"/>
      <c r="TIK49" s="55"/>
      <c r="TIL49" s="55"/>
      <c r="TIM49" s="55"/>
      <c r="TIN49" s="55"/>
      <c r="TIO49" s="55"/>
      <c r="TIP49" s="55"/>
      <c r="TIQ49" s="55"/>
      <c r="TIR49" s="12"/>
      <c r="TIS49" s="12"/>
      <c r="TIT49" s="70"/>
      <c r="TIU49" s="55"/>
      <c r="TIV49" s="55"/>
      <c r="TIW49" s="55"/>
      <c r="TIX49" s="55"/>
      <c r="TIY49" s="55"/>
      <c r="TIZ49" s="55"/>
      <c r="TJA49" s="55"/>
      <c r="TJB49" s="55"/>
      <c r="TJC49" s="55"/>
      <c r="TJD49" s="55"/>
      <c r="TJE49" s="55"/>
      <c r="TJF49" s="55"/>
      <c r="TJG49" s="55"/>
      <c r="TJH49" s="55"/>
      <c r="TJI49" s="55"/>
      <c r="TJJ49" s="55"/>
      <c r="TJK49" s="55"/>
      <c r="TJL49" s="55"/>
      <c r="TJM49" s="55"/>
      <c r="TJN49" s="55"/>
      <c r="TJO49" s="55"/>
      <c r="TJP49" s="12"/>
      <c r="TJQ49" s="12"/>
      <c r="TJR49" s="70"/>
      <c r="TJS49" s="55"/>
      <c r="TJT49" s="55"/>
      <c r="TJU49" s="55"/>
      <c r="TJV49" s="55"/>
      <c r="TJW49" s="55"/>
      <c r="TJX49" s="55"/>
      <c r="TJY49" s="55"/>
      <c r="TJZ49" s="55"/>
      <c r="TKA49" s="55"/>
      <c r="TKB49" s="55"/>
      <c r="TKC49" s="55"/>
      <c r="TKD49" s="55"/>
      <c r="TKE49" s="55"/>
      <c r="TKF49" s="55"/>
      <c r="TKG49" s="55"/>
      <c r="TKH49" s="55"/>
      <c r="TKI49" s="55"/>
      <c r="TKJ49" s="55"/>
      <c r="TKK49" s="55"/>
      <c r="TKL49" s="55"/>
      <c r="TKM49" s="55"/>
      <c r="TKN49" s="12"/>
      <c r="TKO49" s="12"/>
      <c r="TKP49" s="70"/>
      <c r="TKQ49" s="55"/>
      <c r="TKR49" s="55"/>
      <c r="TKS49" s="55"/>
      <c r="TKT49" s="55"/>
      <c r="TKU49" s="55"/>
      <c r="TKV49" s="55"/>
      <c r="TKW49" s="55"/>
      <c r="TKX49" s="55"/>
      <c r="TKY49" s="55"/>
      <c r="TKZ49" s="55"/>
      <c r="TLA49" s="55"/>
      <c r="TLB49" s="55"/>
      <c r="TLC49" s="55"/>
      <c r="TLD49" s="55"/>
      <c r="TLE49" s="55"/>
      <c r="TLF49" s="55"/>
      <c r="TLG49" s="55"/>
      <c r="TLH49" s="55"/>
      <c r="TLI49" s="55"/>
      <c r="TLJ49" s="55"/>
      <c r="TLK49" s="55"/>
      <c r="TLL49" s="12"/>
      <c r="TLM49" s="12"/>
      <c r="TLN49" s="70"/>
      <c r="TLO49" s="55"/>
      <c r="TLP49" s="55"/>
      <c r="TLQ49" s="55"/>
      <c r="TLR49" s="55"/>
      <c r="TLS49" s="55"/>
      <c r="TLT49" s="55"/>
      <c r="TLU49" s="55"/>
      <c r="TLV49" s="55"/>
      <c r="TLW49" s="55"/>
      <c r="TLX49" s="55"/>
      <c r="TLY49" s="55"/>
      <c r="TLZ49" s="55"/>
      <c r="TMA49" s="55"/>
      <c r="TMB49" s="55"/>
      <c r="TMC49" s="55"/>
      <c r="TMD49" s="55"/>
      <c r="TME49" s="55"/>
      <c r="TMF49" s="55"/>
      <c r="TMG49" s="55"/>
      <c r="TMH49" s="55"/>
      <c r="TMI49" s="55"/>
      <c r="TMJ49" s="12"/>
      <c r="TMK49" s="12"/>
      <c r="TML49" s="70"/>
      <c r="TMM49" s="55"/>
      <c r="TMN49" s="55"/>
      <c r="TMO49" s="55"/>
      <c r="TMP49" s="55"/>
      <c r="TMQ49" s="55"/>
      <c r="TMR49" s="55"/>
      <c r="TMS49" s="55"/>
      <c r="TMT49" s="55"/>
      <c r="TMU49" s="55"/>
      <c r="TMV49" s="55"/>
      <c r="TMW49" s="55"/>
      <c r="TMX49" s="55"/>
      <c r="TMY49" s="55"/>
      <c r="TMZ49" s="55"/>
      <c r="TNA49" s="55"/>
      <c r="TNB49" s="55"/>
      <c r="TNC49" s="55"/>
      <c r="TND49" s="55"/>
      <c r="TNE49" s="55"/>
      <c r="TNF49" s="55"/>
      <c r="TNG49" s="55"/>
      <c r="TNH49" s="12"/>
      <c r="TNI49" s="12"/>
      <c r="TNJ49" s="70"/>
      <c r="TNK49" s="55"/>
      <c r="TNL49" s="55"/>
      <c r="TNM49" s="55"/>
      <c r="TNN49" s="55"/>
      <c r="TNO49" s="55"/>
      <c r="TNP49" s="55"/>
      <c r="TNQ49" s="55"/>
      <c r="TNR49" s="55"/>
      <c r="TNS49" s="55"/>
      <c r="TNT49" s="55"/>
      <c r="TNU49" s="55"/>
      <c r="TNV49" s="55"/>
      <c r="TNW49" s="55"/>
      <c r="TNX49" s="55"/>
      <c r="TNY49" s="55"/>
      <c r="TNZ49" s="55"/>
      <c r="TOA49" s="55"/>
      <c r="TOB49" s="55"/>
      <c r="TOC49" s="55"/>
      <c r="TOD49" s="55"/>
      <c r="TOE49" s="55"/>
      <c r="TOF49" s="12"/>
      <c r="TOG49" s="12"/>
      <c r="TOH49" s="70"/>
      <c r="TOI49" s="55"/>
      <c r="TOJ49" s="55"/>
      <c r="TOK49" s="55"/>
      <c r="TOL49" s="55"/>
      <c r="TOM49" s="55"/>
      <c r="TON49" s="55"/>
      <c r="TOO49" s="55"/>
      <c r="TOP49" s="55"/>
      <c r="TOQ49" s="55"/>
      <c r="TOR49" s="55"/>
      <c r="TOS49" s="55"/>
      <c r="TOT49" s="55"/>
      <c r="TOU49" s="55"/>
      <c r="TOV49" s="55"/>
      <c r="TOW49" s="55"/>
      <c r="TOX49" s="55"/>
      <c r="TOY49" s="55"/>
      <c r="TOZ49" s="55"/>
      <c r="TPA49" s="55"/>
      <c r="TPB49" s="55"/>
      <c r="TPC49" s="55"/>
      <c r="TPD49" s="12"/>
      <c r="TPE49" s="12"/>
      <c r="TPF49" s="70"/>
      <c r="TPG49" s="55"/>
      <c r="TPH49" s="55"/>
      <c r="TPI49" s="55"/>
      <c r="TPJ49" s="55"/>
      <c r="TPK49" s="55"/>
      <c r="TPL49" s="55"/>
      <c r="TPM49" s="55"/>
      <c r="TPN49" s="55"/>
      <c r="TPO49" s="55"/>
      <c r="TPP49" s="55"/>
      <c r="TPQ49" s="55"/>
      <c r="TPR49" s="55"/>
      <c r="TPS49" s="55"/>
      <c r="TPT49" s="55"/>
      <c r="TPU49" s="55"/>
      <c r="TPV49" s="55"/>
      <c r="TPW49" s="55"/>
      <c r="TPX49" s="55"/>
      <c r="TPY49" s="55"/>
      <c r="TPZ49" s="55"/>
      <c r="TQA49" s="55"/>
      <c r="TQB49" s="12"/>
      <c r="TQC49" s="12"/>
      <c r="TQD49" s="70"/>
      <c r="TQE49" s="55"/>
      <c r="TQF49" s="55"/>
      <c r="TQG49" s="55"/>
      <c r="TQH49" s="55"/>
      <c r="TQI49" s="55"/>
      <c r="TQJ49" s="55"/>
      <c r="TQK49" s="55"/>
      <c r="TQL49" s="55"/>
      <c r="TQM49" s="55"/>
      <c r="TQN49" s="55"/>
      <c r="TQO49" s="55"/>
      <c r="TQP49" s="55"/>
      <c r="TQQ49" s="55"/>
      <c r="TQR49" s="55"/>
      <c r="TQS49" s="55"/>
      <c r="TQT49" s="55"/>
      <c r="TQU49" s="55"/>
      <c r="TQV49" s="55"/>
      <c r="TQW49" s="55"/>
      <c r="TQX49" s="55"/>
      <c r="TQY49" s="55"/>
      <c r="TQZ49" s="12"/>
      <c r="TRA49" s="12"/>
      <c r="TRB49" s="70"/>
      <c r="TRC49" s="55"/>
      <c r="TRD49" s="55"/>
      <c r="TRE49" s="55"/>
      <c r="TRF49" s="55"/>
      <c r="TRG49" s="55"/>
      <c r="TRH49" s="55"/>
      <c r="TRI49" s="55"/>
      <c r="TRJ49" s="55"/>
      <c r="TRK49" s="55"/>
      <c r="TRL49" s="55"/>
      <c r="TRM49" s="55"/>
      <c r="TRN49" s="55"/>
      <c r="TRO49" s="55"/>
      <c r="TRP49" s="55"/>
      <c r="TRQ49" s="55"/>
      <c r="TRR49" s="55"/>
      <c r="TRS49" s="55"/>
      <c r="TRT49" s="55"/>
      <c r="TRU49" s="55"/>
      <c r="TRV49" s="55"/>
      <c r="TRW49" s="55"/>
      <c r="TRX49" s="12"/>
      <c r="TRY49" s="12"/>
      <c r="TRZ49" s="70"/>
      <c r="TSA49" s="55"/>
      <c r="TSB49" s="55"/>
      <c r="TSC49" s="55"/>
      <c r="TSD49" s="55"/>
      <c r="TSE49" s="55"/>
      <c r="TSF49" s="55"/>
      <c r="TSG49" s="55"/>
      <c r="TSH49" s="55"/>
      <c r="TSI49" s="55"/>
      <c r="TSJ49" s="55"/>
      <c r="TSK49" s="55"/>
      <c r="TSL49" s="55"/>
      <c r="TSM49" s="55"/>
      <c r="TSN49" s="55"/>
      <c r="TSO49" s="55"/>
      <c r="TSP49" s="55"/>
      <c r="TSQ49" s="55"/>
      <c r="TSR49" s="55"/>
      <c r="TSS49" s="55"/>
      <c r="TST49" s="55"/>
      <c r="TSU49" s="55"/>
      <c r="TSV49" s="12"/>
      <c r="TSW49" s="12"/>
      <c r="TSX49" s="70"/>
      <c r="TSY49" s="55"/>
      <c r="TSZ49" s="55"/>
      <c r="TTA49" s="55"/>
      <c r="TTB49" s="55"/>
      <c r="TTC49" s="55"/>
      <c r="TTD49" s="55"/>
      <c r="TTE49" s="55"/>
      <c r="TTF49" s="55"/>
      <c r="TTG49" s="55"/>
      <c r="TTH49" s="55"/>
      <c r="TTI49" s="55"/>
      <c r="TTJ49" s="55"/>
      <c r="TTK49" s="55"/>
      <c r="TTL49" s="55"/>
      <c r="TTM49" s="55"/>
      <c r="TTN49" s="55"/>
      <c r="TTO49" s="55"/>
      <c r="TTP49" s="55"/>
      <c r="TTQ49" s="55"/>
      <c r="TTR49" s="55"/>
      <c r="TTS49" s="55"/>
      <c r="TTT49" s="12"/>
      <c r="TTU49" s="12"/>
      <c r="TTV49" s="70"/>
      <c r="TTW49" s="55"/>
      <c r="TTX49" s="55"/>
      <c r="TTY49" s="55"/>
      <c r="TTZ49" s="55"/>
      <c r="TUA49" s="55"/>
      <c r="TUB49" s="55"/>
      <c r="TUC49" s="55"/>
      <c r="TUD49" s="55"/>
      <c r="TUE49" s="55"/>
      <c r="TUF49" s="55"/>
      <c r="TUG49" s="55"/>
      <c r="TUH49" s="55"/>
      <c r="TUI49" s="55"/>
      <c r="TUJ49" s="55"/>
      <c r="TUK49" s="55"/>
      <c r="TUL49" s="55"/>
      <c r="TUM49" s="55"/>
      <c r="TUN49" s="55"/>
      <c r="TUO49" s="55"/>
      <c r="TUP49" s="55"/>
      <c r="TUQ49" s="55"/>
      <c r="TUR49" s="12"/>
      <c r="TUS49" s="12"/>
      <c r="TUT49" s="70"/>
      <c r="TUU49" s="55"/>
      <c r="TUV49" s="55"/>
      <c r="TUW49" s="55"/>
      <c r="TUX49" s="55"/>
      <c r="TUY49" s="55"/>
      <c r="TUZ49" s="55"/>
      <c r="TVA49" s="55"/>
      <c r="TVB49" s="55"/>
      <c r="TVC49" s="55"/>
      <c r="TVD49" s="55"/>
      <c r="TVE49" s="55"/>
      <c r="TVF49" s="55"/>
      <c r="TVG49" s="55"/>
      <c r="TVH49" s="55"/>
      <c r="TVI49" s="55"/>
      <c r="TVJ49" s="55"/>
      <c r="TVK49" s="55"/>
      <c r="TVL49" s="55"/>
      <c r="TVM49" s="55"/>
      <c r="TVN49" s="55"/>
      <c r="TVO49" s="55"/>
      <c r="TVP49" s="12"/>
      <c r="TVQ49" s="12"/>
      <c r="TVR49" s="70"/>
      <c r="TVS49" s="55"/>
      <c r="TVT49" s="55"/>
      <c r="TVU49" s="55"/>
      <c r="TVV49" s="55"/>
      <c r="TVW49" s="55"/>
      <c r="TVX49" s="55"/>
      <c r="TVY49" s="55"/>
      <c r="TVZ49" s="55"/>
      <c r="TWA49" s="55"/>
      <c r="TWB49" s="55"/>
      <c r="TWC49" s="55"/>
      <c r="TWD49" s="55"/>
      <c r="TWE49" s="55"/>
      <c r="TWF49" s="55"/>
      <c r="TWG49" s="55"/>
      <c r="TWH49" s="55"/>
      <c r="TWI49" s="55"/>
      <c r="TWJ49" s="55"/>
      <c r="TWK49" s="55"/>
      <c r="TWL49" s="55"/>
      <c r="TWM49" s="55"/>
      <c r="TWN49" s="12"/>
      <c r="TWO49" s="12"/>
      <c r="TWP49" s="70"/>
      <c r="TWQ49" s="55"/>
      <c r="TWR49" s="55"/>
      <c r="TWS49" s="55"/>
      <c r="TWT49" s="55"/>
      <c r="TWU49" s="55"/>
      <c r="TWV49" s="55"/>
      <c r="TWW49" s="55"/>
      <c r="TWX49" s="55"/>
      <c r="TWY49" s="55"/>
      <c r="TWZ49" s="55"/>
      <c r="TXA49" s="55"/>
      <c r="TXB49" s="55"/>
      <c r="TXC49" s="55"/>
      <c r="TXD49" s="55"/>
      <c r="TXE49" s="55"/>
      <c r="TXF49" s="55"/>
      <c r="TXG49" s="55"/>
      <c r="TXH49" s="55"/>
      <c r="TXI49" s="55"/>
      <c r="TXJ49" s="55"/>
      <c r="TXK49" s="55"/>
      <c r="TXL49" s="12"/>
      <c r="TXM49" s="12"/>
      <c r="TXN49" s="70"/>
      <c r="TXO49" s="55"/>
      <c r="TXP49" s="55"/>
      <c r="TXQ49" s="55"/>
      <c r="TXR49" s="55"/>
      <c r="TXS49" s="55"/>
      <c r="TXT49" s="55"/>
      <c r="TXU49" s="55"/>
      <c r="TXV49" s="55"/>
      <c r="TXW49" s="55"/>
      <c r="TXX49" s="55"/>
      <c r="TXY49" s="55"/>
      <c r="TXZ49" s="55"/>
      <c r="TYA49" s="55"/>
      <c r="TYB49" s="55"/>
      <c r="TYC49" s="55"/>
      <c r="TYD49" s="55"/>
      <c r="TYE49" s="55"/>
      <c r="TYF49" s="55"/>
      <c r="TYG49" s="55"/>
      <c r="TYH49" s="55"/>
      <c r="TYI49" s="55"/>
      <c r="TYJ49" s="12"/>
      <c r="TYK49" s="12"/>
      <c r="TYL49" s="70"/>
      <c r="TYM49" s="55"/>
      <c r="TYN49" s="55"/>
      <c r="TYO49" s="55"/>
      <c r="TYP49" s="55"/>
      <c r="TYQ49" s="55"/>
      <c r="TYR49" s="55"/>
      <c r="TYS49" s="55"/>
      <c r="TYT49" s="55"/>
      <c r="TYU49" s="55"/>
      <c r="TYV49" s="55"/>
      <c r="TYW49" s="55"/>
      <c r="TYX49" s="55"/>
      <c r="TYY49" s="55"/>
      <c r="TYZ49" s="55"/>
      <c r="TZA49" s="55"/>
      <c r="TZB49" s="55"/>
      <c r="TZC49" s="55"/>
      <c r="TZD49" s="55"/>
      <c r="TZE49" s="55"/>
      <c r="TZF49" s="55"/>
      <c r="TZG49" s="55"/>
      <c r="TZH49" s="12"/>
      <c r="TZI49" s="12"/>
      <c r="TZJ49" s="70"/>
      <c r="TZK49" s="55"/>
      <c r="TZL49" s="55"/>
      <c r="TZM49" s="55"/>
      <c r="TZN49" s="55"/>
      <c r="TZO49" s="55"/>
      <c r="TZP49" s="55"/>
      <c r="TZQ49" s="55"/>
      <c r="TZR49" s="55"/>
      <c r="TZS49" s="55"/>
      <c r="TZT49" s="55"/>
      <c r="TZU49" s="55"/>
      <c r="TZV49" s="55"/>
      <c r="TZW49" s="55"/>
      <c r="TZX49" s="55"/>
      <c r="TZY49" s="55"/>
      <c r="TZZ49" s="55"/>
      <c r="UAA49" s="55"/>
      <c r="UAB49" s="55"/>
      <c r="UAC49" s="55"/>
      <c r="UAD49" s="55"/>
      <c r="UAE49" s="55"/>
      <c r="UAF49" s="12"/>
      <c r="UAG49" s="12"/>
      <c r="UAH49" s="70"/>
      <c r="UAI49" s="55"/>
      <c r="UAJ49" s="55"/>
      <c r="UAK49" s="55"/>
      <c r="UAL49" s="55"/>
      <c r="UAM49" s="55"/>
      <c r="UAN49" s="55"/>
      <c r="UAO49" s="55"/>
      <c r="UAP49" s="55"/>
      <c r="UAQ49" s="55"/>
      <c r="UAR49" s="55"/>
      <c r="UAS49" s="55"/>
      <c r="UAT49" s="55"/>
      <c r="UAU49" s="55"/>
      <c r="UAV49" s="55"/>
      <c r="UAW49" s="55"/>
      <c r="UAX49" s="55"/>
      <c r="UAY49" s="55"/>
      <c r="UAZ49" s="55"/>
      <c r="UBA49" s="55"/>
      <c r="UBB49" s="55"/>
      <c r="UBC49" s="55"/>
      <c r="UBD49" s="12"/>
      <c r="UBE49" s="12"/>
      <c r="UBF49" s="70"/>
      <c r="UBG49" s="55"/>
      <c r="UBH49" s="55"/>
      <c r="UBI49" s="55"/>
      <c r="UBJ49" s="55"/>
      <c r="UBK49" s="55"/>
      <c r="UBL49" s="55"/>
      <c r="UBM49" s="55"/>
      <c r="UBN49" s="55"/>
      <c r="UBO49" s="55"/>
      <c r="UBP49" s="55"/>
      <c r="UBQ49" s="55"/>
      <c r="UBR49" s="55"/>
      <c r="UBS49" s="55"/>
      <c r="UBT49" s="55"/>
      <c r="UBU49" s="55"/>
      <c r="UBV49" s="55"/>
      <c r="UBW49" s="55"/>
      <c r="UBX49" s="55"/>
      <c r="UBY49" s="55"/>
      <c r="UBZ49" s="55"/>
      <c r="UCA49" s="55"/>
      <c r="UCB49" s="12"/>
      <c r="UCC49" s="12"/>
      <c r="UCD49" s="70"/>
      <c r="UCE49" s="55"/>
      <c r="UCF49" s="55"/>
      <c r="UCG49" s="55"/>
      <c r="UCH49" s="55"/>
      <c r="UCI49" s="55"/>
      <c r="UCJ49" s="55"/>
      <c r="UCK49" s="55"/>
      <c r="UCL49" s="55"/>
      <c r="UCM49" s="55"/>
      <c r="UCN49" s="55"/>
      <c r="UCO49" s="55"/>
      <c r="UCP49" s="55"/>
      <c r="UCQ49" s="55"/>
      <c r="UCR49" s="55"/>
      <c r="UCS49" s="55"/>
      <c r="UCT49" s="55"/>
      <c r="UCU49" s="55"/>
      <c r="UCV49" s="55"/>
      <c r="UCW49" s="55"/>
      <c r="UCX49" s="55"/>
      <c r="UCY49" s="55"/>
      <c r="UCZ49" s="12"/>
      <c r="UDA49" s="12"/>
      <c r="UDB49" s="70"/>
      <c r="UDC49" s="55"/>
      <c r="UDD49" s="55"/>
      <c r="UDE49" s="55"/>
      <c r="UDF49" s="55"/>
      <c r="UDG49" s="55"/>
      <c r="UDH49" s="55"/>
      <c r="UDI49" s="55"/>
      <c r="UDJ49" s="55"/>
      <c r="UDK49" s="55"/>
      <c r="UDL49" s="55"/>
      <c r="UDM49" s="55"/>
      <c r="UDN49" s="55"/>
      <c r="UDO49" s="55"/>
      <c r="UDP49" s="55"/>
      <c r="UDQ49" s="55"/>
      <c r="UDR49" s="55"/>
      <c r="UDS49" s="55"/>
      <c r="UDT49" s="55"/>
      <c r="UDU49" s="55"/>
      <c r="UDV49" s="55"/>
      <c r="UDW49" s="55"/>
      <c r="UDX49" s="12"/>
      <c r="UDY49" s="12"/>
      <c r="UDZ49" s="70"/>
      <c r="UEA49" s="55"/>
      <c r="UEB49" s="55"/>
      <c r="UEC49" s="55"/>
      <c r="UED49" s="55"/>
      <c r="UEE49" s="55"/>
      <c r="UEF49" s="55"/>
      <c r="UEG49" s="55"/>
      <c r="UEH49" s="55"/>
      <c r="UEI49" s="55"/>
      <c r="UEJ49" s="55"/>
      <c r="UEK49" s="55"/>
      <c r="UEL49" s="55"/>
      <c r="UEM49" s="55"/>
      <c r="UEN49" s="55"/>
      <c r="UEO49" s="55"/>
      <c r="UEP49" s="55"/>
      <c r="UEQ49" s="55"/>
      <c r="UER49" s="55"/>
      <c r="UES49" s="55"/>
      <c r="UET49" s="55"/>
      <c r="UEU49" s="55"/>
      <c r="UEV49" s="12"/>
      <c r="UEW49" s="12"/>
      <c r="UEX49" s="70"/>
      <c r="UEY49" s="55"/>
      <c r="UEZ49" s="55"/>
      <c r="UFA49" s="55"/>
      <c r="UFB49" s="55"/>
      <c r="UFC49" s="55"/>
      <c r="UFD49" s="55"/>
      <c r="UFE49" s="55"/>
      <c r="UFF49" s="55"/>
      <c r="UFG49" s="55"/>
      <c r="UFH49" s="55"/>
      <c r="UFI49" s="55"/>
      <c r="UFJ49" s="55"/>
      <c r="UFK49" s="55"/>
      <c r="UFL49" s="55"/>
      <c r="UFM49" s="55"/>
      <c r="UFN49" s="55"/>
      <c r="UFO49" s="55"/>
      <c r="UFP49" s="55"/>
      <c r="UFQ49" s="55"/>
      <c r="UFR49" s="55"/>
      <c r="UFS49" s="55"/>
      <c r="UFT49" s="12"/>
      <c r="UFU49" s="12"/>
      <c r="UFV49" s="70"/>
      <c r="UFW49" s="55"/>
      <c r="UFX49" s="55"/>
      <c r="UFY49" s="55"/>
      <c r="UFZ49" s="55"/>
      <c r="UGA49" s="55"/>
      <c r="UGB49" s="55"/>
      <c r="UGC49" s="55"/>
      <c r="UGD49" s="55"/>
      <c r="UGE49" s="55"/>
      <c r="UGF49" s="55"/>
      <c r="UGG49" s="55"/>
      <c r="UGH49" s="55"/>
      <c r="UGI49" s="55"/>
      <c r="UGJ49" s="55"/>
      <c r="UGK49" s="55"/>
      <c r="UGL49" s="55"/>
      <c r="UGM49" s="55"/>
      <c r="UGN49" s="55"/>
      <c r="UGO49" s="55"/>
      <c r="UGP49" s="55"/>
      <c r="UGQ49" s="55"/>
      <c r="UGR49" s="12"/>
      <c r="UGS49" s="12"/>
      <c r="UGT49" s="70"/>
      <c r="UGU49" s="55"/>
      <c r="UGV49" s="55"/>
      <c r="UGW49" s="55"/>
      <c r="UGX49" s="55"/>
      <c r="UGY49" s="55"/>
      <c r="UGZ49" s="55"/>
      <c r="UHA49" s="55"/>
      <c r="UHB49" s="55"/>
      <c r="UHC49" s="55"/>
      <c r="UHD49" s="55"/>
      <c r="UHE49" s="55"/>
      <c r="UHF49" s="55"/>
      <c r="UHG49" s="55"/>
      <c r="UHH49" s="55"/>
      <c r="UHI49" s="55"/>
      <c r="UHJ49" s="55"/>
      <c r="UHK49" s="55"/>
      <c r="UHL49" s="55"/>
      <c r="UHM49" s="55"/>
      <c r="UHN49" s="55"/>
      <c r="UHO49" s="55"/>
      <c r="UHP49" s="12"/>
      <c r="UHQ49" s="12"/>
      <c r="UHR49" s="70"/>
      <c r="UHS49" s="55"/>
      <c r="UHT49" s="55"/>
      <c r="UHU49" s="55"/>
      <c r="UHV49" s="55"/>
      <c r="UHW49" s="55"/>
      <c r="UHX49" s="55"/>
      <c r="UHY49" s="55"/>
      <c r="UHZ49" s="55"/>
      <c r="UIA49" s="55"/>
      <c r="UIB49" s="55"/>
      <c r="UIC49" s="55"/>
      <c r="UID49" s="55"/>
      <c r="UIE49" s="55"/>
      <c r="UIF49" s="55"/>
      <c r="UIG49" s="55"/>
      <c r="UIH49" s="55"/>
      <c r="UII49" s="55"/>
      <c r="UIJ49" s="55"/>
      <c r="UIK49" s="55"/>
      <c r="UIL49" s="55"/>
      <c r="UIM49" s="55"/>
      <c r="UIN49" s="12"/>
      <c r="UIO49" s="12"/>
      <c r="UIP49" s="70"/>
      <c r="UIQ49" s="55"/>
      <c r="UIR49" s="55"/>
      <c r="UIS49" s="55"/>
      <c r="UIT49" s="55"/>
      <c r="UIU49" s="55"/>
      <c r="UIV49" s="55"/>
      <c r="UIW49" s="55"/>
      <c r="UIX49" s="55"/>
      <c r="UIY49" s="55"/>
      <c r="UIZ49" s="55"/>
      <c r="UJA49" s="55"/>
      <c r="UJB49" s="55"/>
      <c r="UJC49" s="55"/>
      <c r="UJD49" s="55"/>
      <c r="UJE49" s="55"/>
      <c r="UJF49" s="55"/>
      <c r="UJG49" s="55"/>
      <c r="UJH49" s="55"/>
      <c r="UJI49" s="55"/>
      <c r="UJJ49" s="55"/>
      <c r="UJK49" s="55"/>
      <c r="UJL49" s="12"/>
      <c r="UJM49" s="12"/>
      <c r="UJN49" s="70"/>
      <c r="UJO49" s="55"/>
      <c r="UJP49" s="55"/>
      <c r="UJQ49" s="55"/>
      <c r="UJR49" s="55"/>
      <c r="UJS49" s="55"/>
      <c r="UJT49" s="55"/>
      <c r="UJU49" s="55"/>
      <c r="UJV49" s="55"/>
      <c r="UJW49" s="55"/>
      <c r="UJX49" s="55"/>
      <c r="UJY49" s="55"/>
      <c r="UJZ49" s="55"/>
      <c r="UKA49" s="55"/>
      <c r="UKB49" s="55"/>
      <c r="UKC49" s="55"/>
      <c r="UKD49" s="55"/>
      <c r="UKE49" s="55"/>
      <c r="UKF49" s="55"/>
      <c r="UKG49" s="55"/>
      <c r="UKH49" s="55"/>
      <c r="UKI49" s="55"/>
      <c r="UKJ49" s="12"/>
      <c r="UKK49" s="12"/>
      <c r="UKL49" s="70"/>
      <c r="UKM49" s="55"/>
      <c r="UKN49" s="55"/>
      <c r="UKO49" s="55"/>
      <c r="UKP49" s="55"/>
      <c r="UKQ49" s="55"/>
      <c r="UKR49" s="55"/>
      <c r="UKS49" s="55"/>
      <c r="UKT49" s="55"/>
      <c r="UKU49" s="55"/>
      <c r="UKV49" s="55"/>
      <c r="UKW49" s="55"/>
      <c r="UKX49" s="55"/>
      <c r="UKY49" s="55"/>
      <c r="UKZ49" s="55"/>
      <c r="ULA49" s="55"/>
      <c r="ULB49" s="55"/>
      <c r="ULC49" s="55"/>
      <c r="ULD49" s="55"/>
      <c r="ULE49" s="55"/>
      <c r="ULF49" s="55"/>
      <c r="ULG49" s="55"/>
      <c r="ULH49" s="12"/>
      <c r="ULI49" s="12"/>
      <c r="ULJ49" s="70"/>
      <c r="ULK49" s="55"/>
      <c r="ULL49" s="55"/>
      <c r="ULM49" s="55"/>
      <c r="ULN49" s="55"/>
      <c r="ULO49" s="55"/>
      <c r="ULP49" s="55"/>
      <c r="ULQ49" s="55"/>
      <c r="ULR49" s="55"/>
      <c r="ULS49" s="55"/>
      <c r="ULT49" s="55"/>
      <c r="ULU49" s="55"/>
      <c r="ULV49" s="55"/>
      <c r="ULW49" s="55"/>
      <c r="ULX49" s="55"/>
      <c r="ULY49" s="55"/>
      <c r="ULZ49" s="55"/>
      <c r="UMA49" s="55"/>
      <c r="UMB49" s="55"/>
      <c r="UMC49" s="55"/>
      <c r="UMD49" s="55"/>
      <c r="UME49" s="55"/>
      <c r="UMF49" s="12"/>
      <c r="UMG49" s="12"/>
      <c r="UMH49" s="70"/>
      <c r="UMI49" s="55"/>
      <c r="UMJ49" s="55"/>
      <c r="UMK49" s="55"/>
      <c r="UML49" s="55"/>
      <c r="UMM49" s="55"/>
      <c r="UMN49" s="55"/>
      <c r="UMO49" s="55"/>
      <c r="UMP49" s="55"/>
      <c r="UMQ49" s="55"/>
      <c r="UMR49" s="55"/>
      <c r="UMS49" s="55"/>
      <c r="UMT49" s="55"/>
      <c r="UMU49" s="55"/>
      <c r="UMV49" s="55"/>
      <c r="UMW49" s="55"/>
      <c r="UMX49" s="55"/>
      <c r="UMY49" s="55"/>
      <c r="UMZ49" s="55"/>
      <c r="UNA49" s="55"/>
      <c r="UNB49" s="55"/>
      <c r="UNC49" s="55"/>
      <c r="UND49" s="12"/>
      <c r="UNE49" s="12"/>
      <c r="UNF49" s="70"/>
      <c r="UNG49" s="55"/>
      <c r="UNH49" s="55"/>
      <c r="UNI49" s="55"/>
      <c r="UNJ49" s="55"/>
      <c r="UNK49" s="55"/>
      <c r="UNL49" s="55"/>
      <c r="UNM49" s="55"/>
      <c r="UNN49" s="55"/>
      <c r="UNO49" s="55"/>
      <c r="UNP49" s="55"/>
      <c r="UNQ49" s="55"/>
      <c r="UNR49" s="55"/>
      <c r="UNS49" s="55"/>
      <c r="UNT49" s="55"/>
      <c r="UNU49" s="55"/>
      <c r="UNV49" s="55"/>
      <c r="UNW49" s="55"/>
      <c r="UNX49" s="55"/>
      <c r="UNY49" s="55"/>
      <c r="UNZ49" s="55"/>
      <c r="UOA49" s="55"/>
      <c r="UOB49" s="12"/>
      <c r="UOC49" s="12"/>
      <c r="UOD49" s="70"/>
      <c r="UOE49" s="55"/>
      <c r="UOF49" s="55"/>
      <c r="UOG49" s="55"/>
      <c r="UOH49" s="55"/>
      <c r="UOI49" s="55"/>
      <c r="UOJ49" s="55"/>
      <c r="UOK49" s="55"/>
      <c r="UOL49" s="55"/>
      <c r="UOM49" s="55"/>
      <c r="UON49" s="55"/>
      <c r="UOO49" s="55"/>
      <c r="UOP49" s="55"/>
      <c r="UOQ49" s="55"/>
      <c r="UOR49" s="55"/>
      <c r="UOS49" s="55"/>
      <c r="UOT49" s="55"/>
      <c r="UOU49" s="55"/>
      <c r="UOV49" s="55"/>
      <c r="UOW49" s="55"/>
      <c r="UOX49" s="55"/>
      <c r="UOY49" s="55"/>
      <c r="UOZ49" s="12"/>
      <c r="UPA49" s="12"/>
      <c r="UPB49" s="70"/>
      <c r="UPC49" s="55"/>
      <c r="UPD49" s="55"/>
      <c r="UPE49" s="55"/>
      <c r="UPF49" s="55"/>
      <c r="UPG49" s="55"/>
      <c r="UPH49" s="55"/>
      <c r="UPI49" s="55"/>
      <c r="UPJ49" s="55"/>
      <c r="UPK49" s="55"/>
      <c r="UPL49" s="55"/>
      <c r="UPM49" s="55"/>
      <c r="UPN49" s="55"/>
      <c r="UPO49" s="55"/>
      <c r="UPP49" s="55"/>
      <c r="UPQ49" s="55"/>
      <c r="UPR49" s="55"/>
      <c r="UPS49" s="55"/>
      <c r="UPT49" s="55"/>
      <c r="UPU49" s="55"/>
      <c r="UPV49" s="55"/>
      <c r="UPW49" s="55"/>
      <c r="UPX49" s="12"/>
      <c r="UPY49" s="12"/>
      <c r="UPZ49" s="70"/>
      <c r="UQA49" s="55"/>
      <c r="UQB49" s="55"/>
      <c r="UQC49" s="55"/>
      <c r="UQD49" s="55"/>
      <c r="UQE49" s="55"/>
      <c r="UQF49" s="55"/>
      <c r="UQG49" s="55"/>
      <c r="UQH49" s="55"/>
      <c r="UQI49" s="55"/>
      <c r="UQJ49" s="55"/>
      <c r="UQK49" s="55"/>
      <c r="UQL49" s="55"/>
      <c r="UQM49" s="55"/>
      <c r="UQN49" s="55"/>
      <c r="UQO49" s="55"/>
      <c r="UQP49" s="55"/>
      <c r="UQQ49" s="55"/>
      <c r="UQR49" s="55"/>
      <c r="UQS49" s="55"/>
      <c r="UQT49" s="55"/>
      <c r="UQU49" s="55"/>
      <c r="UQV49" s="12"/>
      <c r="UQW49" s="12"/>
      <c r="UQX49" s="70"/>
      <c r="UQY49" s="55"/>
      <c r="UQZ49" s="55"/>
      <c r="URA49" s="55"/>
      <c r="URB49" s="55"/>
      <c r="URC49" s="55"/>
      <c r="URD49" s="55"/>
      <c r="URE49" s="55"/>
      <c r="URF49" s="55"/>
      <c r="URG49" s="55"/>
      <c r="URH49" s="55"/>
      <c r="URI49" s="55"/>
      <c r="URJ49" s="55"/>
      <c r="URK49" s="55"/>
      <c r="URL49" s="55"/>
      <c r="URM49" s="55"/>
      <c r="URN49" s="55"/>
      <c r="URO49" s="55"/>
      <c r="URP49" s="55"/>
      <c r="URQ49" s="55"/>
      <c r="URR49" s="55"/>
      <c r="URS49" s="55"/>
      <c r="URT49" s="12"/>
      <c r="URU49" s="12"/>
      <c r="URV49" s="70"/>
      <c r="URW49" s="55"/>
      <c r="URX49" s="55"/>
      <c r="URY49" s="55"/>
      <c r="URZ49" s="55"/>
      <c r="USA49" s="55"/>
      <c r="USB49" s="55"/>
      <c r="USC49" s="55"/>
      <c r="USD49" s="55"/>
      <c r="USE49" s="55"/>
      <c r="USF49" s="55"/>
      <c r="USG49" s="55"/>
      <c r="USH49" s="55"/>
      <c r="USI49" s="55"/>
      <c r="USJ49" s="55"/>
      <c r="USK49" s="55"/>
      <c r="USL49" s="55"/>
      <c r="USM49" s="55"/>
      <c r="USN49" s="55"/>
      <c r="USO49" s="55"/>
      <c r="USP49" s="55"/>
      <c r="USQ49" s="55"/>
      <c r="USR49" s="12"/>
      <c r="USS49" s="12"/>
      <c r="UST49" s="70"/>
      <c r="USU49" s="55"/>
      <c r="USV49" s="55"/>
      <c r="USW49" s="55"/>
      <c r="USX49" s="55"/>
      <c r="USY49" s="55"/>
      <c r="USZ49" s="55"/>
      <c r="UTA49" s="55"/>
      <c r="UTB49" s="55"/>
      <c r="UTC49" s="55"/>
      <c r="UTD49" s="55"/>
      <c r="UTE49" s="55"/>
      <c r="UTF49" s="55"/>
      <c r="UTG49" s="55"/>
      <c r="UTH49" s="55"/>
      <c r="UTI49" s="55"/>
      <c r="UTJ49" s="55"/>
      <c r="UTK49" s="55"/>
      <c r="UTL49" s="55"/>
      <c r="UTM49" s="55"/>
      <c r="UTN49" s="55"/>
      <c r="UTO49" s="55"/>
      <c r="UTP49" s="12"/>
      <c r="UTQ49" s="12"/>
      <c r="UTR49" s="70"/>
      <c r="UTS49" s="55"/>
      <c r="UTT49" s="55"/>
      <c r="UTU49" s="55"/>
      <c r="UTV49" s="55"/>
      <c r="UTW49" s="55"/>
      <c r="UTX49" s="55"/>
      <c r="UTY49" s="55"/>
      <c r="UTZ49" s="55"/>
      <c r="UUA49" s="55"/>
      <c r="UUB49" s="55"/>
      <c r="UUC49" s="55"/>
      <c r="UUD49" s="55"/>
      <c r="UUE49" s="55"/>
      <c r="UUF49" s="55"/>
      <c r="UUG49" s="55"/>
      <c r="UUH49" s="55"/>
      <c r="UUI49" s="55"/>
      <c r="UUJ49" s="55"/>
      <c r="UUK49" s="55"/>
      <c r="UUL49" s="55"/>
      <c r="UUM49" s="55"/>
      <c r="UUN49" s="12"/>
      <c r="UUO49" s="12"/>
      <c r="UUP49" s="70"/>
      <c r="UUQ49" s="55"/>
      <c r="UUR49" s="55"/>
      <c r="UUS49" s="55"/>
      <c r="UUT49" s="55"/>
      <c r="UUU49" s="55"/>
      <c r="UUV49" s="55"/>
      <c r="UUW49" s="55"/>
      <c r="UUX49" s="55"/>
      <c r="UUY49" s="55"/>
      <c r="UUZ49" s="55"/>
      <c r="UVA49" s="55"/>
      <c r="UVB49" s="55"/>
      <c r="UVC49" s="55"/>
      <c r="UVD49" s="55"/>
      <c r="UVE49" s="55"/>
      <c r="UVF49" s="55"/>
      <c r="UVG49" s="55"/>
      <c r="UVH49" s="55"/>
      <c r="UVI49" s="55"/>
      <c r="UVJ49" s="55"/>
      <c r="UVK49" s="55"/>
      <c r="UVL49" s="12"/>
      <c r="UVM49" s="12"/>
      <c r="UVN49" s="70"/>
      <c r="UVO49" s="55"/>
      <c r="UVP49" s="55"/>
      <c r="UVQ49" s="55"/>
      <c r="UVR49" s="55"/>
      <c r="UVS49" s="55"/>
      <c r="UVT49" s="55"/>
      <c r="UVU49" s="55"/>
      <c r="UVV49" s="55"/>
      <c r="UVW49" s="55"/>
      <c r="UVX49" s="55"/>
      <c r="UVY49" s="55"/>
      <c r="UVZ49" s="55"/>
      <c r="UWA49" s="55"/>
      <c r="UWB49" s="55"/>
      <c r="UWC49" s="55"/>
      <c r="UWD49" s="55"/>
      <c r="UWE49" s="55"/>
      <c r="UWF49" s="55"/>
      <c r="UWG49" s="55"/>
      <c r="UWH49" s="55"/>
      <c r="UWI49" s="55"/>
      <c r="UWJ49" s="12"/>
      <c r="UWK49" s="12"/>
      <c r="UWL49" s="70"/>
      <c r="UWM49" s="55"/>
      <c r="UWN49" s="55"/>
      <c r="UWO49" s="55"/>
      <c r="UWP49" s="55"/>
      <c r="UWQ49" s="55"/>
      <c r="UWR49" s="55"/>
      <c r="UWS49" s="55"/>
      <c r="UWT49" s="55"/>
      <c r="UWU49" s="55"/>
      <c r="UWV49" s="55"/>
      <c r="UWW49" s="55"/>
      <c r="UWX49" s="55"/>
      <c r="UWY49" s="55"/>
      <c r="UWZ49" s="55"/>
      <c r="UXA49" s="55"/>
      <c r="UXB49" s="55"/>
      <c r="UXC49" s="55"/>
      <c r="UXD49" s="55"/>
      <c r="UXE49" s="55"/>
      <c r="UXF49" s="55"/>
      <c r="UXG49" s="55"/>
      <c r="UXH49" s="12"/>
      <c r="UXI49" s="12"/>
      <c r="UXJ49" s="70"/>
      <c r="UXK49" s="55"/>
      <c r="UXL49" s="55"/>
      <c r="UXM49" s="55"/>
      <c r="UXN49" s="55"/>
      <c r="UXO49" s="55"/>
      <c r="UXP49" s="55"/>
      <c r="UXQ49" s="55"/>
      <c r="UXR49" s="55"/>
      <c r="UXS49" s="55"/>
      <c r="UXT49" s="55"/>
      <c r="UXU49" s="55"/>
      <c r="UXV49" s="55"/>
      <c r="UXW49" s="55"/>
      <c r="UXX49" s="55"/>
      <c r="UXY49" s="55"/>
      <c r="UXZ49" s="55"/>
      <c r="UYA49" s="55"/>
      <c r="UYB49" s="55"/>
      <c r="UYC49" s="55"/>
      <c r="UYD49" s="55"/>
      <c r="UYE49" s="55"/>
      <c r="UYF49" s="12"/>
      <c r="UYG49" s="12"/>
      <c r="UYH49" s="70"/>
      <c r="UYI49" s="55"/>
      <c r="UYJ49" s="55"/>
      <c r="UYK49" s="55"/>
      <c r="UYL49" s="55"/>
      <c r="UYM49" s="55"/>
      <c r="UYN49" s="55"/>
      <c r="UYO49" s="55"/>
      <c r="UYP49" s="55"/>
      <c r="UYQ49" s="55"/>
      <c r="UYR49" s="55"/>
      <c r="UYS49" s="55"/>
      <c r="UYT49" s="55"/>
      <c r="UYU49" s="55"/>
      <c r="UYV49" s="55"/>
      <c r="UYW49" s="55"/>
      <c r="UYX49" s="55"/>
      <c r="UYY49" s="55"/>
      <c r="UYZ49" s="55"/>
      <c r="UZA49" s="55"/>
      <c r="UZB49" s="55"/>
      <c r="UZC49" s="55"/>
      <c r="UZD49" s="12"/>
      <c r="UZE49" s="12"/>
      <c r="UZF49" s="70"/>
      <c r="UZG49" s="55"/>
      <c r="UZH49" s="55"/>
      <c r="UZI49" s="55"/>
      <c r="UZJ49" s="55"/>
      <c r="UZK49" s="55"/>
      <c r="UZL49" s="55"/>
      <c r="UZM49" s="55"/>
      <c r="UZN49" s="55"/>
      <c r="UZO49" s="55"/>
      <c r="UZP49" s="55"/>
      <c r="UZQ49" s="55"/>
      <c r="UZR49" s="55"/>
      <c r="UZS49" s="55"/>
      <c r="UZT49" s="55"/>
      <c r="UZU49" s="55"/>
      <c r="UZV49" s="55"/>
      <c r="UZW49" s="55"/>
      <c r="UZX49" s="55"/>
      <c r="UZY49" s="55"/>
      <c r="UZZ49" s="55"/>
      <c r="VAA49" s="55"/>
      <c r="VAB49" s="12"/>
      <c r="VAC49" s="12"/>
      <c r="VAD49" s="70"/>
      <c r="VAE49" s="55"/>
      <c r="VAF49" s="55"/>
      <c r="VAG49" s="55"/>
      <c r="VAH49" s="55"/>
      <c r="VAI49" s="55"/>
      <c r="VAJ49" s="55"/>
      <c r="VAK49" s="55"/>
      <c r="VAL49" s="55"/>
      <c r="VAM49" s="55"/>
      <c r="VAN49" s="55"/>
      <c r="VAO49" s="55"/>
      <c r="VAP49" s="55"/>
      <c r="VAQ49" s="55"/>
      <c r="VAR49" s="55"/>
      <c r="VAS49" s="55"/>
      <c r="VAT49" s="55"/>
      <c r="VAU49" s="55"/>
      <c r="VAV49" s="55"/>
      <c r="VAW49" s="55"/>
      <c r="VAX49" s="55"/>
      <c r="VAY49" s="55"/>
      <c r="VAZ49" s="12"/>
      <c r="VBA49" s="12"/>
      <c r="VBB49" s="70"/>
      <c r="VBC49" s="55"/>
      <c r="VBD49" s="55"/>
      <c r="VBE49" s="55"/>
      <c r="VBF49" s="55"/>
      <c r="VBG49" s="55"/>
      <c r="VBH49" s="55"/>
      <c r="VBI49" s="55"/>
      <c r="VBJ49" s="55"/>
      <c r="VBK49" s="55"/>
      <c r="VBL49" s="55"/>
      <c r="VBM49" s="55"/>
      <c r="VBN49" s="55"/>
      <c r="VBO49" s="55"/>
      <c r="VBP49" s="55"/>
      <c r="VBQ49" s="55"/>
      <c r="VBR49" s="55"/>
      <c r="VBS49" s="55"/>
      <c r="VBT49" s="55"/>
      <c r="VBU49" s="55"/>
      <c r="VBV49" s="55"/>
      <c r="VBW49" s="55"/>
      <c r="VBX49" s="12"/>
      <c r="VBY49" s="12"/>
      <c r="VBZ49" s="70"/>
      <c r="VCA49" s="55"/>
      <c r="VCB49" s="55"/>
      <c r="VCC49" s="55"/>
      <c r="VCD49" s="55"/>
      <c r="VCE49" s="55"/>
      <c r="VCF49" s="55"/>
      <c r="VCG49" s="55"/>
      <c r="VCH49" s="55"/>
      <c r="VCI49" s="55"/>
      <c r="VCJ49" s="55"/>
      <c r="VCK49" s="55"/>
      <c r="VCL49" s="55"/>
      <c r="VCM49" s="55"/>
      <c r="VCN49" s="55"/>
      <c r="VCO49" s="55"/>
      <c r="VCP49" s="55"/>
      <c r="VCQ49" s="55"/>
      <c r="VCR49" s="55"/>
      <c r="VCS49" s="55"/>
      <c r="VCT49" s="55"/>
      <c r="VCU49" s="55"/>
      <c r="VCV49" s="12"/>
      <c r="VCW49" s="12"/>
      <c r="VCX49" s="70"/>
      <c r="VCY49" s="55"/>
      <c r="VCZ49" s="55"/>
      <c r="VDA49" s="55"/>
      <c r="VDB49" s="55"/>
      <c r="VDC49" s="55"/>
      <c r="VDD49" s="55"/>
      <c r="VDE49" s="55"/>
      <c r="VDF49" s="55"/>
      <c r="VDG49" s="55"/>
      <c r="VDH49" s="55"/>
      <c r="VDI49" s="55"/>
      <c r="VDJ49" s="55"/>
      <c r="VDK49" s="55"/>
      <c r="VDL49" s="55"/>
      <c r="VDM49" s="55"/>
      <c r="VDN49" s="55"/>
      <c r="VDO49" s="55"/>
      <c r="VDP49" s="55"/>
      <c r="VDQ49" s="55"/>
      <c r="VDR49" s="55"/>
      <c r="VDS49" s="55"/>
      <c r="VDT49" s="12"/>
      <c r="VDU49" s="12"/>
      <c r="VDV49" s="70"/>
      <c r="VDW49" s="55"/>
      <c r="VDX49" s="55"/>
      <c r="VDY49" s="55"/>
      <c r="VDZ49" s="55"/>
      <c r="VEA49" s="55"/>
      <c r="VEB49" s="55"/>
      <c r="VEC49" s="55"/>
      <c r="VED49" s="55"/>
      <c r="VEE49" s="55"/>
      <c r="VEF49" s="55"/>
      <c r="VEG49" s="55"/>
      <c r="VEH49" s="55"/>
      <c r="VEI49" s="55"/>
      <c r="VEJ49" s="55"/>
      <c r="VEK49" s="55"/>
      <c r="VEL49" s="55"/>
      <c r="VEM49" s="55"/>
      <c r="VEN49" s="55"/>
      <c r="VEO49" s="55"/>
      <c r="VEP49" s="55"/>
      <c r="VEQ49" s="55"/>
      <c r="VER49" s="12"/>
      <c r="VES49" s="12"/>
      <c r="VET49" s="70"/>
      <c r="VEU49" s="55"/>
      <c r="VEV49" s="55"/>
      <c r="VEW49" s="55"/>
      <c r="VEX49" s="55"/>
      <c r="VEY49" s="55"/>
      <c r="VEZ49" s="55"/>
      <c r="VFA49" s="55"/>
      <c r="VFB49" s="55"/>
      <c r="VFC49" s="55"/>
      <c r="VFD49" s="55"/>
      <c r="VFE49" s="55"/>
      <c r="VFF49" s="55"/>
      <c r="VFG49" s="55"/>
      <c r="VFH49" s="55"/>
      <c r="VFI49" s="55"/>
      <c r="VFJ49" s="55"/>
      <c r="VFK49" s="55"/>
      <c r="VFL49" s="55"/>
      <c r="VFM49" s="55"/>
      <c r="VFN49" s="55"/>
      <c r="VFO49" s="55"/>
      <c r="VFP49" s="12"/>
      <c r="VFQ49" s="12"/>
      <c r="VFR49" s="70"/>
      <c r="VFS49" s="55"/>
      <c r="VFT49" s="55"/>
      <c r="VFU49" s="55"/>
      <c r="VFV49" s="55"/>
      <c r="VFW49" s="55"/>
      <c r="VFX49" s="55"/>
      <c r="VFY49" s="55"/>
      <c r="VFZ49" s="55"/>
      <c r="VGA49" s="55"/>
      <c r="VGB49" s="55"/>
      <c r="VGC49" s="55"/>
      <c r="VGD49" s="55"/>
      <c r="VGE49" s="55"/>
      <c r="VGF49" s="55"/>
      <c r="VGG49" s="55"/>
      <c r="VGH49" s="55"/>
      <c r="VGI49" s="55"/>
      <c r="VGJ49" s="55"/>
      <c r="VGK49" s="55"/>
      <c r="VGL49" s="55"/>
      <c r="VGM49" s="55"/>
      <c r="VGN49" s="12"/>
      <c r="VGO49" s="12"/>
      <c r="VGP49" s="70"/>
      <c r="VGQ49" s="55"/>
      <c r="VGR49" s="55"/>
      <c r="VGS49" s="55"/>
      <c r="VGT49" s="55"/>
      <c r="VGU49" s="55"/>
      <c r="VGV49" s="55"/>
      <c r="VGW49" s="55"/>
      <c r="VGX49" s="55"/>
      <c r="VGY49" s="55"/>
      <c r="VGZ49" s="55"/>
      <c r="VHA49" s="55"/>
      <c r="VHB49" s="55"/>
      <c r="VHC49" s="55"/>
      <c r="VHD49" s="55"/>
      <c r="VHE49" s="55"/>
      <c r="VHF49" s="55"/>
      <c r="VHG49" s="55"/>
      <c r="VHH49" s="55"/>
      <c r="VHI49" s="55"/>
      <c r="VHJ49" s="55"/>
      <c r="VHK49" s="55"/>
      <c r="VHL49" s="12"/>
      <c r="VHM49" s="12"/>
      <c r="VHN49" s="70"/>
      <c r="VHO49" s="55"/>
      <c r="VHP49" s="55"/>
      <c r="VHQ49" s="55"/>
      <c r="VHR49" s="55"/>
      <c r="VHS49" s="55"/>
      <c r="VHT49" s="55"/>
      <c r="VHU49" s="55"/>
      <c r="VHV49" s="55"/>
      <c r="VHW49" s="55"/>
      <c r="VHX49" s="55"/>
      <c r="VHY49" s="55"/>
      <c r="VHZ49" s="55"/>
      <c r="VIA49" s="55"/>
      <c r="VIB49" s="55"/>
      <c r="VIC49" s="55"/>
      <c r="VID49" s="55"/>
      <c r="VIE49" s="55"/>
      <c r="VIF49" s="55"/>
      <c r="VIG49" s="55"/>
      <c r="VIH49" s="55"/>
      <c r="VII49" s="55"/>
      <c r="VIJ49" s="12"/>
      <c r="VIK49" s="12"/>
      <c r="VIL49" s="70"/>
      <c r="VIM49" s="55"/>
      <c r="VIN49" s="55"/>
      <c r="VIO49" s="55"/>
      <c r="VIP49" s="55"/>
      <c r="VIQ49" s="55"/>
      <c r="VIR49" s="55"/>
      <c r="VIS49" s="55"/>
      <c r="VIT49" s="55"/>
      <c r="VIU49" s="55"/>
      <c r="VIV49" s="55"/>
      <c r="VIW49" s="55"/>
      <c r="VIX49" s="55"/>
      <c r="VIY49" s="55"/>
      <c r="VIZ49" s="55"/>
      <c r="VJA49" s="55"/>
      <c r="VJB49" s="55"/>
      <c r="VJC49" s="55"/>
      <c r="VJD49" s="55"/>
      <c r="VJE49" s="55"/>
      <c r="VJF49" s="55"/>
      <c r="VJG49" s="55"/>
      <c r="VJH49" s="12"/>
      <c r="VJI49" s="12"/>
      <c r="VJJ49" s="70"/>
      <c r="VJK49" s="55"/>
      <c r="VJL49" s="55"/>
      <c r="VJM49" s="55"/>
      <c r="VJN49" s="55"/>
      <c r="VJO49" s="55"/>
      <c r="VJP49" s="55"/>
      <c r="VJQ49" s="55"/>
      <c r="VJR49" s="55"/>
      <c r="VJS49" s="55"/>
      <c r="VJT49" s="55"/>
      <c r="VJU49" s="55"/>
      <c r="VJV49" s="55"/>
      <c r="VJW49" s="55"/>
      <c r="VJX49" s="55"/>
      <c r="VJY49" s="55"/>
      <c r="VJZ49" s="55"/>
      <c r="VKA49" s="55"/>
      <c r="VKB49" s="55"/>
      <c r="VKC49" s="55"/>
      <c r="VKD49" s="55"/>
      <c r="VKE49" s="55"/>
      <c r="VKF49" s="12"/>
      <c r="VKG49" s="12"/>
      <c r="VKH49" s="70"/>
      <c r="VKI49" s="55"/>
      <c r="VKJ49" s="55"/>
      <c r="VKK49" s="55"/>
      <c r="VKL49" s="55"/>
      <c r="VKM49" s="55"/>
      <c r="VKN49" s="55"/>
      <c r="VKO49" s="55"/>
      <c r="VKP49" s="55"/>
      <c r="VKQ49" s="55"/>
      <c r="VKR49" s="55"/>
      <c r="VKS49" s="55"/>
      <c r="VKT49" s="55"/>
      <c r="VKU49" s="55"/>
      <c r="VKV49" s="55"/>
      <c r="VKW49" s="55"/>
      <c r="VKX49" s="55"/>
      <c r="VKY49" s="55"/>
      <c r="VKZ49" s="55"/>
      <c r="VLA49" s="55"/>
      <c r="VLB49" s="55"/>
      <c r="VLC49" s="55"/>
      <c r="VLD49" s="12"/>
      <c r="VLE49" s="12"/>
      <c r="VLF49" s="70"/>
      <c r="VLG49" s="55"/>
      <c r="VLH49" s="55"/>
      <c r="VLI49" s="55"/>
      <c r="VLJ49" s="55"/>
      <c r="VLK49" s="55"/>
      <c r="VLL49" s="55"/>
      <c r="VLM49" s="55"/>
      <c r="VLN49" s="55"/>
      <c r="VLO49" s="55"/>
      <c r="VLP49" s="55"/>
      <c r="VLQ49" s="55"/>
      <c r="VLR49" s="55"/>
      <c r="VLS49" s="55"/>
      <c r="VLT49" s="55"/>
      <c r="VLU49" s="55"/>
      <c r="VLV49" s="55"/>
      <c r="VLW49" s="55"/>
      <c r="VLX49" s="55"/>
      <c r="VLY49" s="55"/>
      <c r="VLZ49" s="55"/>
      <c r="VMA49" s="55"/>
      <c r="VMB49" s="12"/>
      <c r="VMC49" s="12"/>
      <c r="VMD49" s="70"/>
      <c r="VME49" s="55"/>
      <c r="VMF49" s="55"/>
      <c r="VMG49" s="55"/>
      <c r="VMH49" s="55"/>
      <c r="VMI49" s="55"/>
      <c r="VMJ49" s="55"/>
      <c r="VMK49" s="55"/>
      <c r="VML49" s="55"/>
      <c r="VMM49" s="55"/>
      <c r="VMN49" s="55"/>
      <c r="VMO49" s="55"/>
      <c r="VMP49" s="55"/>
      <c r="VMQ49" s="55"/>
      <c r="VMR49" s="55"/>
      <c r="VMS49" s="55"/>
      <c r="VMT49" s="55"/>
      <c r="VMU49" s="55"/>
      <c r="VMV49" s="55"/>
      <c r="VMW49" s="55"/>
      <c r="VMX49" s="55"/>
      <c r="VMY49" s="55"/>
      <c r="VMZ49" s="12"/>
      <c r="VNA49" s="12"/>
      <c r="VNB49" s="70"/>
      <c r="VNC49" s="55"/>
      <c r="VND49" s="55"/>
      <c r="VNE49" s="55"/>
      <c r="VNF49" s="55"/>
      <c r="VNG49" s="55"/>
      <c r="VNH49" s="55"/>
      <c r="VNI49" s="55"/>
      <c r="VNJ49" s="55"/>
      <c r="VNK49" s="55"/>
      <c r="VNL49" s="55"/>
      <c r="VNM49" s="55"/>
      <c r="VNN49" s="55"/>
      <c r="VNO49" s="55"/>
      <c r="VNP49" s="55"/>
      <c r="VNQ49" s="55"/>
      <c r="VNR49" s="55"/>
      <c r="VNS49" s="55"/>
      <c r="VNT49" s="55"/>
      <c r="VNU49" s="55"/>
      <c r="VNV49" s="55"/>
      <c r="VNW49" s="55"/>
      <c r="VNX49" s="12"/>
      <c r="VNY49" s="12"/>
      <c r="VNZ49" s="70"/>
      <c r="VOA49" s="55"/>
      <c r="VOB49" s="55"/>
      <c r="VOC49" s="55"/>
      <c r="VOD49" s="55"/>
      <c r="VOE49" s="55"/>
      <c r="VOF49" s="55"/>
      <c r="VOG49" s="55"/>
      <c r="VOH49" s="55"/>
      <c r="VOI49" s="55"/>
      <c r="VOJ49" s="55"/>
      <c r="VOK49" s="55"/>
      <c r="VOL49" s="55"/>
      <c r="VOM49" s="55"/>
      <c r="VON49" s="55"/>
      <c r="VOO49" s="55"/>
      <c r="VOP49" s="55"/>
      <c r="VOQ49" s="55"/>
      <c r="VOR49" s="55"/>
      <c r="VOS49" s="55"/>
      <c r="VOT49" s="55"/>
      <c r="VOU49" s="55"/>
      <c r="VOV49" s="12"/>
      <c r="VOW49" s="12"/>
      <c r="VOX49" s="70"/>
      <c r="VOY49" s="55"/>
      <c r="VOZ49" s="55"/>
      <c r="VPA49" s="55"/>
      <c r="VPB49" s="55"/>
      <c r="VPC49" s="55"/>
      <c r="VPD49" s="55"/>
      <c r="VPE49" s="55"/>
      <c r="VPF49" s="55"/>
      <c r="VPG49" s="55"/>
      <c r="VPH49" s="55"/>
      <c r="VPI49" s="55"/>
      <c r="VPJ49" s="55"/>
      <c r="VPK49" s="55"/>
      <c r="VPL49" s="55"/>
      <c r="VPM49" s="55"/>
      <c r="VPN49" s="55"/>
      <c r="VPO49" s="55"/>
      <c r="VPP49" s="55"/>
      <c r="VPQ49" s="55"/>
      <c r="VPR49" s="55"/>
      <c r="VPS49" s="55"/>
      <c r="VPT49" s="12"/>
      <c r="VPU49" s="12"/>
      <c r="VPV49" s="70"/>
      <c r="VPW49" s="55"/>
      <c r="VPX49" s="55"/>
      <c r="VPY49" s="55"/>
      <c r="VPZ49" s="55"/>
      <c r="VQA49" s="55"/>
      <c r="VQB49" s="55"/>
      <c r="VQC49" s="55"/>
      <c r="VQD49" s="55"/>
      <c r="VQE49" s="55"/>
      <c r="VQF49" s="55"/>
      <c r="VQG49" s="55"/>
      <c r="VQH49" s="55"/>
      <c r="VQI49" s="55"/>
      <c r="VQJ49" s="55"/>
      <c r="VQK49" s="55"/>
      <c r="VQL49" s="55"/>
      <c r="VQM49" s="55"/>
      <c r="VQN49" s="55"/>
      <c r="VQO49" s="55"/>
      <c r="VQP49" s="55"/>
      <c r="VQQ49" s="55"/>
      <c r="VQR49" s="12"/>
      <c r="VQS49" s="12"/>
      <c r="VQT49" s="70"/>
      <c r="VQU49" s="55"/>
      <c r="VQV49" s="55"/>
      <c r="VQW49" s="55"/>
      <c r="VQX49" s="55"/>
      <c r="VQY49" s="55"/>
      <c r="VQZ49" s="55"/>
      <c r="VRA49" s="55"/>
      <c r="VRB49" s="55"/>
      <c r="VRC49" s="55"/>
      <c r="VRD49" s="55"/>
      <c r="VRE49" s="55"/>
      <c r="VRF49" s="55"/>
      <c r="VRG49" s="55"/>
      <c r="VRH49" s="55"/>
      <c r="VRI49" s="55"/>
      <c r="VRJ49" s="55"/>
      <c r="VRK49" s="55"/>
      <c r="VRL49" s="55"/>
      <c r="VRM49" s="55"/>
      <c r="VRN49" s="55"/>
      <c r="VRO49" s="55"/>
      <c r="VRP49" s="12"/>
      <c r="VRQ49" s="12"/>
      <c r="VRR49" s="70"/>
      <c r="VRS49" s="55"/>
      <c r="VRT49" s="55"/>
      <c r="VRU49" s="55"/>
      <c r="VRV49" s="55"/>
      <c r="VRW49" s="55"/>
      <c r="VRX49" s="55"/>
      <c r="VRY49" s="55"/>
      <c r="VRZ49" s="55"/>
      <c r="VSA49" s="55"/>
      <c r="VSB49" s="55"/>
      <c r="VSC49" s="55"/>
      <c r="VSD49" s="55"/>
      <c r="VSE49" s="55"/>
      <c r="VSF49" s="55"/>
      <c r="VSG49" s="55"/>
      <c r="VSH49" s="55"/>
      <c r="VSI49" s="55"/>
      <c r="VSJ49" s="55"/>
      <c r="VSK49" s="55"/>
      <c r="VSL49" s="55"/>
      <c r="VSM49" s="55"/>
      <c r="VSN49" s="12"/>
      <c r="VSO49" s="12"/>
      <c r="VSP49" s="70"/>
      <c r="VSQ49" s="55"/>
      <c r="VSR49" s="55"/>
      <c r="VSS49" s="55"/>
      <c r="VST49" s="55"/>
      <c r="VSU49" s="55"/>
      <c r="VSV49" s="55"/>
      <c r="VSW49" s="55"/>
      <c r="VSX49" s="55"/>
      <c r="VSY49" s="55"/>
      <c r="VSZ49" s="55"/>
      <c r="VTA49" s="55"/>
      <c r="VTB49" s="55"/>
      <c r="VTC49" s="55"/>
      <c r="VTD49" s="55"/>
      <c r="VTE49" s="55"/>
      <c r="VTF49" s="55"/>
      <c r="VTG49" s="55"/>
      <c r="VTH49" s="55"/>
      <c r="VTI49" s="55"/>
      <c r="VTJ49" s="55"/>
      <c r="VTK49" s="55"/>
      <c r="VTL49" s="12"/>
      <c r="VTM49" s="12"/>
      <c r="VTN49" s="70"/>
      <c r="VTO49" s="55"/>
      <c r="VTP49" s="55"/>
      <c r="VTQ49" s="55"/>
      <c r="VTR49" s="55"/>
      <c r="VTS49" s="55"/>
      <c r="VTT49" s="55"/>
      <c r="VTU49" s="55"/>
      <c r="VTV49" s="55"/>
      <c r="VTW49" s="55"/>
      <c r="VTX49" s="55"/>
      <c r="VTY49" s="55"/>
      <c r="VTZ49" s="55"/>
      <c r="VUA49" s="55"/>
      <c r="VUB49" s="55"/>
      <c r="VUC49" s="55"/>
      <c r="VUD49" s="55"/>
      <c r="VUE49" s="55"/>
      <c r="VUF49" s="55"/>
      <c r="VUG49" s="55"/>
      <c r="VUH49" s="55"/>
      <c r="VUI49" s="55"/>
      <c r="VUJ49" s="12"/>
      <c r="VUK49" s="12"/>
      <c r="VUL49" s="70"/>
      <c r="VUM49" s="55"/>
      <c r="VUN49" s="55"/>
      <c r="VUO49" s="55"/>
      <c r="VUP49" s="55"/>
      <c r="VUQ49" s="55"/>
      <c r="VUR49" s="55"/>
      <c r="VUS49" s="55"/>
      <c r="VUT49" s="55"/>
      <c r="VUU49" s="55"/>
      <c r="VUV49" s="55"/>
      <c r="VUW49" s="55"/>
      <c r="VUX49" s="55"/>
      <c r="VUY49" s="55"/>
      <c r="VUZ49" s="55"/>
      <c r="VVA49" s="55"/>
      <c r="VVB49" s="55"/>
      <c r="VVC49" s="55"/>
      <c r="VVD49" s="55"/>
      <c r="VVE49" s="55"/>
      <c r="VVF49" s="55"/>
      <c r="VVG49" s="55"/>
      <c r="VVH49" s="12"/>
      <c r="VVI49" s="12"/>
      <c r="VVJ49" s="70"/>
      <c r="VVK49" s="55"/>
      <c r="VVL49" s="55"/>
      <c r="VVM49" s="55"/>
      <c r="VVN49" s="55"/>
      <c r="VVO49" s="55"/>
      <c r="VVP49" s="55"/>
      <c r="VVQ49" s="55"/>
      <c r="VVR49" s="55"/>
      <c r="VVS49" s="55"/>
      <c r="VVT49" s="55"/>
      <c r="VVU49" s="55"/>
      <c r="VVV49" s="55"/>
      <c r="VVW49" s="55"/>
      <c r="VVX49" s="55"/>
      <c r="VVY49" s="55"/>
      <c r="VVZ49" s="55"/>
      <c r="VWA49" s="55"/>
      <c r="VWB49" s="55"/>
      <c r="VWC49" s="55"/>
      <c r="VWD49" s="55"/>
      <c r="VWE49" s="55"/>
      <c r="VWF49" s="12"/>
      <c r="VWG49" s="12"/>
      <c r="VWH49" s="70"/>
      <c r="VWI49" s="55"/>
      <c r="VWJ49" s="55"/>
      <c r="VWK49" s="55"/>
      <c r="VWL49" s="55"/>
      <c r="VWM49" s="55"/>
      <c r="VWN49" s="55"/>
      <c r="VWO49" s="55"/>
      <c r="VWP49" s="55"/>
      <c r="VWQ49" s="55"/>
      <c r="VWR49" s="55"/>
      <c r="VWS49" s="55"/>
      <c r="VWT49" s="55"/>
      <c r="VWU49" s="55"/>
      <c r="VWV49" s="55"/>
      <c r="VWW49" s="55"/>
      <c r="VWX49" s="55"/>
      <c r="VWY49" s="55"/>
      <c r="VWZ49" s="55"/>
      <c r="VXA49" s="55"/>
      <c r="VXB49" s="55"/>
      <c r="VXC49" s="55"/>
      <c r="VXD49" s="12"/>
      <c r="VXE49" s="12"/>
      <c r="VXF49" s="70"/>
      <c r="VXG49" s="55"/>
      <c r="VXH49" s="55"/>
      <c r="VXI49" s="55"/>
      <c r="VXJ49" s="55"/>
      <c r="VXK49" s="55"/>
      <c r="VXL49" s="55"/>
      <c r="VXM49" s="55"/>
      <c r="VXN49" s="55"/>
      <c r="VXO49" s="55"/>
      <c r="VXP49" s="55"/>
      <c r="VXQ49" s="55"/>
      <c r="VXR49" s="55"/>
      <c r="VXS49" s="55"/>
      <c r="VXT49" s="55"/>
      <c r="VXU49" s="55"/>
      <c r="VXV49" s="55"/>
      <c r="VXW49" s="55"/>
      <c r="VXX49" s="55"/>
      <c r="VXY49" s="55"/>
      <c r="VXZ49" s="55"/>
      <c r="VYA49" s="55"/>
      <c r="VYB49" s="12"/>
      <c r="VYC49" s="12"/>
      <c r="VYD49" s="70"/>
      <c r="VYE49" s="55"/>
      <c r="VYF49" s="55"/>
      <c r="VYG49" s="55"/>
      <c r="VYH49" s="55"/>
      <c r="VYI49" s="55"/>
      <c r="VYJ49" s="55"/>
      <c r="VYK49" s="55"/>
      <c r="VYL49" s="55"/>
      <c r="VYM49" s="55"/>
      <c r="VYN49" s="55"/>
      <c r="VYO49" s="55"/>
      <c r="VYP49" s="55"/>
      <c r="VYQ49" s="55"/>
      <c r="VYR49" s="55"/>
      <c r="VYS49" s="55"/>
      <c r="VYT49" s="55"/>
      <c r="VYU49" s="55"/>
      <c r="VYV49" s="55"/>
      <c r="VYW49" s="55"/>
      <c r="VYX49" s="55"/>
      <c r="VYY49" s="55"/>
      <c r="VYZ49" s="12"/>
      <c r="VZA49" s="12"/>
      <c r="VZB49" s="70"/>
      <c r="VZC49" s="55"/>
      <c r="VZD49" s="55"/>
      <c r="VZE49" s="55"/>
      <c r="VZF49" s="55"/>
      <c r="VZG49" s="55"/>
      <c r="VZH49" s="55"/>
      <c r="VZI49" s="55"/>
      <c r="VZJ49" s="55"/>
      <c r="VZK49" s="55"/>
      <c r="VZL49" s="55"/>
      <c r="VZM49" s="55"/>
      <c r="VZN49" s="55"/>
      <c r="VZO49" s="55"/>
      <c r="VZP49" s="55"/>
      <c r="VZQ49" s="55"/>
      <c r="VZR49" s="55"/>
      <c r="VZS49" s="55"/>
      <c r="VZT49" s="55"/>
      <c r="VZU49" s="55"/>
      <c r="VZV49" s="55"/>
      <c r="VZW49" s="55"/>
      <c r="VZX49" s="12"/>
      <c r="VZY49" s="12"/>
      <c r="VZZ49" s="70"/>
      <c r="WAA49" s="55"/>
      <c r="WAB49" s="55"/>
      <c r="WAC49" s="55"/>
      <c r="WAD49" s="55"/>
      <c r="WAE49" s="55"/>
      <c r="WAF49" s="55"/>
      <c r="WAG49" s="55"/>
      <c r="WAH49" s="55"/>
      <c r="WAI49" s="55"/>
      <c r="WAJ49" s="55"/>
      <c r="WAK49" s="55"/>
      <c r="WAL49" s="55"/>
      <c r="WAM49" s="55"/>
      <c r="WAN49" s="55"/>
      <c r="WAO49" s="55"/>
      <c r="WAP49" s="55"/>
      <c r="WAQ49" s="55"/>
      <c r="WAR49" s="55"/>
      <c r="WAS49" s="55"/>
      <c r="WAT49" s="55"/>
      <c r="WAU49" s="55"/>
      <c r="WAV49" s="12"/>
      <c r="WAW49" s="12"/>
      <c r="WAX49" s="70"/>
      <c r="WAY49" s="55"/>
      <c r="WAZ49" s="55"/>
      <c r="WBA49" s="55"/>
      <c r="WBB49" s="55"/>
      <c r="WBC49" s="55"/>
      <c r="WBD49" s="55"/>
      <c r="WBE49" s="55"/>
      <c r="WBF49" s="55"/>
      <c r="WBG49" s="55"/>
      <c r="WBH49" s="55"/>
      <c r="WBI49" s="55"/>
      <c r="WBJ49" s="55"/>
      <c r="WBK49" s="55"/>
      <c r="WBL49" s="55"/>
      <c r="WBM49" s="55"/>
      <c r="WBN49" s="55"/>
      <c r="WBO49" s="55"/>
      <c r="WBP49" s="55"/>
      <c r="WBQ49" s="55"/>
      <c r="WBR49" s="55"/>
      <c r="WBS49" s="55"/>
      <c r="WBT49" s="12"/>
      <c r="WBU49" s="12"/>
      <c r="WBV49" s="70"/>
      <c r="WBW49" s="55"/>
      <c r="WBX49" s="55"/>
      <c r="WBY49" s="55"/>
      <c r="WBZ49" s="55"/>
      <c r="WCA49" s="55"/>
      <c r="WCB49" s="55"/>
      <c r="WCC49" s="55"/>
      <c r="WCD49" s="55"/>
      <c r="WCE49" s="55"/>
      <c r="WCF49" s="55"/>
      <c r="WCG49" s="55"/>
      <c r="WCH49" s="55"/>
      <c r="WCI49" s="55"/>
      <c r="WCJ49" s="55"/>
      <c r="WCK49" s="55"/>
      <c r="WCL49" s="55"/>
      <c r="WCM49" s="55"/>
      <c r="WCN49" s="55"/>
      <c r="WCO49" s="55"/>
      <c r="WCP49" s="55"/>
      <c r="WCQ49" s="55"/>
      <c r="WCR49" s="12"/>
      <c r="WCS49" s="12"/>
      <c r="WCT49" s="70"/>
      <c r="WCU49" s="55"/>
      <c r="WCV49" s="55"/>
      <c r="WCW49" s="55"/>
      <c r="WCX49" s="55"/>
      <c r="WCY49" s="55"/>
      <c r="WCZ49" s="55"/>
      <c r="WDA49" s="55"/>
      <c r="WDB49" s="55"/>
      <c r="WDC49" s="55"/>
      <c r="WDD49" s="55"/>
      <c r="WDE49" s="55"/>
      <c r="WDF49" s="55"/>
      <c r="WDG49" s="55"/>
      <c r="WDH49" s="55"/>
      <c r="WDI49" s="55"/>
      <c r="WDJ49" s="55"/>
      <c r="WDK49" s="55"/>
      <c r="WDL49" s="55"/>
      <c r="WDM49" s="55"/>
      <c r="WDN49" s="55"/>
      <c r="WDO49" s="55"/>
      <c r="WDP49" s="12"/>
      <c r="WDQ49" s="12"/>
      <c r="WDR49" s="70"/>
      <c r="WDS49" s="55"/>
      <c r="WDT49" s="55"/>
      <c r="WDU49" s="55"/>
      <c r="WDV49" s="55"/>
      <c r="WDW49" s="55"/>
      <c r="WDX49" s="55"/>
      <c r="WDY49" s="55"/>
      <c r="WDZ49" s="55"/>
      <c r="WEA49" s="55"/>
      <c r="WEB49" s="55"/>
      <c r="WEC49" s="55"/>
      <c r="WED49" s="55"/>
      <c r="WEE49" s="55"/>
      <c r="WEF49" s="55"/>
      <c r="WEG49" s="55"/>
      <c r="WEH49" s="55"/>
      <c r="WEI49" s="55"/>
      <c r="WEJ49" s="55"/>
      <c r="WEK49" s="55"/>
      <c r="WEL49" s="55"/>
      <c r="WEM49" s="55"/>
      <c r="WEN49" s="12"/>
      <c r="WEO49" s="12"/>
      <c r="WEP49" s="70"/>
      <c r="WEQ49" s="55"/>
      <c r="WER49" s="55"/>
      <c r="WES49" s="55"/>
      <c r="WET49" s="55"/>
      <c r="WEU49" s="55"/>
      <c r="WEV49" s="55"/>
      <c r="WEW49" s="55"/>
      <c r="WEX49" s="55"/>
      <c r="WEY49" s="55"/>
      <c r="WEZ49" s="55"/>
      <c r="WFA49" s="55"/>
      <c r="WFB49" s="55"/>
      <c r="WFC49" s="55"/>
      <c r="WFD49" s="55"/>
      <c r="WFE49" s="55"/>
      <c r="WFF49" s="55"/>
      <c r="WFG49" s="55"/>
      <c r="WFH49" s="55"/>
      <c r="WFI49" s="55"/>
      <c r="WFJ49" s="55"/>
      <c r="WFK49" s="55"/>
      <c r="WFL49" s="12"/>
      <c r="WFM49" s="12"/>
      <c r="WFN49" s="70"/>
      <c r="WFO49" s="55"/>
      <c r="WFP49" s="55"/>
      <c r="WFQ49" s="55"/>
      <c r="WFR49" s="55"/>
      <c r="WFS49" s="55"/>
      <c r="WFT49" s="55"/>
      <c r="WFU49" s="55"/>
      <c r="WFV49" s="55"/>
      <c r="WFW49" s="55"/>
      <c r="WFX49" s="55"/>
      <c r="WFY49" s="55"/>
      <c r="WFZ49" s="55"/>
      <c r="WGA49" s="55"/>
      <c r="WGB49" s="55"/>
      <c r="WGC49" s="55"/>
      <c r="WGD49" s="55"/>
      <c r="WGE49" s="55"/>
      <c r="WGF49" s="55"/>
      <c r="WGG49" s="55"/>
      <c r="WGH49" s="55"/>
      <c r="WGI49" s="55"/>
      <c r="WGJ49" s="12"/>
      <c r="WGK49" s="12"/>
      <c r="WGL49" s="70"/>
      <c r="WGM49" s="55"/>
      <c r="WGN49" s="55"/>
      <c r="WGO49" s="55"/>
      <c r="WGP49" s="55"/>
      <c r="WGQ49" s="55"/>
      <c r="WGR49" s="55"/>
      <c r="WGS49" s="55"/>
      <c r="WGT49" s="55"/>
      <c r="WGU49" s="55"/>
      <c r="WGV49" s="55"/>
      <c r="WGW49" s="55"/>
      <c r="WGX49" s="55"/>
      <c r="WGY49" s="55"/>
      <c r="WGZ49" s="55"/>
      <c r="WHA49" s="55"/>
      <c r="WHB49" s="55"/>
      <c r="WHC49" s="55"/>
      <c r="WHD49" s="55"/>
      <c r="WHE49" s="55"/>
      <c r="WHF49" s="55"/>
      <c r="WHG49" s="55"/>
      <c r="WHH49" s="12"/>
      <c r="WHI49" s="12"/>
      <c r="WHJ49" s="70"/>
      <c r="WHK49" s="55"/>
      <c r="WHL49" s="55"/>
      <c r="WHM49" s="55"/>
      <c r="WHN49" s="55"/>
      <c r="WHO49" s="55"/>
      <c r="WHP49" s="55"/>
      <c r="WHQ49" s="55"/>
      <c r="WHR49" s="55"/>
      <c r="WHS49" s="55"/>
      <c r="WHT49" s="55"/>
      <c r="WHU49" s="55"/>
      <c r="WHV49" s="55"/>
      <c r="WHW49" s="55"/>
      <c r="WHX49" s="55"/>
      <c r="WHY49" s="55"/>
      <c r="WHZ49" s="55"/>
      <c r="WIA49" s="55"/>
      <c r="WIB49" s="55"/>
      <c r="WIC49" s="55"/>
      <c r="WID49" s="55"/>
      <c r="WIE49" s="55"/>
      <c r="WIF49" s="12"/>
      <c r="WIG49" s="12"/>
      <c r="WIH49" s="70"/>
      <c r="WII49" s="55"/>
      <c r="WIJ49" s="55"/>
      <c r="WIK49" s="55"/>
      <c r="WIL49" s="55"/>
      <c r="WIM49" s="55"/>
      <c r="WIN49" s="55"/>
      <c r="WIO49" s="55"/>
      <c r="WIP49" s="55"/>
      <c r="WIQ49" s="55"/>
      <c r="WIR49" s="55"/>
      <c r="WIS49" s="55"/>
      <c r="WIT49" s="55"/>
      <c r="WIU49" s="55"/>
      <c r="WIV49" s="55"/>
      <c r="WIW49" s="55"/>
      <c r="WIX49" s="55"/>
      <c r="WIY49" s="55"/>
      <c r="WIZ49" s="55"/>
      <c r="WJA49" s="55"/>
      <c r="WJB49" s="55"/>
      <c r="WJC49" s="55"/>
      <c r="WJD49" s="12"/>
      <c r="WJE49" s="12"/>
      <c r="WJF49" s="70"/>
      <c r="WJG49" s="55"/>
      <c r="WJH49" s="55"/>
      <c r="WJI49" s="55"/>
      <c r="WJJ49" s="55"/>
      <c r="WJK49" s="55"/>
      <c r="WJL49" s="55"/>
      <c r="WJM49" s="55"/>
      <c r="WJN49" s="55"/>
      <c r="WJO49" s="55"/>
      <c r="WJP49" s="55"/>
      <c r="WJQ49" s="55"/>
      <c r="WJR49" s="55"/>
      <c r="WJS49" s="55"/>
      <c r="WJT49" s="55"/>
      <c r="WJU49" s="55"/>
      <c r="WJV49" s="55"/>
      <c r="WJW49" s="55"/>
      <c r="WJX49" s="55"/>
      <c r="WJY49" s="55"/>
      <c r="WJZ49" s="55"/>
      <c r="WKA49" s="55"/>
      <c r="WKB49" s="12"/>
      <c r="WKC49" s="12"/>
      <c r="WKD49" s="70"/>
      <c r="WKE49" s="55"/>
      <c r="WKF49" s="55"/>
      <c r="WKG49" s="55"/>
      <c r="WKH49" s="55"/>
      <c r="WKI49" s="55"/>
      <c r="WKJ49" s="55"/>
      <c r="WKK49" s="55"/>
      <c r="WKL49" s="55"/>
      <c r="WKM49" s="55"/>
      <c r="WKN49" s="55"/>
      <c r="WKO49" s="55"/>
      <c r="WKP49" s="55"/>
      <c r="WKQ49" s="55"/>
      <c r="WKR49" s="55"/>
      <c r="WKS49" s="55"/>
      <c r="WKT49" s="55"/>
      <c r="WKU49" s="55"/>
      <c r="WKV49" s="55"/>
      <c r="WKW49" s="55"/>
      <c r="WKX49" s="55"/>
      <c r="WKY49" s="55"/>
      <c r="WKZ49" s="12"/>
      <c r="WLA49" s="12"/>
      <c r="WLB49" s="70"/>
      <c r="WLC49" s="55"/>
      <c r="WLD49" s="55"/>
      <c r="WLE49" s="55"/>
      <c r="WLF49" s="55"/>
      <c r="WLG49" s="55"/>
      <c r="WLH49" s="55"/>
      <c r="WLI49" s="55"/>
      <c r="WLJ49" s="55"/>
      <c r="WLK49" s="55"/>
      <c r="WLL49" s="55"/>
      <c r="WLM49" s="55"/>
      <c r="WLN49" s="55"/>
      <c r="WLO49" s="55"/>
      <c r="WLP49" s="55"/>
      <c r="WLQ49" s="55"/>
      <c r="WLR49" s="55"/>
      <c r="WLS49" s="55"/>
      <c r="WLT49" s="55"/>
      <c r="WLU49" s="55"/>
      <c r="WLV49" s="55"/>
      <c r="WLW49" s="55"/>
      <c r="WLX49" s="12"/>
      <c r="WLY49" s="12"/>
      <c r="WLZ49" s="70"/>
      <c r="WMA49" s="55"/>
      <c r="WMB49" s="55"/>
      <c r="WMC49" s="55"/>
      <c r="WMD49" s="55"/>
      <c r="WME49" s="55"/>
      <c r="WMF49" s="55"/>
      <c r="WMG49" s="55"/>
      <c r="WMH49" s="55"/>
      <c r="WMI49" s="55"/>
      <c r="WMJ49" s="55"/>
      <c r="WMK49" s="55"/>
      <c r="WML49" s="55"/>
      <c r="WMM49" s="55"/>
      <c r="WMN49" s="55"/>
      <c r="WMO49" s="55"/>
      <c r="WMP49" s="55"/>
      <c r="WMQ49" s="55"/>
      <c r="WMR49" s="55"/>
      <c r="WMS49" s="55"/>
      <c r="WMT49" s="55"/>
      <c r="WMU49" s="55"/>
      <c r="WMV49" s="12"/>
      <c r="WMW49" s="12"/>
      <c r="WMX49" s="70"/>
      <c r="WMY49" s="55"/>
      <c r="WMZ49" s="55"/>
      <c r="WNA49" s="55"/>
      <c r="WNB49" s="55"/>
      <c r="WNC49" s="55"/>
      <c r="WND49" s="55"/>
      <c r="WNE49" s="55"/>
      <c r="WNF49" s="55"/>
      <c r="WNG49" s="55"/>
      <c r="WNH49" s="55"/>
      <c r="WNI49" s="55"/>
      <c r="WNJ49" s="55"/>
      <c r="WNK49" s="55"/>
      <c r="WNL49" s="55"/>
      <c r="WNM49" s="55"/>
      <c r="WNN49" s="55"/>
      <c r="WNO49" s="55"/>
      <c r="WNP49" s="55"/>
      <c r="WNQ49" s="55"/>
      <c r="WNR49" s="55"/>
      <c r="WNS49" s="55"/>
      <c r="WNT49" s="12"/>
      <c r="WNU49" s="12"/>
      <c r="WNV49" s="70"/>
      <c r="WNW49" s="55"/>
      <c r="WNX49" s="55"/>
      <c r="WNY49" s="55"/>
      <c r="WNZ49" s="55"/>
      <c r="WOA49" s="55"/>
      <c r="WOB49" s="55"/>
      <c r="WOC49" s="55"/>
      <c r="WOD49" s="55"/>
      <c r="WOE49" s="55"/>
      <c r="WOF49" s="55"/>
      <c r="WOG49" s="55"/>
      <c r="WOH49" s="55"/>
      <c r="WOI49" s="55"/>
      <c r="WOJ49" s="55"/>
      <c r="WOK49" s="55"/>
      <c r="WOL49" s="55"/>
      <c r="WOM49" s="55"/>
      <c r="WON49" s="55"/>
      <c r="WOO49" s="55"/>
      <c r="WOP49" s="55"/>
      <c r="WOQ49" s="55"/>
      <c r="WOR49" s="12"/>
      <c r="WOS49" s="12"/>
      <c r="WOT49" s="70"/>
      <c r="WOU49" s="55"/>
      <c r="WOV49" s="55"/>
      <c r="WOW49" s="55"/>
      <c r="WOX49" s="55"/>
      <c r="WOY49" s="55"/>
      <c r="WOZ49" s="55"/>
      <c r="WPA49" s="55"/>
      <c r="WPB49" s="55"/>
      <c r="WPC49" s="55"/>
      <c r="WPD49" s="55"/>
      <c r="WPE49" s="55"/>
      <c r="WPF49" s="55"/>
      <c r="WPG49" s="55"/>
      <c r="WPH49" s="55"/>
      <c r="WPI49" s="55"/>
      <c r="WPJ49" s="55"/>
      <c r="WPK49" s="55"/>
      <c r="WPL49" s="55"/>
      <c r="WPM49" s="55"/>
      <c r="WPN49" s="55"/>
      <c r="WPO49" s="55"/>
      <c r="WPP49" s="12"/>
      <c r="WPQ49" s="12"/>
      <c r="WPR49" s="70"/>
      <c r="WPS49" s="55"/>
      <c r="WPT49" s="55"/>
      <c r="WPU49" s="55"/>
      <c r="WPV49" s="55"/>
      <c r="WPW49" s="55"/>
      <c r="WPX49" s="55"/>
      <c r="WPY49" s="55"/>
      <c r="WPZ49" s="55"/>
      <c r="WQA49" s="55"/>
      <c r="WQB49" s="55"/>
      <c r="WQC49" s="55"/>
      <c r="WQD49" s="55"/>
      <c r="WQE49" s="55"/>
      <c r="WQF49" s="55"/>
      <c r="WQG49" s="55"/>
      <c r="WQH49" s="55"/>
      <c r="WQI49" s="55"/>
      <c r="WQJ49" s="55"/>
      <c r="WQK49" s="55"/>
      <c r="WQL49" s="55"/>
      <c r="WQM49" s="55"/>
      <c r="WQN49" s="12"/>
      <c r="WQO49" s="12"/>
      <c r="WQP49" s="70"/>
      <c r="WQQ49" s="55"/>
      <c r="WQR49" s="55"/>
      <c r="WQS49" s="55"/>
      <c r="WQT49" s="55"/>
      <c r="WQU49" s="55"/>
      <c r="WQV49" s="55"/>
      <c r="WQW49" s="55"/>
      <c r="WQX49" s="55"/>
      <c r="WQY49" s="55"/>
      <c r="WQZ49" s="55"/>
      <c r="WRA49" s="55"/>
      <c r="WRB49" s="55"/>
      <c r="WRC49" s="55"/>
      <c r="WRD49" s="55"/>
      <c r="WRE49" s="55"/>
      <c r="WRF49" s="55"/>
      <c r="WRG49" s="55"/>
      <c r="WRH49" s="55"/>
      <c r="WRI49" s="55"/>
      <c r="WRJ49" s="55"/>
      <c r="WRK49" s="55"/>
      <c r="WRL49" s="12"/>
      <c r="WRM49" s="12"/>
      <c r="WRN49" s="70"/>
      <c r="WRO49" s="55"/>
      <c r="WRP49" s="55"/>
      <c r="WRQ49" s="55"/>
      <c r="WRR49" s="55"/>
      <c r="WRS49" s="55"/>
      <c r="WRT49" s="55"/>
      <c r="WRU49" s="55"/>
      <c r="WRV49" s="55"/>
      <c r="WRW49" s="55"/>
      <c r="WRX49" s="55"/>
      <c r="WRY49" s="55"/>
      <c r="WRZ49" s="55"/>
      <c r="WSA49" s="55"/>
      <c r="WSB49" s="55"/>
      <c r="WSC49" s="55"/>
      <c r="WSD49" s="55"/>
      <c r="WSE49" s="55"/>
      <c r="WSF49" s="55"/>
      <c r="WSG49" s="55"/>
      <c r="WSH49" s="55"/>
      <c r="WSI49" s="55"/>
      <c r="WSJ49" s="12"/>
      <c r="WSK49" s="12"/>
      <c r="WSL49" s="70"/>
      <c r="WSM49" s="55"/>
      <c r="WSN49" s="55"/>
      <c r="WSO49" s="55"/>
      <c r="WSP49" s="55"/>
      <c r="WSQ49" s="55"/>
      <c r="WSR49" s="55"/>
      <c r="WSS49" s="55"/>
      <c r="WST49" s="55"/>
      <c r="WSU49" s="55"/>
      <c r="WSV49" s="55"/>
      <c r="WSW49" s="55"/>
      <c r="WSX49" s="55"/>
      <c r="WSY49" s="55"/>
      <c r="WSZ49" s="55"/>
      <c r="WTA49" s="55"/>
      <c r="WTB49" s="55"/>
      <c r="WTC49" s="55"/>
      <c r="WTD49" s="55"/>
      <c r="WTE49" s="55"/>
      <c r="WTF49" s="55"/>
      <c r="WTG49" s="55"/>
      <c r="WTH49" s="12"/>
      <c r="WTI49" s="12"/>
      <c r="WTJ49" s="70"/>
      <c r="WTK49" s="55"/>
      <c r="WTL49" s="55"/>
      <c r="WTM49" s="55"/>
      <c r="WTN49" s="55"/>
      <c r="WTO49" s="55"/>
      <c r="WTP49" s="55"/>
      <c r="WTQ49" s="55"/>
      <c r="WTR49" s="55"/>
      <c r="WTS49" s="55"/>
      <c r="WTT49" s="55"/>
      <c r="WTU49" s="55"/>
      <c r="WTV49" s="55"/>
      <c r="WTW49" s="55"/>
      <c r="WTX49" s="55"/>
      <c r="WTY49" s="55"/>
      <c r="WTZ49" s="55"/>
      <c r="WUA49" s="55"/>
      <c r="WUB49" s="55"/>
      <c r="WUC49" s="55"/>
      <c r="WUD49" s="55"/>
      <c r="WUE49" s="55"/>
      <c r="WUF49" s="12"/>
      <c r="WUG49" s="12"/>
      <c r="WUH49" s="70"/>
      <c r="WUI49" s="55"/>
      <c r="WUJ49" s="55"/>
      <c r="WUK49" s="55"/>
      <c r="WUL49" s="55"/>
      <c r="WUM49" s="55"/>
      <c r="WUN49" s="55"/>
      <c r="WUO49" s="55"/>
      <c r="WUP49" s="55"/>
      <c r="WUQ49" s="55"/>
      <c r="WUR49" s="55"/>
      <c r="WUS49" s="55"/>
      <c r="WUT49" s="55"/>
      <c r="WUU49" s="55"/>
      <c r="WUV49" s="55"/>
      <c r="WUW49" s="55"/>
      <c r="WUX49" s="55"/>
      <c r="WUY49" s="55"/>
      <c r="WUZ49" s="55"/>
      <c r="WVA49" s="55"/>
      <c r="WVB49" s="55"/>
      <c r="WVC49" s="55"/>
      <c r="WVD49" s="12"/>
      <c r="WVE49" s="12"/>
      <c r="WVF49" s="70"/>
      <c r="WVG49" s="55"/>
      <c r="WVH49" s="55"/>
      <c r="WVI49" s="55"/>
      <c r="WVJ49" s="55"/>
      <c r="WVK49" s="55"/>
      <c r="WVL49" s="55"/>
      <c r="WVM49" s="55"/>
      <c r="WVN49" s="55"/>
      <c r="WVO49" s="55"/>
      <c r="WVP49" s="55"/>
      <c r="WVQ49" s="55"/>
      <c r="WVR49" s="55"/>
      <c r="WVS49" s="55"/>
      <c r="WVT49" s="55"/>
      <c r="WVU49" s="55"/>
      <c r="WVV49" s="55"/>
      <c r="WVW49" s="55"/>
      <c r="WVX49" s="55"/>
      <c r="WVY49" s="55"/>
      <c r="WVZ49" s="55"/>
      <c r="WWA49" s="55"/>
      <c r="WWB49" s="12"/>
      <c r="WWC49" s="12"/>
      <c r="WWD49" s="70"/>
      <c r="WWE49" s="55"/>
      <c r="WWF49" s="55"/>
      <c r="WWG49" s="55"/>
      <c r="WWH49" s="55"/>
      <c r="WWI49" s="55"/>
      <c r="WWJ49" s="55"/>
      <c r="WWK49" s="55"/>
      <c r="WWL49" s="55"/>
      <c r="WWM49" s="55"/>
      <c r="WWN49" s="55"/>
      <c r="WWO49" s="55"/>
      <c r="WWP49" s="55"/>
      <c r="WWQ49" s="55"/>
      <c r="WWR49" s="55"/>
      <c r="WWS49" s="55"/>
      <c r="WWT49" s="55"/>
      <c r="WWU49" s="55"/>
      <c r="WWV49" s="55"/>
      <c r="WWW49" s="55"/>
      <c r="WWX49" s="55"/>
      <c r="WWY49" s="55"/>
      <c r="WWZ49" s="12"/>
      <c r="WXA49" s="12"/>
      <c r="WXB49" s="70"/>
      <c r="WXC49" s="55"/>
      <c r="WXD49" s="55"/>
      <c r="WXE49" s="55"/>
      <c r="WXF49" s="55"/>
      <c r="WXG49" s="55"/>
      <c r="WXH49" s="55"/>
      <c r="WXI49" s="55"/>
      <c r="WXJ49" s="55"/>
      <c r="WXK49" s="55"/>
      <c r="WXL49" s="55"/>
      <c r="WXM49" s="55"/>
      <c r="WXN49" s="55"/>
      <c r="WXO49" s="55"/>
      <c r="WXP49" s="55"/>
      <c r="WXQ49" s="55"/>
      <c r="WXR49" s="55"/>
      <c r="WXS49" s="55"/>
      <c r="WXT49" s="55"/>
      <c r="WXU49" s="55"/>
      <c r="WXV49" s="55"/>
      <c r="WXW49" s="55"/>
      <c r="WXX49" s="12"/>
      <c r="WXY49" s="12"/>
      <c r="WXZ49" s="70"/>
      <c r="WYA49" s="55"/>
      <c r="WYB49" s="55"/>
      <c r="WYC49" s="55"/>
      <c r="WYD49" s="55"/>
      <c r="WYE49" s="55"/>
      <c r="WYF49" s="55"/>
      <c r="WYG49" s="55"/>
      <c r="WYH49" s="55"/>
      <c r="WYI49" s="55"/>
      <c r="WYJ49" s="55"/>
      <c r="WYK49" s="55"/>
      <c r="WYL49" s="55"/>
      <c r="WYM49" s="55"/>
      <c r="WYN49" s="55"/>
      <c r="WYO49" s="55"/>
      <c r="WYP49" s="55"/>
      <c r="WYQ49" s="55"/>
      <c r="WYR49" s="55"/>
      <c r="WYS49" s="55"/>
      <c r="WYT49" s="55"/>
      <c r="WYU49" s="55"/>
      <c r="WYV49" s="12"/>
      <c r="WYW49" s="12"/>
      <c r="WYX49" s="70"/>
      <c r="WYY49" s="55"/>
      <c r="WYZ49" s="55"/>
      <c r="WZA49" s="55"/>
      <c r="WZB49" s="55"/>
      <c r="WZC49" s="55"/>
      <c r="WZD49" s="55"/>
      <c r="WZE49" s="55"/>
      <c r="WZF49" s="55"/>
      <c r="WZG49" s="55"/>
      <c r="WZH49" s="55"/>
      <c r="WZI49" s="55"/>
      <c r="WZJ49" s="55"/>
      <c r="WZK49" s="55"/>
      <c r="WZL49" s="55"/>
      <c r="WZM49" s="55"/>
      <c r="WZN49" s="55"/>
      <c r="WZO49" s="55"/>
      <c r="WZP49" s="55"/>
      <c r="WZQ49" s="55"/>
      <c r="WZR49" s="55"/>
      <c r="WZS49" s="55"/>
      <c r="WZT49" s="12"/>
      <c r="WZU49" s="12"/>
      <c r="WZV49" s="70"/>
      <c r="WZW49" s="55"/>
      <c r="WZX49" s="55"/>
      <c r="WZY49" s="55"/>
      <c r="WZZ49" s="55"/>
      <c r="XAA49" s="55"/>
      <c r="XAB49" s="55"/>
      <c r="XAC49" s="55"/>
      <c r="XAD49" s="55"/>
      <c r="XAE49" s="55"/>
      <c r="XAF49" s="55"/>
      <c r="XAG49" s="55"/>
      <c r="XAH49" s="55"/>
      <c r="XAI49" s="55"/>
      <c r="XAJ49" s="55"/>
      <c r="XAK49" s="55"/>
      <c r="XAL49" s="55"/>
      <c r="XAM49" s="55"/>
      <c r="XAN49" s="55"/>
      <c r="XAO49" s="55"/>
      <c r="XAP49" s="55"/>
      <c r="XAQ49" s="55"/>
      <c r="XAR49" s="12"/>
      <c r="XAS49" s="12"/>
      <c r="XAT49" s="70"/>
      <c r="XAU49" s="55"/>
      <c r="XAV49" s="55"/>
      <c r="XAW49" s="55"/>
      <c r="XAX49" s="55"/>
      <c r="XAY49" s="55"/>
      <c r="XAZ49" s="55"/>
      <c r="XBA49" s="55"/>
      <c r="XBB49" s="55"/>
      <c r="XBC49" s="55"/>
      <c r="XBD49" s="55"/>
      <c r="XBE49" s="55"/>
      <c r="XBF49" s="55"/>
      <c r="XBG49" s="55"/>
      <c r="XBH49" s="55"/>
      <c r="XBI49" s="55"/>
      <c r="XBJ49" s="55"/>
      <c r="XBK49" s="55"/>
      <c r="XBL49" s="55"/>
      <c r="XBM49" s="55"/>
      <c r="XBN49" s="55"/>
      <c r="XBO49" s="55"/>
      <c r="XBP49" s="12"/>
      <c r="XBQ49" s="12"/>
      <c r="XBR49" s="70"/>
      <c r="XBS49" s="55"/>
      <c r="XBT49" s="55"/>
      <c r="XBU49" s="55"/>
      <c r="XBV49" s="55"/>
      <c r="XBW49" s="55"/>
      <c r="XBX49" s="55"/>
      <c r="XBY49" s="55"/>
      <c r="XBZ49" s="55"/>
      <c r="XCA49" s="55"/>
      <c r="XCB49" s="55"/>
      <c r="XCC49" s="55"/>
      <c r="XCD49" s="55"/>
      <c r="XCE49" s="55"/>
      <c r="XCF49" s="55"/>
      <c r="XCG49" s="55"/>
      <c r="XCH49" s="55"/>
      <c r="XCI49" s="55"/>
      <c r="XCJ49" s="55"/>
      <c r="XCK49" s="55"/>
      <c r="XCL49" s="55"/>
      <c r="XCM49" s="55"/>
      <c r="XCN49" s="12"/>
      <c r="XCO49" s="12"/>
      <c r="XCP49" s="70"/>
      <c r="XCQ49" s="55"/>
      <c r="XCR49" s="55"/>
      <c r="XCS49" s="55"/>
      <c r="XCT49" s="55"/>
      <c r="XCU49" s="55"/>
      <c r="XCV49" s="55"/>
      <c r="XCW49" s="55"/>
      <c r="XCX49" s="55"/>
      <c r="XCY49" s="55"/>
      <c r="XCZ49" s="55"/>
      <c r="XDA49" s="55"/>
      <c r="XDB49" s="55"/>
      <c r="XDC49" s="55"/>
      <c r="XDD49" s="55"/>
      <c r="XDE49" s="55"/>
      <c r="XDF49" s="55"/>
      <c r="XDG49" s="55"/>
      <c r="XDH49" s="55"/>
      <c r="XDI49" s="55"/>
      <c r="XDJ49" s="55"/>
      <c r="XDK49" s="55"/>
      <c r="XDL49" s="12"/>
      <c r="XDM49" s="12"/>
      <c r="XDN49" s="70"/>
      <c r="XDO49" s="55"/>
      <c r="XDP49" s="55"/>
      <c r="XDQ49" s="55"/>
      <c r="XDR49" s="55"/>
      <c r="XDS49" s="55"/>
      <c r="XDT49" s="55"/>
      <c r="XDU49" s="55"/>
      <c r="XDV49" s="55"/>
      <c r="XDW49" s="55"/>
      <c r="XDX49" s="55"/>
      <c r="XDY49" s="55"/>
      <c r="XDZ49" s="55"/>
      <c r="XEA49" s="55"/>
      <c r="XEB49" s="55"/>
      <c r="XEC49" s="55"/>
      <c r="XED49" s="55"/>
      <c r="XEE49" s="55"/>
      <c r="XEF49" s="55"/>
      <c r="XEG49" s="55"/>
      <c r="XEH49" s="55"/>
      <c r="XEI49" s="55"/>
      <c r="XEJ49" s="12"/>
      <c r="XEK49" s="12"/>
      <c r="XEL49" s="70"/>
      <c r="XEM49" s="55"/>
      <c r="XEN49" s="55"/>
      <c r="XEO49" s="55"/>
      <c r="XEP49" s="55"/>
      <c r="XEQ49" s="55"/>
      <c r="XER49" s="55"/>
      <c r="XES49" s="55"/>
      <c r="XET49" s="55"/>
      <c r="XEU49" s="55"/>
      <c r="XEV49" s="55"/>
      <c r="XEW49" s="55"/>
      <c r="XEX49" s="55"/>
      <c r="XEY49" s="55"/>
    </row>
    <row r="50" spans="1:16379" x14ac:dyDescent="0.25">
      <c r="A50" s="12">
        <v>1</v>
      </c>
      <c r="B50" s="12"/>
      <c r="C50" s="69"/>
      <c r="D50" s="28"/>
      <c r="E50" s="28"/>
      <c r="F50" s="28"/>
      <c r="G50" s="28"/>
      <c r="H50" s="28"/>
      <c r="I50" s="28"/>
      <c r="J50" s="28"/>
      <c r="K50" s="28"/>
      <c r="L50" s="28"/>
      <c r="M50" s="28"/>
      <c r="N50" s="28"/>
      <c r="O50" s="28"/>
      <c r="P50" s="28"/>
      <c r="Q50" s="28"/>
      <c r="R50" s="28"/>
      <c r="S50" s="28"/>
      <c r="U50">
        <f t="shared" si="4"/>
        <v>0</v>
      </c>
      <c r="V50">
        <f t="shared" si="0"/>
        <v>0</v>
      </c>
    </row>
    <row r="51" spans="1:16379" ht="18" customHeight="1" x14ac:dyDescent="0.25">
      <c r="A51" s="12">
        <v>2</v>
      </c>
      <c r="B51" s="12"/>
      <c r="C51" s="69"/>
      <c r="D51" s="28"/>
      <c r="E51" s="28"/>
      <c r="F51" s="28"/>
      <c r="G51" s="28"/>
      <c r="H51" s="28"/>
      <c r="I51" s="28"/>
      <c r="J51" s="28"/>
      <c r="K51" s="28"/>
      <c r="L51" s="28"/>
      <c r="M51" s="28"/>
      <c r="N51" s="28"/>
      <c r="O51" s="28"/>
      <c r="P51" s="28"/>
      <c r="Q51" s="28"/>
      <c r="R51" s="28"/>
      <c r="S51" s="28"/>
      <c r="U51">
        <f t="shared" si="3"/>
        <v>0</v>
      </c>
      <c r="V51">
        <f t="shared" si="0"/>
        <v>0</v>
      </c>
    </row>
    <row r="52" spans="1:16379" x14ac:dyDescent="0.25">
      <c r="A52" s="12">
        <v>3</v>
      </c>
      <c r="B52" s="12"/>
      <c r="C52" s="69"/>
      <c r="D52" s="28"/>
      <c r="E52" s="28"/>
      <c r="F52" s="28"/>
      <c r="G52" s="28"/>
      <c r="H52" s="28"/>
      <c r="I52" s="28"/>
      <c r="J52" s="28"/>
      <c r="K52" s="28"/>
      <c r="L52" s="28"/>
      <c r="M52" s="28"/>
      <c r="N52" s="28"/>
      <c r="O52" s="28"/>
      <c r="P52" s="28"/>
      <c r="Q52" s="28"/>
      <c r="R52" s="28"/>
      <c r="S52" s="28"/>
      <c r="U52">
        <f t="shared" si="4"/>
        <v>0</v>
      </c>
      <c r="V52">
        <f t="shared" si="0"/>
        <v>0</v>
      </c>
    </row>
    <row r="53" spans="1:16379" x14ac:dyDescent="0.25">
      <c r="A53" s="12"/>
      <c r="B53" s="12"/>
      <c r="C53" s="70" t="s">
        <v>56</v>
      </c>
      <c r="D53" s="55"/>
      <c r="E53" s="55"/>
      <c r="F53" s="55"/>
      <c r="G53" s="55"/>
      <c r="H53" s="55"/>
      <c r="I53" s="55"/>
      <c r="J53" s="55"/>
      <c r="K53" s="55"/>
      <c r="L53" s="55"/>
      <c r="M53" s="55"/>
      <c r="N53" s="55"/>
      <c r="O53" s="55"/>
      <c r="P53" s="55"/>
      <c r="Q53" s="55"/>
      <c r="R53" s="55"/>
      <c r="S53" s="55"/>
      <c r="U53">
        <f t="shared" si="3"/>
        <v>0</v>
      </c>
      <c r="V53">
        <f t="shared" si="0"/>
        <v>0</v>
      </c>
    </row>
    <row r="54" spans="1:16379" x14ac:dyDescent="0.25">
      <c r="A54" s="167" t="s">
        <v>118</v>
      </c>
      <c r="B54" s="189"/>
      <c r="C54" s="189"/>
      <c r="D54" s="189"/>
      <c r="E54" s="189"/>
      <c r="F54" s="189"/>
      <c r="G54" s="189"/>
      <c r="H54" s="189"/>
      <c r="I54" s="189"/>
      <c r="J54" s="189"/>
      <c r="K54" s="189"/>
      <c r="L54" s="189"/>
      <c r="M54" s="189"/>
      <c r="N54" s="189"/>
      <c r="O54" s="189"/>
      <c r="P54" s="189"/>
      <c r="Q54" s="189"/>
      <c r="R54" s="189"/>
      <c r="S54" s="190"/>
    </row>
    <row r="55" spans="1:16379" x14ac:dyDescent="0.25">
      <c r="A55" s="12">
        <v>1</v>
      </c>
      <c r="B55" s="12"/>
      <c r="C55" s="70"/>
      <c r="D55" s="55"/>
      <c r="E55" s="55"/>
      <c r="F55" s="55"/>
      <c r="G55" s="55"/>
      <c r="H55" s="55"/>
      <c r="I55" s="55"/>
      <c r="J55" s="55"/>
      <c r="K55" s="55"/>
      <c r="L55" s="55"/>
      <c r="M55" s="55"/>
      <c r="N55" s="55"/>
      <c r="O55" s="55"/>
      <c r="P55" s="55"/>
      <c r="Q55" s="55"/>
      <c r="R55" s="55"/>
      <c r="S55" s="55"/>
    </row>
    <row r="56" spans="1:16379" x14ac:dyDescent="0.25">
      <c r="A56" s="12">
        <v>2</v>
      </c>
      <c r="B56" s="12"/>
      <c r="C56" s="70"/>
      <c r="D56" s="55"/>
      <c r="E56" s="55"/>
      <c r="F56" s="55"/>
      <c r="G56" s="55"/>
      <c r="H56" s="55"/>
      <c r="I56" s="55"/>
      <c r="J56" s="55"/>
      <c r="K56" s="55"/>
      <c r="L56" s="55"/>
      <c r="M56" s="55"/>
      <c r="N56" s="55"/>
      <c r="O56" s="55"/>
      <c r="P56" s="55"/>
      <c r="Q56" s="55"/>
      <c r="R56" s="55"/>
      <c r="S56" s="55"/>
    </row>
    <row r="57" spans="1:16379" x14ac:dyDescent="0.25">
      <c r="A57" s="12"/>
      <c r="B57" s="12"/>
      <c r="C57" s="70" t="s">
        <v>56</v>
      </c>
      <c r="D57" s="55"/>
      <c r="E57" s="55"/>
      <c r="F57" s="55"/>
      <c r="G57" s="55"/>
      <c r="H57" s="55"/>
      <c r="I57" s="55"/>
      <c r="J57" s="55"/>
      <c r="K57" s="55"/>
      <c r="L57" s="55"/>
      <c r="M57" s="55"/>
      <c r="N57" s="55"/>
      <c r="O57" s="55"/>
      <c r="P57" s="55"/>
      <c r="Q57" s="55"/>
      <c r="R57" s="55"/>
      <c r="S57" s="55"/>
    </row>
    <row r="58" spans="1:16379" x14ac:dyDescent="0.25">
      <c r="A58" s="167" t="s">
        <v>119</v>
      </c>
      <c r="B58" s="168"/>
      <c r="C58" s="168"/>
      <c r="D58" s="168"/>
      <c r="E58" s="168"/>
      <c r="F58" s="168"/>
      <c r="G58" s="168"/>
      <c r="H58" s="168"/>
      <c r="I58" s="168"/>
      <c r="J58" s="168"/>
      <c r="K58" s="168"/>
      <c r="L58" s="168"/>
      <c r="M58" s="168"/>
      <c r="N58" s="168"/>
      <c r="O58" s="168"/>
      <c r="P58" s="168"/>
      <c r="Q58" s="168"/>
      <c r="R58" s="168"/>
      <c r="S58" s="169"/>
    </row>
    <row r="59" spans="1:16379" x14ac:dyDescent="0.25">
      <c r="A59" s="12">
        <v>1</v>
      </c>
      <c r="B59" s="12"/>
      <c r="C59" s="70"/>
      <c r="D59" s="55"/>
      <c r="E59" s="55"/>
      <c r="F59" s="55"/>
      <c r="G59" s="55"/>
      <c r="H59" s="55"/>
      <c r="I59" s="55"/>
      <c r="J59" s="55"/>
      <c r="K59" s="55"/>
      <c r="L59" s="55"/>
      <c r="M59" s="55"/>
      <c r="N59" s="55"/>
      <c r="O59" s="55"/>
      <c r="P59" s="55"/>
      <c r="Q59" s="55"/>
      <c r="R59" s="55"/>
      <c r="S59" s="55"/>
    </row>
    <row r="60" spans="1:16379" x14ac:dyDescent="0.25">
      <c r="A60" s="12">
        <v>2</v>
      </c>
      <c r="B60" s="12"/>
      <c r="C60" s="70"/>
      <c r="D60" s="55"/>
      <c r="E60" s="55"/>
      <c r="F60" s="55"/>
      <c r="G60" s="55"/>
      <c r="H60" s="55"/>
      <c r="I60" s="55"/>
      <c r="J60" s="55"/>
      <c r="K60" s="55"/>
      <c r="L60" s="55"/>
      <c r="M60" s="55"/>
      <c r="N60" s="55"/>
      <c r="O60" s="55"/>
      <c r="P60" s="55"/>
      <c r="Q60" s="55"/>
      <c r="R60" s="55"/>
      <c r="S60" s="55"/>
    </row>
    <row r="61" spans="1:16379" x14ac:dyDescent="0.25">
      <c r="A61" s="12"/>
      <c r="B61" s="12"/>
      <c r="C61" s="70" t="s">
        <v>56</v>
      </c>
      <c r="D61" s="55"/>
      <c r="E61" s="55"/>
      <c r="F61" s="55"/>
      <c r="G61" s="55"/>
      <c r="H61" s="55"/>
      <c r="I61" s="55"/>
      <c r="J61" s="55"/>
      <c r="K61" s="55"/>
      <c r="L61" s="55"/>
      <c r="M61" s="55"/>
      <c r="N61" s="55"/>
      <c r="O61" s="55"/>
      <c r="P61" s="55"/>
      <c r="Q61" s="55"/>
      <c r="R61" s="55"/>
      <c r="S61" s="55"/>
    </row>
    <row r="62" spans="1:16379" x14ac:dyDescent="0.25">
      <c r="A62" s="167" t="s">
        <v>120</v>
      </c>
      <c r="B62" s="168"/>
      <c r="C62" s="168"/>
      <c r="D62" s="168"/>
      <c r="E62" s="168"/>
      <c r="F62" s="168"/>
      <c r="G62" s="168"/>
      <c r="H62" s="168"/>
      <c r="I62" s="168"/>
      <c r="J62" s="168"/>
      <c r="K62" s="168"/>
      <c r="L62" s="168"/>
      <c r="M62" s="168"/>
      <c r="N62" s="168"/>
      <c r="O62" s="168"/>
      <c r="P62" s="168"/>
      <c r="Q62" s="168"/>
      <c r="R62" s="168"/>
      <c r="S62" s="169"/>
    </row>
    <row r="63" spans="1:16379" x14ac:dyDescent="0.25">
      <c r="A63" s="12">
        <v>1</v>
      </c>
      <c r="B63" s="12"/>
      <c r="C63" s="70"/>
      <c r="D63" s="55"/>
      <c r="E63" s="55"/>
      <c r="F63" s="55"/>
      <c r="G63" s="55"/>
      <c r="H63" s="55"/>
      <c r="I63" s="55"/>
      <c r="J63" s="55"/>
      <c r="K63" s="55"/>
      <c r="L63" s="55"/>
      <c r="M63" s="55"/>
      <c r="N63" s="55"/>
      <c r="O63" s="55"/>
      <c r="P63" s="55"/>
      <c r="Q63" s="55"/>
      <c r="R63" s="55"/>
      <c r="S63" s="55"/>
    </row>
    <row r="64" spans="1:16379" x14ac:dyDescent="0.25">
      <c r="A64" s="12">
        <v>2</v>
      </c>
      <c r="B64" s="12"/>
      <c r="C64" s="70"/>
      <c r="D64" s="55"/>
      <c r="E64" s="55"/>
      <c r="F64" s="55"/>
      <c r="G64" s="55"/>
      <c r="H64" s="55"/>
      <c r="I64" s="55"/>
      <c r="J64" s="55"/>
      <c r="K64" s="55"/>
      <c r="L64" s="55"/>
      <c r="M64" s="55"/>
      <c r="N64" s="55"/>
      <c r="O64" s="55"/>
      <c r="P64" s="55"/>
      <c r="Q64" s="55"/>
      <c r="R64" s="55"/>
      <c r="S64" s="55"/>
    </row>
    <row r="65" spans="1:22" x14ac:dyDescent="0.25">
      <c r="A65" s="12"/>
      <c r="B65" s="12"/>
      <c r="C65" s="70" t="s">
        <v>56</v>
      </c>
      <c r="D65" s="55"/>
      <c r="E65" s="55"/>
      <c r="F65" s="55"/>
      <c r="G65" s="55"/>
      <c r="H65" s="55"/>
      <c r="I65" s="55"/>
      <c r="J65" s="55"/>
      <c r="K65" s="55"/>
      <c r="L65" s="55"/>
      <c r="M65" s="55"/>
      <c r="N65" s="55"/>
      <c r="O65" s="55"/>
      <c r="P65" s="55"/>
      <c r="Q65" s="55"/>
      <c r="R65" s="55"/>
      <c r="S65" s="55"/>
    </row>
    <row r="66" spans="1:22" ht="18.75" x14ac:dyDescent="0.3">
      <c r="A66" s="91"/>
      <c r="B66" s="91"/>
      <c r="C66" s="90" t="s">
        <v>63</v>
      </c>
      <c r="D66" s="90"/>
      <c r="E66" s="90"/>
      <c r="F66" s="90"/>
      <c r="G66" s="90"/>
      <c r="H66" s="90"/>
      <c r="I66" s="90"/>
      <c r="J66" s="90"/>
      <c r="K66" s="90"/>
      <c r="L66" s="90"/>
      <c r="M66" s="90"/>
      <c r="N66" s="90"/>
      <c r="O66" s="90"/>
      <c r="P66" s="90"/>
      <c r="Q66" s="90"/>
      <c r="R66" s="90"/>
      <c r="S66" s="90"/>
      <c r="U66">
        <f t="shared" si="4"/>
        <v>0</v>
      </c>
      <c r="V66">
        <f>U66-D66</f>
        <v>0</v>
      </c>
    </row>
    <row r="69" spans="1:22" x14ac:dyDescent="0.25">
      <c r="K69" t="s">
        <v>68</v>
      </c>
    </row>
  </sheetData>
  <autoFilter ref="A4:S71" xr:uid="{00000000-0009-0000-0000-000001000000}"/>
  <mergeCells count="30">
    <mergeCell ref="M3:M4"/>
    <mergeCell ref="N3:N4"/>
    <mergeCell ref="O3:O4"/>
    <mergeCell ref="A2:S2"/>
    <mergeCell ref="P3:P4"/>
    <mergeCell ref="Q3:Q4"/>
    <mergeCell ref="R3:R4"/>
    <mergeCell ref="S3:S4"/>
    <mergeCell ref="B3:B4"/>
    <mergeCell ref="C3:C4"/>
    <mergeCell ref="D3:D4"/>
    <mergeCell ref="J3:J4"/>
    <mergeCell ref="K3:K4"/>
    <mergeCell ref="L3:L4"/>
    <mergeCell ref="A54:S54"/>
    <mergeCell ref="A58:S58"/>
    <mergeCell ref="A62:S62"/>
    <mergeCell ref="Q1:S1"/>
    <mergeCell ref="A6:S6"/>
    <mergeCell ref="A14:S14"/>
    <mergeCell ref="A19:S19"/>
    <mergeCell ref="A23:S23"/>
    <mergeCell ref="A27:S27"/>
    <mergeCell ref="A30:S30"/>
    <mergeCell ref="A35:S35"/>
    <mergeCell ref="A41:S41"/>
    <mergeCell ref="A44:S44"/>
    <mergeCell ref="A49:S49"/>
    <mergeCell ref="E3:I3"/>
    <mergeCell ref="A3:A4"/>
  </mergeCells>
  <conditionalFormatting sqref="V7 V9 V11 V13 V15 V17 V20:V22 V24:V26 V28:V29 V31:V34 V36:V40 V42:V43 V45:V48 V50:V66">
    <cfRule type="cellIs" dxfId="2" priority="3" operator="notEqual">
      <formula>0</formula>
    </cfRule>
  </conditionalFormatting>
  <pageMargins left="0.15748031496062992" right="0.11811023622047245" top="0.55118110236220474" bottom="0.35433070866141736" header="0.31496062992125984" footer="0"/>
  <pageSetup paperSize="9" scale="55" orientation="landscape" horizontalDpi="180" verticalDpi="180" r:id="rId1"/>
  <colBreaks count="1" manualBreakCount="1">
    <brk id="19" max="5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XEY110"/>
  <sheetViews>
    <sheetView view="pageBreakPreview" topLeftCell="A4" zoomScale="90" zoomScaleSheetLayoutView="90" workbookViewId="0">
      <selection activeCell="R8" sqref="R8"/>
    </sheetView>
  </sheetViews>
  <sheetFormatPr defaultRowHeight="15" x14ac:dyDescent="0.25"/>
  <cols>
    <col min="1" max="1" width="5.42578125" customWidth="1"/>
    <col min="2" max="2" width="8.85546875" customWidth="1"/>
    <col min="3" max="3" width="19.5703125" customWidth="1"/>
    <col min="4" max="4" width="12.5703125" customWidth="1"/>
    <col min="6" max="6" width="13.140625" customWidth="1"/>
    <col min="7" max="7" width="9.140625" customWidth="1"/>
    <col min="8" max="8" width="10.42578125" customWidth="1"/>
    <col min="9" max="9" width="9.140625" customWidth="1"/>
    <col min="10" max="10" width="12.140625" customWidth="1"/>
    <col min="11" max="11" width="12" customWidth="1"/>
    <col min="12" max="12" width="14.7109375" customWidth="1"/>
    <col min="13" max="13" width="12" customWidth="1"/>
    <col min="14" max="14" width="12.42578125" customWidth="1"/>
    <col min="15" max="15" width="9.140625" customWidth="1"/>
    <col min="16" max="16" width="10.140625" customWidth="1"/>
    <col min="17" max="17" width="10.85546875" customWidth="1"/>
    <col min="18" max="18" width="13.28515625" customWidth="1"/>
    <col min="19" max="19" width="13.7109375" customWidth="1"/>
    <col min="21" max="21" width="9.140625" style="146"/>
  </cols>
  <sheetData>
    <row r="1" spans="1:16379" x14ac:dyDescent="0.25">
      <c r="R1" s="191"/>
      <c r="S1" s="191"/>
    </row>
    <row r="2" spans="1:16379" s="100" customFormat="1" x14ac:dyDescent="0.25">
      <c r="A2" s="184" t="s">
        <v>74</v>
      </c>
      <c r="B2" s="185"/>
      <c r="C2" s="204"/>
      <c r="D2" s="204"/>
      <c r="E2" s="204"/>
      <c r="F2" s="204"/>
      <c r="G2" s="204"/>
      <c r="H2" s="204"/>
      <c r="I2" s="204"/>
      <c r="J2" s="204"/>
      <c r="K2" s="204"/>
      <c r="L2" s="204"/>
      <c r="M2" s="204"/>
      <c r="N2" s="204"/>
      <c r="O2" s="204"/>
      <c r="P2" s="204"/>
      <c r="Q2" s="204"/>
      <c r="R2" s="204"/>
      <c r="S2" s="204"/>
      <c r="U2" s="147"/>
    </row>
    <row r="3" spans="1:16379" s="101" customFormat="1" x14ac:dyDescent="0.25">
      <c r="A3" s="205"/>
      <c r="B3" s="206"/>
      <c r="C3" s="206"/>
      <c r="D3" s="206"/>
      <c r="E3" s="206"/>
      <c r="F3" s="206"/>
      <c r="G3" s="206"/>
      <c r="H3" s="206"/>
      <c r="I3" s="206"/>
      <c r="J3" s="206"/>
      <c r="K3" s="206"/>
      <c r="L3" s="206"/>
      <c r="M3" s="206"/>
      <c r="N3" s="206"/>
      <c r="O3" s="206"/>
      <c r="P3" s="206"/>
      <c r="Q3" s="206"/>
      <c r="R3" s="206"/>
      <c r="S3" s="206"/>
      <c r="U3" s="149">
        <v>553</v>
      </c>
    </row>
    <row r="4" spans="1:16379" ht="15" customHeight="1" x14ac:dyDescent="0.25">
      <c r="A4" s="203" t="s">
        <v>0</v>
      </c>
      <c r="B4" s="207" t="s">
        <v>116</v>
      </c>
      <c r="C4" s="196" t="s">
        <v>20</v>
      </c>
      <c r="D4" s="196" t="s">
        <v>1</v>
      </c>
      <c r="E4" s="202" t="s">
        <v>72</v>
      </c>
      <c r="F4" s="202"/>
      <c r="G4" s="202"/>
      <c r="H4" s="202"/>
      <c r="I4" s="202"/>
      <c r="J4" s="196" t="s">
        <v>7</v>
      </c>
      <c r="K4" s="196" t="s">
        <v>8</v>
      </c>
      <c r="L4" s="196" t="s">
        <v>54</v>
      </c>
      <c r="M4" s="196" t="s">
        <v>9</v>
      </c>
      <c r="N4" s="196" t="s">
        <v>10</v>
      </c>
      <c r="O4" s="196" t="s">
        <v>21</v>
      </c>
      <c r="P4" s="196" t="s">
        <v>11</v>
      </c>
      <c r="Q4" s="196" t="s">
        <v>12</v>
      </c>
      <c r="R4" s="196" t="s">
        <v>13</v>
      </c>
      <c r="S4" s="196" t="s">
        <v>14</v>
      </c>
    </row>
    <row r="5" spans="1:16379" ht="185.25" customHeight="1" x14ac:dyDescent="0.25">
      <c r="A5" s="203"/>
      <c r="B5" s="208"/>
      <c r="C5" s="196"/>
      <c r="D5" s="196"/>
      <c r="E5" s="77" t="s">
        <v>2</v>
      </c>
      <c r="F5" s="77" t="s">
        <v>3</v>
      </c>
      <c r="G5" s="77" t="s">
        <v>4</v>
      </c>
      <c r="H5" s="77" t="s">
        <v>5</v>
      </c>
      <c r="I5" s="77" t="s">
        <v>6</v>
      </c>
      <c r="J5" s="196"/>
      <c r="K5" s="196"/>
      <c r="L5" s="196"/>
      <c r="M5" s="196"/>
      <c r="N5" s="196"/>
      <c r="O5" s="196"/>
      <c r="P5" s="196"/>
      <c r="Q5" s="196"/>
      <c r="R5" s="196"/>
      <c r="S5" s="196"/>
      <c r="T5" s="154" t="s">
        <v>115</v>
      </c>
    </row>
    <row r="6" spans="1:16379" x14ac:dyDescent="0.25">
      <c r="A6" s="35">
        <v>1</v>
      </c>
      <c r="B6" s="155"/>
      <c r="C6" s="98">
        <v>2</v>
      </c>
      <c r="D6" s="48">
        <v>3</v>
      </c>
      <c r="E6" s="49">
        <v>4</v>
      </c>
      <c r="F6" s="35">
        <v>5</v>
      </c>
      <c r="G6" s="35">
        <v>6</v>
      </c>
      <c r="H6" s="35">
        <v>7</v>
      </c>
      <c r="I6" s="35">
        <v>8</v>
      </c>
      <c r="J6" s="35">
        <v>9</v>
      </c>
      <c r="K6" s="50">
        <v>10</v>
      </c>
      <c r="L6" s="35">
        <v>11</v>
      </c>
      <c r="M6" s="35">
        <v>12</v>
      </c>
      <c r="N6" s="35">
        <v>13</v>
      </c>
      <c r="O6" s="49">
        <v>14</v>
      </c>
      <c r="P6" s="35">
        <v>15</v>
      </c>
      <c r="Q6" s="35">
        <v>16</v>
      </c>
      <c r="R6" s="35">
        <v>17</v>
      </c>
      <c r="S6" s="35">
        <v>18</v>
      </c>
    </row>
    <row r="7" spans="1:16379" s="78" customFormat="1" ht="22.5" customHeight="1" x14ac:dyDescent="0.25">
      <c r="A7" s="174" t="s">
        <v>57</v>
      </c>
      <c r="B7" s="175"/>
      <c r="C7" s="175"/>
      <c r="D7" s="175"/>
      <c r="E7" s="175"/>
      <c r="F7" s="175"/>
      <c r="G7" s="175"/>
      <c r="H7" s="175"/>
      <c r="I7" s="175"/>
      <c r="J7" s="175"/>
      <c r="K7" s="175"/>
      <c r="L7" s="175"/>
      <c r="M7" s="175"/>
      <c r="N7" s="175"/>
      <c r="O7" s="175"/>
      <c r="P7" s="175"/>
      <c r="Q7" s="175"/>
      <c r="R7" s="175"/>
      <c r="S7" s="176"/>
      <c r="T7" s="35"/>
      <c r="U7" s="155"/>
      <c r="V7" s="98"/>
      <c r="W7" s="48"/>
      <c r="X7" s="49"/>
      <c r="Y7" s="35"/>
      <c r="Z7" s="35"/>
      <c r="AA7" s="35"/>
      <c r="AB7" s="35"/>
      <c r="AC7" s="35"/>
      <c r="AD7" s="50"/>
      <c r="AE7" s="35"/>
      <c r="AF7" s="35"/>
      <c r="AG7" s="35"/>
      <c r="AH7" s="49"/>
      <c r="AI7" s="35"/>
      <c r="AJ7" s="35"/>
      <c r="AK7" s="35"/>
      <c r="AL7" s="35"/>
      <c r="AM7" s="35"/>
      <c r="AN7" s="35"/>
      <c r="AO7" s="51"/>
      <c r="AP7" s="35"/>
      <c r="AQ7" s="35"/>
      <c r="AR7" s="35"/>
      <c r="AS7" s="155"/>
      <c r="AT7" s="98"/>
      <c r="AU7" s="48"/>
      <c r="AV7" s="49"/>
      <c r="AW7" s="35"/>
      <c r="AX7" s="35"/>
      <c r="AY7" s="35"/>
      <c r="AZ7" s="35"/>
      <c r="BA7" s="35"/>
      <c r="BB7" s="50"/>
      <c r="BC7" s="35"/>
      <c r="BD7" s="35"/>
      <c r="BE7" s="35"/>
      <c r="BF7" s="49"/>
      <c r="BG7" s="35"/>
      <c r="BH7" s="35"/>
      <c r="BI7" s="35"/>
      <c r="BJ7" s="35"/>
      <c r="BK7" s="35"/>
      <c r="BL7" s="35"/>
      <c r="BM7" s="51"/>
      <c r="BN7" s="35"/>
      <c r="BO7" s="35"/>
      <c r="BP7" s="35"/>
      <c r="BQ7" s="155"/>
      <c r="BR7" s="98"/>
      <c r="BS7" s="48"/>
      <c r="BT7" s="49"/>
      <c r="BU7" s="35"/>
      <c r="BV7" s="35"/>
      <c r="BW7" s="35"/>
      <c r="BX7" s="35"/>
      <c r="BY7" s="35"/>
      <c r="BZ7" s="50"/>
      <c r="CA7" s="35"/>
      <c r="CB7" s="35"/>
      <c r="CC7" s="35"/>
      <c r="CD7" s="49"/>
      <c r="CE7" s="35"/>
      <c r="CF7" s="35"/>
      <c r="CG7" s="35"/>
      <c r="CH7" s="35"/>
      <c r="CI7" s="35"/>
      <c r="CJ7" s="35"/>
      <c r="CK7" s="51"/>
      <c r="CL7" s="35"/>
      <c r="CM7" s="35"/>
      <c r="CN7" s="35"/>
      <c r="CO7" s="155"/>
      <c r="CP7" s="98"/>
      <c r="CQ7" s="48"/>
      <c r="CR7" s="49"/>
      <c r="CS7" s="35"/>
      <c r="CT7" s="35"/>
      <c r="CU7" s="35"/>
      <c r="CV7" s="35"/>
      <c r="CW7" s="35"/>
      <c r="CX7" s="50"/>
      <c r="CY7" s="35"/>
      <c r="CZ7" s="35"/>
      <c r="DA7" s="35"/>
      <c r="DB7" s="49"/>
      <c r="DC7" s="35"/>
      <c r="DD7" s="35"/>
      <c r="DE7" s="35"/>
      <c r="DF7" s="35"/>
      <c r="DG7" s="35"/>
      <c r="DH7" s="35"/>
      <c r="DI7" s="51"/>
      <c r="DJ7" s="35"/>
      <c r="DK7" s="35"/>
      <c r="DL7" s="35"/>
      <c r="DM7" s="155"/>
      <c r="DN7" s="98"/>
      <c r="DO7" s="48"/>
      <c r="DP7" s="49"/>
      <c r="DQ7" s="35"/>
      <c r="DR7" s="35"/>
      <c r="DS7" s="35"/>
      <c r="DT7" s="35"/>
      <c r="DU7" s="35"/>
      <c r="DV7" s="50"/>
      <c r="DW7" s="35"/>
      <c r="DX7" s="35"/>
      <c r="DY7" s="35"/>
      <c r="DZ7" s="49"/>
      <c r="EA7" s="35"/>
      <c r="EB7" s="35"/>
      <c r="EC7" s="35"/>
      <c r="ED7" s="35"/>
      <c r="EE7" s="35"/>
      <c r="EF7" s="35"/>
      <c r="EG7" s="51"/>
      <c r="EH7" s="35"/>
      <c r="EI7" s="35"/>
      <c r="EJ7" s="35"/>
      <c r="EK7" s="155"/>
      <c r="EL7" s="98"/>
      <c r="EM7" s="48"/>
      <c r="EN7" s="49"/>
      <c r="EO7" s="35"/>
      <c r="EP7" s="35"/>
      <c r="EQ7" s="35"/>
      <c r="ER7" s="35"/>
      <c r="ES7" s="35"/>
      <c r="ET7" s="50"/>
      <c r="EU7" s="35"/>
      <c r="EV7" s="35"/>
      <c r="EW7" s="35"/>
      <c r="EX7" s="49"/>
      <c r="EY7" s="35"/>
      <c r="EZ7" s="35"/>
      <c r="FA7" s="35"/>
      <c r="FB7" s="35"/>
      <c r="FC7" s="35"/>
      <c r="FD7" s="35"/>
      <c r="FE7" s="51"/>
      <c r="FF7" s="35"/>
      <c r="FG7" s="35"/>
      <c r="FH7" s="35"/>
      <c r="FI7" s="155"/>
      <c r="FJ7" s="98"/>
      <c r="FK7" s="48"/>
      <c r="FL7" s="49"/>
      <c r="FM7" s="35"/>
      <c r="FN7" s="35"/>
      <c r="FO7" s="35"/>
      <c r="FP7" s="35"/>
      <c r="FQ7" s="35"/>
      <c r="FR7" s="50"/>
      <c r="FS7" s="35"/>
      <c r="FT7" s="35"/>
      <c r="FU7" s="35"/>
      <c r="FV7" s="49"/>
      <c r="FW7" s="35"/>
      <c r="FX7" s="35"/>
      <c r="FY7" s="35"/>
      <c r="FZ7" s="35"/>
      <c r="GA7" s="35"/>
      <c r="GB7" s="35"/>
      <c r="GC7" s="51"/>
      <c r="GD7" s="35"/>
      <c r="GE7" s="35"/>
      <c r="GF7" s="35"/>
      <c r="GG7" s="155"/>
      <c r="GH7" s="98"/>
      <c r="GI7" s="48"/>
      <c r="GJ7" s="49"/>
      <c r="GK7" s="35"/>
      <c r="GL7" s="35"/>
      <c r="GM7" s="35"/>
      <c r="GN7" s="35"/>
      <c r="GO7" s="35"/>
      <c r="GP7" s="50"/>
      <c r="GQ7" s="35"/>
      <c r="GR7" s="35"/>
      <c r="GS7" s="35"/>
      <c r="GT7" s="49"/>
      <c r="GU7" s="35"/>
      <c r="GV7" s="35"/>
      <c r="GW7" s="35"/>
      <c r="GX7" s="35"/>
      <c r="GY7" s="35"/>
      <c r="GZ7" s="35"/>
      <c r="HA7" s="51"/>
      <c r="HB7" s="35"/>
      <c r="HC7" s="35"/>
      <c r="HD7" s="35"/>
      <c r="HE7" s="155"/>
      <c r="HF7" s="98"/>
      <c r="HG7" s="48"/>
      <c r="HH7" s="49"/>
      <c r="HI7" s="35"/>
      <c r="HJ7" s="35"/>
      <c r="HK7" s="35"/>
      <c r="HL7" s="35"/>
      <c r="HM7" s="35"/>
      <c r="HN7" s="50"/>
      <c r="HO7" s="35"/>
      <c r="HP7" s="35"/>
      <c r="HQ7" s="35"/>
      <c r="HR7" s="49"/>
      <c r="HS7" s="35"/>
      <c r="HT7" s="35"/>
      <c r="HU7" s="35"/>
      <c r="HV7" s="35"/>
      <c r="HW7" s="35"/>
      <c r="HX7" s="35"/>
      <c r="HY7" s="51"/>
      <c r="HZ7" s="35"/>
      <c r="IA7" s="35"/>
      <c r="IB7" s="35"/>
      <c r="IC7" s="155"/>
      <c r="ID7" s="98"/>
      <c r="IE7" s="48"/>
      <c r="IF7" s="49"/>
      <c r="IG7" s="35"/>
      <c r="IH7" s="35"/>
      <c r="II7" s="35"/>
      <c r="IJ7" s="35"/>
      <c r="IK7" s="35"/>
      <c r="IL7" s="50"/>
      <c r="IM7" s="35"/>
      <c r="IN7" s="35"/>
      <c r="IO7" s="35"/>
      <c r="IP7" s="49"/>
      <c r="IQ7" s="35"/>
      <c r="IR7" s="35"/>
      <c r="IS7" s="35"/>
      <c r="IT7" s="35"/>
      <c r="IU7" s="35"/>
      <c r="IV7" s="35"/>
      <c r="IW7" s="51"/>
      <c r="IX7" s="35"/>
      <c r="IY7" s="35"/>
      <c r="IZ7" s="35"/>
      <c r="JA7" s="155"/>
      <c r="JB7" s="98"/>
      <c r="JC7" s="48"/>
      <c r="JD7" s="49"/>
      <c r="JE7" s="35"/>
      <c r="JF7" s="35"/>
      <c r="JG7" s="35"/>
      <c r="JH7" s="35"/>
      <c r="JI7" s="35"/>
      <c r="JJ7" s="50"/>
      <c r="JK7" s="35"/>
      <c r="JL7" s="35"/>
      <c r="JM7" s="35"/>
      <c r="JN7" s="49"/>
      <c r="JO7" s="35"/>
      <c r="JP7" s="35"/>
      <c r="JQ7" s="35"/>
      <c r="JR7" s="35"/>
      <c r="JS7" s="35"/>
      <c r="JT7" s="35"/>
      <c r="JU7" s="51"/>
      <c r="JV7" s="35"/>
      <c r="JW7" s="35"/>
      <c r="JX7" s="35"/>
      <c r="JY7" s="155"/>
      <c r="JZ7" s="98"/>
      <c r="KA7" s="48"/>
      <c r="KB7" s="49"/>
      <c r="KC7" s="35"/>
      <c r="KD7" s="35"/>
      <c r="KE7" s="35"/>
      <c r="KF7" s="35"/>
      <c r="KG7" s="35"/>
      <c r="KH7" s="50"/>
      <c r="KI7" s="35"/>
      <c r="KJ7" s="35"/>
      <c r="KK7" s="35"/>
      <c r="KL7" s="49"/>
      <c r="KM7" s="35"/>
      <c r="KN7" s="35"/>
      <c r="KO7" s="35"/>
      <c r="KP7" s="35"/>
      <c r="KQ7" s="35"/>
      <c r="KR7" s="35"/>
      <c r="KS7" s="51"/>
      <c r="KT7" s="35"/>
      <c r="KU7" s="35"/>
      <c r="KV7" s="35"/>
      <c r="KW7" s="155"/>
      <c r="KX7" s="98"/>
      <c r="KY7" s="48"/>
      <c r="KZ7" s="49"/>
      <c r="LA7" s="35"/>
      <c r="LB7" s="35"/>
      <c r="LC7" s="35"/>
      <c r="LD7" s="35"/>
      <c r="LE7" s="35"/>
      <c r="LF7" s="50"/>
      <c r="LG7" s="35"/>
      <c r="LH7" s="35"/>
      <c r="LI7" s="35"/>
      <c r="LJ7" s="49"/>
      <c r="LK7" s="35"/>
      <c r="LL7" s="35"/>
      <c r="LM7" s="35"/>
      <c r="LN7" s="35"/>
      <c r="LO7" s="35"/>
      <c r="LP7" s="35"/>
      <c r="LQ7" s="51"/>
      <c r="LR7" s="35"/>
      <c r="LS7" s="35"/>
      <c r="LT7" s="35"/>
      <c r="LU7" s="155"/>
      <c r="LV7" s="98"/>
      <c r="LW7" s="48"/>
      <c r="LX7" s="49"/>
      <c r="LY7" s="35"/>
      <c r="LZ7" s="35"/>
      <c r="MA7" s="35"/>
      <c r="MB7" s="35"/>
      <c r="MC7" s="35"/>
      <c r="MD7" s="50"/>
      <c r="ME7" s="35"/>
      <c r="MF7" s="35"/>
      <c r="MG7" s="35"/>
      <c r="MH7" s="49"/>
      <c r="MI7" s="35"/>
      <c r="MJ7" s="35"/>
      <c r="MK7" s="35"/>
      <c r="ML7" s="35"/>
      <c r="MM7" s="35"/>
      <c r="MN7" s="35"/>
      <c r="MO7" s="51"/>
      <c r="MP7" s="35"/>
      <c r="MQ7" s="35"/>
      <c r="MR7" s="35"/>
      <c r="MS7" s="155"/>
      <c r="MT7" s="98"/>
      <c r="MU7" s="48"/>
      <c r="MV7" s="49"/>
      <c r="MW7" s="35"/>
      <c r="MX7" s="35"/>
      <c r="MY7" s="35"/>
      <c r="MZ7" s="35"/>
      <c r="NA7" s="35"/>
      <c r="NB7" s="50"/>
      <c r="NC7" s="35"/>
      <c r="ND7" s="35"/>
      <c r="NE7" s="35"/>
      <c r="NF7" s="49"/>
      <c r="NG7" s="35"/>
      <c r="NH7" s="35"/>
      <c r="NI7" s="35"/>
      <c r="NJ7" s="35"/>
      <c r="NK7" s="35"/>
      <c r="NL7" s="35"/>
      <c r="NM7" s="51"/>
      <c r="NN7" s="35"/>
      <c r="NO7" s="35"/>
      <c r="NP7" s="35"/>
      <c r="NQ7" s="155"/>
      <c r="NR7" s="98"/>
      <c r="NS7" s="48"/>
      <c r="NT7" s="49"/>
      <c r="NU7" s="35"/>
      <c r="NV7" s="35"/>
      <c r="NW7" s="35"/>
      <c r="NX7" s="35"/>
      <c r="NY7" s="35"/>
      <c r="NZ7" s="50"/>
      <c r="OA7" s="35"/>
      <c r="OB7" s="35"/>
      <c r="OC7" s="35"/>
      <c r="OD7" s="49"/>
      <c r="OE7" s="35"/>
      <c r="OF7" s="35"/>
      <c r="OG7" s="35"/>
      <c r="OH7" s="35"/>
      <c r="OI7" s="35"/>
      <c r="OJ7" s="35"/>
      <c r="OK7" s="51"/>
      <c r="OL7" s="35"/>
      <c r="OM7" s="35"/>
      <c r="ON7" s="35"/>
      <c r="OO7" s="155"/>
      <c r="OP7" s="98"/>
      <c r="OQ7" s="48"/>
      <c r="OR7" s="49"/>
      <c r="OS7" s="35"/>
      <c r="OT7" s="35"/>
      <c r="OU7" s="35"/>
      <c r="OV7" s="35"/>
      <c r="OW7" s="35"/>
      <c r="OX7" s="50"/>
      <c r="OY7" s="35"/>
      <c r="OZ7" s="35"/>
      <c r="PA7" s="35"/>
      <c r="PB7" s="49"/>
      <c r="PC7" s="35"/>
      <c r="PD7" s="35"/>
      <c r="PE7" s="35"/>
      <c r="PF7" s="35"/>
      <c r="PG7" s="35"/>
      <c r="PH7" s="35"/>
      <c r="PI7" s="51"/>
      <c r="PJ7" s="35"/>
      <c r="PK7" s="35"/>
      <c r="PL7" s="35"/>
      <c r="PM7" s="155"/>
      <c r="PN7" s="98"/>
      <c r="PO7" s="48"/>
      <c r="PP7" s="49"/>
      <c r="PQ7" s="35"/>
      <c r="PR7" s="35"/>
      <c r="PS7" s="35"/>
      <c r="PT7" s="35"/>
      <c r="PU7" s="35"/>
      <c r="PV7" s="50"/>
      <c r="PW7" s="35"/>
      <c r="PX7" s="35"/>
      <c r="PY7" s="35"/>
      <c r="PZ7" s="49"/>
      <c r="QA7" s="35"/>
      <c r="QB7" s="35"/>
      <c r="QC7" s="35"/>
      <c r="QD7" s="35"/>
      <c r="QE7" s="35"/>
      <c r="QF7" s="35"/>
      <c r="QG7" s="51"/>
      <c r="QH7" s="35"/>
      <c r="QI7" s="35"/>
      <c r="QJ7" s="35"/>
      <c r="QK7" s="155"/>
      <c r="QL7" s="98"/>
      <c r="QM7" s="48"/>
      <c r="QN7" s="49"/>
      <c r="QO7" s="35"/>
      <c r="QP7" s="35"/>
      <c r="QQ7" s="35"/>
      <c r="QR7" s="35"/>
      <c r="QS7" s="35"/>
      <c r="QT7" s="50"/>
      <c r="QU7" s="35"/>
      <c r="QV7" s="35"/>
      <c r="QW7" s="35"/>
      <c r="QX7" s="49"/>
      <c r="QY7" s="35"/>
      <c r="QZ7" s="35"/>
      <c r="RA7" s="35"/>
      <c r="RB7" s="35"/>
      <c r="RC7" s="35"/>
      <c r="RD7" s="35"/>
      <c r="RE7" s="51"/>
      <c r="RF7" s="35"/>
      <c r="RG7" s="35"/>
      <c r="RH7" s="35"/>
      <c r="RI7" s="155"/>
      <c r="RJ7" s="98"/>
      <c r="RK7" s="48"/>
      <c r="RL7" s="49"/>
      <c r="RM7" s="35"/>
      <c r="RN7" s="35"/>
      <c r="RO7" s="35"/>
      <c r="RP7" s="35"/>
      <c r="RQ7" s="35"/>
      <c r="RR7" s="50"/>
      <c r="RS7" s="35"/>
      <c r="RT7" s="35"/>
      <c r="RU7" s="35"/>
      <c r="RV7" s="49"/>
      <c r="RW7" s="35"/>
      <c r="RX7" s="35"/>
      <c r="RY7" s="35"/>
      <c r="RZ7" s="35"/>
      <c r="SA7" s="35"/>
      <c r="SB7" s="35"/>
      <c r="SC7" s="51"/>
      <c r="SD7" s="35"/>
      <c r="SE7" s="35"/>
      <c r="SF7" s="35"/>
      <c r="SG7" s="155"/>
      <c r="SH7" s="98"/>
      <c r="SI7" s="48"/>
      <c r="SJ7" s="49"/>
      <c r="SK7" s="35"/>
      <c r="SL7" s="35"/>
      <c r="SM7" s="35"/>
      <c r="SN7" s="35"/>
      <c r="SO7" s="35"/>
      <c r="SP7" s="50"/>
      <c r="SQ7" s="35"/>
      <c r="SR7" s="35"/>
      <c r="SS7" s="35"/>
      <c r="ST7" s="49"/>
      <c r="SU7" s="35"/>
      <c r="SV7" s="35"/>
      <c r="SW7" s="35"/>
      <c r="SX7" s="35"/>
      <c r="SY7" s="35"/>
      <c r="SZ7" s="35"/>
      <c r="TA7" s="51"/>
      <c r="TB7" s="35"/>
      <c r="TC7" s="35"/>
      <c r="TD7" s="35"/>
      <c r="TE7" s="155"/>
      <c r="TF7" s="98"/>
      <c r="TG7" s="48"/>
      <c r="TH7" s="49"/>
      <c r="TI7" s="35"/>
      <c r="TJ7" s="35"/>
      <c r="TK7" s="35"/>
      <c r="TL7" s="35"/>
      <c r="TM7" s="35"/>
      <c r="TN7" s="50"/>
      <c r="TO7" s="35"/>
      <c r="TP7" s="35"/>
      <c r="TQ7" s="35"/>
      <c r="TR7" s="49"/>
      <c r="TS7" s="35"/>
      <c r="TT7" s="35"/>
      <c r="TU7" s="35"/>
      <c r="TV7" s="35"/>
      <c r="TW7" s="35"/>
      <c r="TX7" s="35"/>
      <c r="TY7" s="51"/>
      <c r="TZ7" s="35"/>
      <c r="UA7" s="35"/>
      <c r="UB7" s="35"/>
      <c r="UC7" s="155"/>
      <c r="UD7" s="98"/>
      <c r="UE7" s="48"/>
      <c r="UF7" s="49"/>
      <c r="UG7" s="35"/>
      <c r="UH7" s="35"/>
      <c r="UI7" s="35"/>
      <c r="UJ7" s="35"/>
      <c r="UK7" s="35"/>
      <c r="UL7" s="50"/>
      <c r="UM7" s="35"/>
      <c r="UN7" s="35"/>
      <c r="UO7" s="35"/>
      <c r="UP7" s="49"/>
      <c r="UQ7" s="35"/>
      <c r="UR7" s="35"/>
      <c r="US7" s="35"/>
      <c r="UT7" s="35"/>
      <c r="UU7" s="35"/>
      <c r="UV7" s="35"/>
      <c r="UW7" s="51"/>
      <c r="UX7" s="35"/>
      <c r="UY7" s="35"/>
      <c r="UZ7" s="35"/>
      <c r="VA7" s="155"/>
      <c r="VB7" s="98"/>
      <c r="VC7" s="48"/>
      <c r="VD7" s="49"/>
      <c r="VE7" s="35"/>
      <c r="VF7" s="35"/>
      <c r="VG7" s="35"/>
      <c r="VH7" s="35"/>
      <c r="VI7" s="35"/>
      <c r="VJ7" s="50"/>
      <c r="VK7" s="35"/>
      <c r="VL7" s="35"/>
      <c r="VM7" s="35"/>
      <c r="VN7" s="49"/>
      <c r="VO7" s="35"/>
      <c r="VP7" s="35"/>
      <c r="VQ7" s="35"/>
      <c r="VR7" s="35"/>
      <c r="VS7" s="35"/>
      <c r="VT7" s="35"/>
      <c r="VU7" s="51"/>
      <c r="VV7" s="35"/>
      <c r="VW7" s="35"/>
      <c r="VX7" s="35"/>
      <c r="VY7" s="155"/>
      <c r="VZ7" s="98"/>
      <c r="WA7" s="48"/>
      <c r="WB7" s="49"/>
      <c r="WC7" s="35"/>
      <c r="WD7" s="35"/>
      <c r="WE7" s="35"/>
      <c r="WF7" s="35"/>
      <c r="WG7" s="35"/>
      <c r="WH7" s="50"/>
      <c r="WI7" s="35"/>
      <c r="WJ7" s="35"/>
      <c r="WK7" s="35"/>
      <c r="WL7" s="49"/>
      <c r="WM7" s="35"/>
      <c r="WN7" s="35"/>
      <c r="WO7" s="35"/>
      <c r="WP7" s="35"/>
      <c r="WQ7" s="35"/>
      <c r="WR7" s="35"/>
      <c r="WS7" s="51"/>
      <c r="WT7" s="35"/>
      <c r="WU7" s="35"/>
      <c r="WV7" s="35"/>
      <c r="WW7" s="155"/>
      <c r="WX7" s="98"/>
      <c r="WY7" s="48"/>
      <c r="WZ7" s="49"/>
      <c r="XA7" s="35"/>
      <c r="XB7" s="35"/>
      <c r="XC7" s="35"/>
      <c r="XD7" s="35"/>
      <c r="XE7" s="35"/>
      <c r="XF7" s="50"/>
      <c r="XG7" s="35"/>
      <c r="XH7" s="35"/>
      <c r="XI7" s="35"/>
      <c r="XJ7" s="49"/>
      <c r="XK7" s="35"/>
      <c r="XL7" s="35"/>
      <c r="XM7" s="35"/>
      <c r="XN7" s="35"/>
      <c r="XO7" s="35"/>
      <c r="XP7" s="35"/>
      <c r="XQ7" s="51"/>
      <c r="XR7" s="35"/>
      <c r="XS7" s="35"/>
      <c r="XT7" s="35"/>
      <c r="XU7" s="155"/>
      <c r="XV7" s="98"/>
      <c r="XW7" s="48"/>
      <c r="XX7" s="49"/>
      <c r="XY7" s="35"/>
      <c r="XZ7" s="35"/>
      <c r="YA7" s="35"/>
      <c r="YB7" s="35"/>
      <c r="YC7" s="35"/>
      <c r="YD7" s="50"/>
      <c r="YE7" s="35"/>
      <c r="YF7" s="35"/>
      <c r="YG7" s="35"/>
      <c r="YH7" s="49"/>
      <c r="YI7" s="35"/>
      <c r="YJ7" s="35"/>
      <c r="YK7" s="35"/>
      <c r="YL7" s="35"/>
      <c r="YM7" s="35"/>
      <c r="YN7" s="35"/>
      <c r="YO7" s="51"/>
      <c r="YP7" s="35"/>
      <c r="YQ7" s="35"/>
      <c r="YR7" s="35"/>
      <c r="YS7" s="155"/>
      <c r="YT7" s="98"/>
      <c r="YU7" s="48"/>
      <c r="YV7" s="49"/>
      <c r="YW7" s="35"/>
      <c r="YX7" s="35"/>
      <c r="YY7" s="35"/>
      <c r="YZ7" s="35"/>
      <c r="ZA7" s="35"/>
      <c r="ZB7" s="50"/>
      <c r="ZC7" s="35"/>
      <c r="ZD7" s="35"/>
      <c r="ZE7" s="35"/>
      <c r="ZF7" s="49"/>
      <c r="ZG7" s="35"/>
      <c r="ZH7" s="35"/>
      <c r="ZI7" s="35"/>
      <c r="ZJ7" s="35"/>
      <c r="ZK7" s="35"/>
      <c r="ZL7" s="35"/>
      <c r="ZM7" s="51"/>
      <c r="ZN7" s="35"/>
      <c r="ZO7" s="35"/>
      <c r="ZP7" s="35"/>
      <c r="ZQ7" s="155"/>
      <c r="ZR7" s="98"/>
      <c r="ZS7" s="48"/>
      <c r="ZT7" s="49"/>
      <c r="ZU7" s="35"/>
      <c r="ZV7" s="35"/>
      <c r="ZW7" s="35"/>
      <c r="ZX7" s="35"/>
      <c r="ZY7" s="35"/>
      <c r="ZZ7" s="50"/>
      <c r="AAA7" s="35"/>
      <c r="AAB7" s="35"/>
      <c r="AAC7" s="35"/>
      <c r="AAD7" s="49"/>
      <c r="AAE7" s="35"/>
      <c r="AAF7" s="35"/>
      <c r="AAG7" s="35"/>
      <c r="AAH7" s="35"/>
      <c r="AAI7" s="35"/>
      <c r="AAJ7" s="35"/>
      <c r="AAK7" s="51"/>
      <c r="AAL7" s="35"/>
      <c r="AAM7" s="35"/>
      <c r="AAN7" s="35"/>
      <c r="AAO7" s="155"/>
      <c r="AAP7" s="98"/>
      <c r="AAQ7" s="48"/>
      <c r="AAR7" s="49"/>
      <c r="AAS7" s="35"/>
      <c r="AAT7" s="35"/>
      <c r="AAU7" s="35"/>
      <c r="AAV7" s="35"/>
      <c r="AAW7" s="35"/>
      <c r="AAX7" s="50"/>
      <c r="AAY7" s="35"/>
      <c r="AAZ7" s="35"/>
      <c r="ABA7" s="35"/>
      <c r="ABB7" s="49"/>
      <c r="ABC7" s="35"/>
      <c r="ABD7" s="35"/>
      <c r="ABE7" s="35"/>
      <c r="ABF7" s="35"/>
      <c r="ABG7" s="35"/>
      <c r="ABH7" s="35"/>
      <c r="ABI7" s="51"/>
      <c r="ABJ7" s="35"/>
      <c r="ABK7" s="35"/>
      <c r="ABL7" s="35"/>
      <c r="ABM7" s="155"/>
      <c r="ABN7" s="98"/>
      <c r="ABO7" s="48"/>
      <c r="ABP7" s="49"/>
      <c r="ABQ7" s="35"/>
      <c r="ABR7" s="35"/>
      <c r="ABS7" s="35"/>
      <c r="ABT7" s="35"/>
      <c r="ABU7" s="35"/>
      <c r="ABV7" s="50"/>
      <c r="ABW7" s="35"/>
      <c r="ABX7" s="35"/>
      <c r="ABY7" s="35"/>
      <c r="ABZ7" s="49"/>
      <c r="ACA7" s="35"/>
      <c r="ACB7" s="35"/>
      <c r="ACC7" s="35"/>
      <c r="ACD7" s="35"/>
      <c r="ACE7" s="35"/>
      <c r="ACF7" s="35"/>
      <c r="ACG7" s="51"/>
      <c r="ACH7" s="35"/>
      <c r="ACI7" s="35"/>
      <c r="ACJ7" s="35"/>
      <c r="ACK7" s="155"/>
      <c r="ACL7" s="98"/>
      <c r="ACM7" s="48"/>
      <c r="ACN7" s="49"/>
      <c r="ACO7" s="35"/>
      <c r="ACP7" s="35"/>
      <c r="ACQ7" s="35"/>
      <c r="ACR7" s="35"/>
      <c r="ACS7" s="35"/>
      <c r="ACT7" s="50"/>
      <c r="ACU7" s="35"/>
      <c r="ACV7" s="35"/>
      <c r="ACW7" s="35"/>
      <c r="ACX7" s="49"/>
      <c r="ACY7" s="35"/>
      <c r="ACZ7" s="35"/>
      <c r="ADA7" s="35"/>
      <c r="ADB7" s="35"/>
      <c r="ADC7" s="35"/>
      <c r="ADD7" s="35"/>
      <c r="ADE7" s="51"/>
      <c r="ADF7" s="35"/>
      <c r="ADG7" s="35"/>
      <c r="ADH7" s="35"/>
      <c r="ADI7" s="155"/>
      <c r="ADJ7" s="98"/>
      <c r="ADK7" s="48"/>
      <c r="ADL7" s="49"/>
      <c r="ADM7" s="35"/>
      <c r="ADN7" s="35"/>
      <c r="ADO7" s="35"/>
      <c r="ADP7" s="35"/>
      <c r="ADQ7" s="35"/>
      <c r="ADR7" s="50"/>
      <c r="ADS7" s="35"/>
      <c r="ADT7" s="35"/>
      <c r="ADU7" s="35"/>
      <c r="ADV7" s="49"/>
      <c r="ADW7" s="35"/>
      <c r="ADX7" s="35"/>
      <c r="ADY7" s="35"/>
      <c r="ADZ7" s="35"/>
      <c r="AEA7" s="35"/>
      <c r="AEB7" s="35"/>
      <c r="AEC7" s="51"/>
      <c r="AED7" s="35"/>
      <c r="AEE7" s="35"/>
      <c r="AEF7" s="35"/>
      <c r="AEG7" s="155"/>
      <c r="AEH7" s="98"/>
      <c r="AEI7" s="48"/>
      <c r="AEJ7" s="49"/>
      <c r="AEK7" s="35"/>
      <c r="AEL7" s="35"/>
      <c r="AEM7" s="35"/>
      <c r="AEN7" s="35"/>
      <c r="AEO7" s="35"/>
      <c r="AEP7" s="50"/>
      <c r="AEQ7" s="35"/>
      <c r="AER7" s="35"/>
      <c r="AES7" s="35"/>
      <c r="AET7" s="49"/>
      <c r="AEU7" s="35"/>
      <c r="AEV7" s="35"/>
      <c r="AEW7" s="35"/>
      <c r="AEX7" s="35"/>
      <c r="AEY7" s="35"/>
      <c r="AEZ7" s="35"/>
      <c r="AFA7" s="51"/>
      <c r="AFB7" s="35"/>
      <c r="AFC7" s="35"/>
      <c r="AFD7" s="35"/>
      <c r="AFE7" s="155"/>
      <c r="AFF7" s="98"/>
      <c r="AFG7" s="48"/>
      <c r="AFH7" s="49"/>
      <c r="AFI7" s="35"/>
      <c r="AFJ7" s="35"/>
      <c r="AFK7" s="35"/>
      <c r="AFL7" s="35"/>
      <c r="AFM7" s="35"/>
      <c r="AFN7" s="50"/>
      <c r="AFO7" s="35"/>
      <c r="AFP7" s="35"/>
      <c r="AFQ7" s="35"/>
      <c r="AFR7" s="49"/>
      <c r="AFS7" s="35"/>
      <c r="AFT7" s="35"/>
      <c r="AFU7" s="35"/>
      <c r="AFV7" s="35"/>
      <c r="AFW7" s="35"/>
      <c r="AFX7" s="35"/>
      <c r="AFY7" s="51"/>
      <c r="AFZ7" s="35"/>
      <c r="AGA7" s="35"/>
      <c r="AGB7" s="35"/>
      <c r="AGC7" s="155"/>
      <c r="AGD7" s="98"/>
      <c r="AGE7" s="48"/>
      <c r="AGF7" s="49"/>
      <c r="AGG7" s="35"/>
      <c r="AGH7" s="35"/>
      <c r="AGI7" s="35"/>
      <c r="AGJ7" s="35"/>
      <c r="AGK7" s="35"/>
      <c r="AGL7" s="50"/>
      <c r="AGM7" s="35"/>
      <c r="AGN7" s="35"/>
      <c r="AGO7" s="35"/>
      <c r="AGP7" s="49"/>
      <c r="AGQ7" s="35"/>
      <c r="AGR7" s="35"/>
      <c r="AGS7" s="35"/>
      <c r="AGT7" s="35"/>
      <c r="AGU7" s="35"/>
      <c r="AGV7" s="35"/>
      <c r="AGW7" s="51"/>
      <c r="AGX7" s="35"/>
      <c r="AGY7" s="35"/>
      <c r="AGZ7" s="35"/>
      <c r="AHA7" s="155"/>
      <c r="AHB7" s="98"/>
      <c r="AHC7" s="48"/>
      <c r="AHD7" s="49"/>
      <c r="AHE7" s="35"/>
      <c r="AHF7" s="35"/>
      <c r="AHG7" s="35"/>
      <c r="AHH7" s="35"/>
      <c r="AHI7" s="35"/>
      <c r="AHJ7" s="50"/>
      <c r="AHK7" s="35"/>
      <c r="AHL7" s="35"/>
      <c r="AHM7" s="35"/>
      <c r="AHN7" s="49"/>
      <c r="AHO7" s="35"/>
      <c r="AHP7" s="35"/>
      <c r="AHQ7" s="35"/>
      <c r="AHR7" s="35"/>
      <c r="AHS7" s="35"/>
      <c r="AHT7" s="35"/>
      <c r="AHU7" s="51"/>
      <c r="AHV7" s="35"/>
      <c r="AHW7" s="35"/>
      <c r="AHX7" s="35"/>
      <c r="AHY7" s="155"/>
      <c r="AHZ7" s="98"/>
      <c r="AIA7" s="48"/>
      <c r="AIB7" s="49"/>
      <c r="AIC7" s="35"/>
      <c r="AID7" s="35"/>
      <c r="AIE7" s="35"/>
      <c r="AIF7" s="35"/>
      <c r="AIG7" s="35"/>
      <c r="AIH7" s="50"/>
      <c r="AII7" s="35"/>
      <c r="AIJ7" s="35"/>
      <c r="AIK7" s="35"/>
      <c r="AIL7" s="49"/>
      <c r="AIM7" s="35"/>
      <c r="AIN7" s="35"/>
      <c r="AIO7" s="35"/>
      <c r="AIP7" s="35"/>
      <c r="AIQ7" s="35"/>
      <c r="AIR7" s="35"/>
      <c r="AIS7" s="51"/>
      <c r="AIT7" s="35"/>
      <c r="AIU7" s="35"/>
      <c r="AIV7" s="35"/>
      <c r="AIW7" s="155"/>
      <c r="AIX7" s="98"/>
      <c r="AIY7" s="48"/>
      <c r="AIZ7" s="49"/>
      <c r="AJA7" s="35"/>
      <c r="AJB7" s="35"/>
      <c r="AJC7" s="35"/>
      <c r="AJD7" s="35"/>
      <c r="AJE7" s="35"/>
      <c r="AJF7" s="50"/>
      <c r="AJG7" s="35"/>
      <c r="AJH7" s="35"/>
      <c r="AJI7" s="35"/>
      <c r="AJJ7" s="49"/>
      <c r="AJK7" s="35"/>
      <c r="AJL7" s="35"/>
      <c r="AJM7" s="35"/>
      <c r="AJN7" s="35"/>
      <c r="AJO7" s="35"/>
      <c r="AJP7" s="35"/>
      <c r="AJQ7" s="51"/>
      <c r="AJR7" s="35"/>
      <c r="AJS7" s="35"/>
      <c r="AJT7" s="35"/>
      <c r="AJU7" s="155"/>
      <c r="AJV7" s="98"/>
      <c r="AJW7" s="48"/>
      <c r="AJX7" s="49"/>
      <c r="AJY7" s="35"/>
      <c r="AJZ7" s="35"/>
      <c r="AKA7" s="35"/>
      <c r="AKB7" s="35"/>
      <c r="AKC7" s="35"/>
      <c r="AKD7" s="50"/>
      <c r="AKE7" s="35"/>
      <c r="AKF7" s="35"/>
      <c r="AKG7" s="35"/>
      <c r="AKH7" s="49"/>
      <c r="AKI7" s="35"/>
      <c r="AKJ7" s="35"/>
      <c r="AKK7" s="35"/>
      <c r="AKL7" s="35"/>
      <c r="AKM7" s="35"/>
      <c r="AKN7" s="35"/>
      <c r="AKO7" s="51"/>
      <c r="AKP7" s="35"/>
      <c r="AKQ7" s="35"/>
      <c r="AKR7" s="35"/>
      <c r="AKS7" s="155"/>
      <c r="AKT7" s="98"/>
      <c r="AKU7" s="48"/>
      <c r="AKV7" s="49"/>
      <c r="AKW7" s="35"/>
      <c r="AKX7" s="35"/>
      <c r="AKY7" s="35"/>
      <c r="AKZ7" s="35"/>
      <c r="ALA7" s="35"/>
      <c r="ALB7" s="50"/>
      <c r="ALC7" s="35"/>
      <c r="ALD7" s="35"/>
      <c r="ALE7" s="35"/>
      <c r="ALF7" s="49"/>
      <c r="ALG7" s="35"/>
      <c r="ALH7" s="35"/>
      <c r="ALI7" s="35"/>
      <c r="ALJ7" s="35"/>
      <c r="ALK7" s="35"/>
      <c r="ALL7" s="35"/>
      <c r="ALM7" s="51"/>
      <c r="ALN7" s="35"/>
      <c r="ALO7" s="35"/>
      <c r="ALP7" s="35"/>
      <c r="ALQ7" s="155"/>
      <c r="ALR7" s="98"/>
      <c r="ALS7" s="48"/>
      <c r="ALT7" s="49"/>
      <c r="ALU7" s="35"/>
      <c r="ALV7" s="35"/>
      <c r="ALW7" s="35"/>
      <c r="ALX7" s="35"/>
      <c r="ALY7" s="35"/>
      <c r="ALZ7" s="50"/>
      <c r="AMA7" s="35"/>
      <c r="AMB7" s="35"/>
      <c r="AMC7" s="35"/>
      <c r="AMD7" s="49"/>
      <c r="AME7" s="35"/>
      <c r="AMF7" s="35"/>
      <c r="AMG7" s="35"/>
      <c r="AMH7" s="35"/>
      <c r="AMI7" s="35"/>
      <c r="AMJ7" s="35"/>
      <c r="AMK7" s="51"/>
      <c r="AML7" s="35"/>
      <c r="AMM7" s="35"/>
      <c r="AMN7" s="35"/>
      <c r="AMO7" s="155"/>
      <c r="AMP7" s="98"/>
      <c r="AMQ7" s="48"/>
      <c r="AMR7" s="49"/>
      <c r="AMS7" s="35"/>
      <c r="AMT7" s="35"/>
      <c r="AMU7" s="35"/>
      <c r="AMV7" s="35"/>
      <c r="AMW7" s="35"/>
      <c r="AMX7" s="50"/>
      <c r="AMY7" s="35"/>
      <c r="AMZ7" s="35"/>
      <c r="ANA7" s="35"/>
      <c r="ANB7" s="49"/>
      <c r="ANC7" s="35"/>
      <c r="AND7" s="35"/>
      <c r="ANE7" s="35"/>
      <c r="ANF7" s="35"/>
      <c r="ANG7" s="35"/>
      <c r="ANH7" s="35"/>
      <c r="ANI7" s="51"/>
      <c r="ANJ7" s="35"/>
      <c r="ANK7" s="35"/>
      <c r="ANL7" s="35"/>
      <c r="ANM7" s="155"/>
      <c r="ANN7" s="98"/>
      <c r="ANO7" s="48"/>
      <c r="ANP7" s="49"/>
      <c r="ANQ7" s="35"/>
      <c r="ANR7" s="35"/>
      <c r="ANS7" s="35"/>
      <c r="ANT7" s="35"/>
      <c r="ANU7" s="35"/>
      <c r="ANV7" s="50"/>
      <c r="ANW7" s="35"/>
      <c r="ANX7" s="35"/>
      <c r="ANY7" s="35"/>
      <c r="ANZ7" s="49"/>
      <c r="AOA7" s="35"/>
      <c r="AOB7" s="35"/>
      <c r="AOC7" s="35"/>
      <c r="AOD7" s="35"/>
      <c r="AOE7" s="35"/>
      <c r="AOF7" s="35"/>
      <c r="AOG7" s="51"/>
      <c r="AOH7" s="35"/>
      <c r="AOI7" s="35"/>
      <c r="AOJ7" s="35"/>
      <c r="AOK7" s="155"/>
      <c r="AOL7" s="98"/>
      <c r="AOM7" s="48"/>
      <c r="AON7" s="49"/>
      <c r="AOO7" s="35"/>
      <c r="AOP7" s="35"/>
      <c r="AOQ7" s="35"/>
      <c r="AOR7" s="35"/>
      <c r="AOS7" s="35"/>
      <c r="AOT7" s="50"/>
      <c r="AOU7" s="35"/>
      <c r="AOV7" s="35"/>
      <c r="AOW7" s="35"/>
      <c r="AOX7" s="49"/>
      <c r="AOY7" s="35"/>
      <c r="AOZ7" s="35"/>
      <c r="APA7" s="35"/>
      <c r="APB7" s="35"/>
      <c r="APC7" s="35"/>
      <c r="APD7" s="35"/>
      <c r="APE7" s="51"/>
      <c r="APF7" s="35"/>
      <c r="APG7" s="35"/>
      <c r="APH7" s="35"/>
      <c r="API7" s="155"/>
      <c r="APJ7" s="98"/>
      <c r="APK7" s="48"/>
      <c r="APL7" s="49"/>
      <c r="APM7" s="35"/>
      <c r="APN7" s="35"/>
      <c r="APO7" s="35"/>
      <c r="APP7" s="35"/>
      <c r="APQ7" s="35"/>
      <c r="APR7" s="50"/>
      <c r="APS7" s="35"/>
      <c r="APT7" s="35"/>
      <c r="APU7" s="35"/>
      <c r="APV7" s="49"/>
      <c r="APW7" s="35"/>
      <c r="APX7" s="35"/>
      <c r="APY7" s="35"/>
      <c r="APZ7" s="35"/>
      <c r="AQA7" s="35"/>
      <c r="AQB7" s="35"/>
      <c r="AQC7" s="51"/>
      <c r="AQD7" s="35"/>
      <c r="AQE7" s="35"/>
      <c r="AQF7" s="35"/>
      <c r="AQG7" s="155"/>
      <c r="AQH7" s="98"/>
      <c r="AQI7" s="48"/>
      <c r="AQJ7" s="49"/>
      <c r="AQK7" s="35"/>
      <c r="AQL7" s="35"/>
      <c r="AQM7" s="35"/>
      <c r="AQN7" s="35"/>
      <c r="AQO7" s="35"/>
      <c r="AQP7" s="50"/>
      <c r="AQQ7" s="35"/>
      <c r="AQR7" s="35"/>
      <c r="AQS7" s="35"/>
      <c r="AQT7" s="49"/>
      <c r="AQU7" s="35"/>
      <c r="AQV7" s="35"/>
      <c r="AQW7" s="35"/>
      <c r="AQX7" s="35"/>
      <c r="AQY7" s="35"/>
      <c r="AQZ7" s="35"/>
      <c r="ARA7" s="51"/>
      <c r="ARB7" s="35"/>
      <c r="ARC7" s="35"/>
      <c r="ARD7" s="35"/>
      <c r="ARE7" s="155"/>
      <c r="ARF7" s="98"/>
      <c r="ARG7" s="48"/>
      <c r="ARH7" s="49"/>
      <c r="ARI7" s="35"/>
      <c r="ARJ7" s="35"/>
      <c r="ARK7" s="35"/>
      <c r="ARL7" s="35"/>
      <c r="ARM7" s="35"/>
      <c r="ARN7" s="50"/>
      <c r="ARO7" s="35"/>
      <c r="ARP7" s="35"/>
      <c r="ARQ7" s="35"/>
      <c r="ARR7" s="49"/>
      <c r="ARS7" s="35"/>
      <c r="ART7" s="35"/>
      <c r="ARU7" s="35"/>
      <c r="ARV7" s="35"/>
      <c r="ARW7" s="35"/>
      <c r="ARX7" s="35"/>
      <c r="ARY7" s="51"/>
      <c r="ARZ7" s="35"/>
      <c r="ASA7" s="35"/>
      <c r="ASB7" s="35"/>
      <c r="ASC7" s="155"/>
      <c r="ASD7" s="98"/>
      <c r="ASE7" s="48"/>
      <c r="ASF7" s="49"/>
      <c r="ASG7" s="35"/>
      <c r="ASH7" s="35"/>
      <c r="ASI7" s="35"/>
      <c r="ASJ7" s="35"/>
      <c r="ASK7" s="35"/>
      <c r="ASL7" s="50"/>
      <c r="ASM7" s="35"/>
      <c r="ASN7" s="35"/>
      <c r="ASO7" s="35"/>
      <c r="ASP7" s="49"/>
      <c r="ASQ7" s="35"/>
      <c r="ASR7" s="35"/>
      <c r="ASS7" s="35"/>
      <c r="AST7" s="35"/>
      <c r="ASU7" s="35"/>
      <c r="ASV7" s="35"/>
      <c r="ASW7" s="51"/>
      <c r="ASX7" s="35"/>
      <c r="ASY7" s="35"/>
      <c r="ASZ7" s="35"/>
      <c r="ATA7" s="155"/>
      <c r="ATB7" s="98"/>
      <c r="ATC7" s="48"/>
      <c r="ATD7" s="49"/>
      <c r="ATE7" s="35"/>
      <c r="ATF7" s="35"/>
      <c r="ATG7" s="35"/>
      <c r="ATH7" s="35"/>
      <c r="ATI7" s="35"/>
      <c r="ATJ7" s="50"/>
      <c r="ATK7" s="35"/>
      <c r="ATL7" s="35"/>
      <c r="ATM7" s="35"/>
      <c r="ATN7" s="49"/>
      <c r="ATO7" s="35"/>
      <c r="ATP7" s="35"/>
      <c r="ATQ7" s="35"/>
      <c r="ATR7" s="35"/>
      <c r="ATS7" s="35"/>
      <c r="ATT7" s="35"/>
      <c r="ATU7" s="51"/>
      <c r="ATV7" s="35"/>
      <c r="ATW7" s="35"/>
      <c r="ATX7" s="35"/>
      <c r="ATY7" s="155"/>
      <c r="ATZ7" s="98"/>
      <c r="AUA7" s="48"/>
      <c r="AUB7" s="49"/>
      <c r="AUC7" s="35"/>
      <c r="AUD7" s="35"/>
      <c r="AUE7" s="35"/>
      <c r="AUF7" s="35"/>
      <c r="AUG7" s="35"/>
      <c r="AUH7" s="50"/>
      <c r="AUI7" s="35"/>
      <c r="AUJ7" s="35"/>
      <c r="AUK7" s="35"/>
      <c r="AUL7" s="49"/>
      <c r="AUM7" s="35"/>
      <c r="AUN7" s="35"/>
      <c r="AUO7" s="35"/>
      <c r="AUP7" s="35"/>
      <c r="AUQ7" s="35"/>
      <c r="AUR7" s="35"/>
      <c r="AUS7" s="51"/>
      <c r="AUT7" s="35"/>
      <c r="AUU7" s="35"/>
      <c r="AUV7" s="35"/>
      <c r="AUW7" s="155"/>
      <c r="AUX7" s="98"/>
      <c r="AUY7" s="48"/>
      <c r="AUZ7" s="49"/>
      <c r="AVA7" s="35"/>
      <c r="AVB7" s="35"/>
      <c r="AVC7" s="35"/>
      <c r="AVD7" s="35"/>
      <c r="AVE7" s="35"/>
      <c r="AVF7" s="50"/>
      <c r="AVG7" s="35"/>
      <c r="AVH7" s="35"/>
      <c r="AVI7" s="35"/>
      <c r="AVJ7" s="49"/>
      <c r="AVK7" s="35"/>
      <c r="AVL7" s="35"/>
      <c r="AVM7" s="35"/>
      <c r="AVN7" s="35"/>
      <c r="AVO7" s="35"/>
      <c r="AVP7" s="35"/>
      <c r="AVQ7" s="51"/>
      <c r="AVR7" s="35"/>
      <c r="AVS7" s="35"/>
      <c r="AVT7" s="35"/>
      <c r="AVU7" s="155"/>
      <c r="AVV7" s="98"/>
      <c r="AVW7" s="48"/>
      <c r="AVX7" s="49"/>
      <c r="AVY7" s="35"/>
      <c r="AVZ7" s="35"/>
      <c r="AWA7" s="35"/>
      <c r="AWB7" s="35"/>
      <c r="AWC7" s="35"/>
      <c r="AWD7" s="50"/>
      <c r="AWE7" s="35"/>
      <c r="AWF7" s="35"/>
      <c r="AWG7" s="35"/>
      <c r="AWH7" s="49"/>
      <c r="AWI7" s="35"/>
      <c r="AWJ7" s="35"/>
      <c r="AWK7" s="35"/>
      <c r="AWL7" s="35"/>
      <c r="AWM7" s="35"/>
      <c r="AWN7" s="35"/>
      <c r="AWO7" s="51"/>
      <c r="AWP7" s="35"/>
      <c r="AWQ7" s="35"/>
      <c r="AWR7" s="35"/>
      <c r="AWS7" s="155"/>
      <c r="AWT7" s="98"/>
      <c r="AWU7" s="48"/>
      <c r="AWV7" s="49"/>
      <c r="AWW7" s="35"/>
      <c r="AWX7" s="35"/>
      <c r="AWY7" s="35"/>
      <c r="AWZ7" s="35"/>
      <c r="AXA7" s="35"/>
      <c r="AXB7" s="50"/>
      <c r="AXC7" s="35"/>
      <c r="AXD7" s="35"/>
      <c r="AXE7" s="35"/>
      <c r="AXF7" s="49"/>
      <c r="AXG7" s="35"/>
      <c r="AXH7" s="35"/>
      <c r="AXI7" s="35"/>
      <c r="AXJ7" s="35"/>
      <c r="AXK7" s="35"/>
      <c r="AXL7" s="35"/>
      <c r="AXM7" s="51"/>
      <c r="AXN7" s="35"/>
      <c r="AXO7" s="35"/>
      <c r="AXP7" s="35"/>
      <c r="AXQ7" s="155"/>
      <c r="AXR7" s="98"/>
      <c r="AXS7" s="48"/>
      <c r="AXT7" s="49"/>
      <c r="AXU7" s="35"/>
      <c r="AXV7" s="35"/>
      <c r="AXW7" s="35"/>
      <c r="AXX7" s="35"/>
      <c r="AXY7" s="35"/>
      <c r="AXZ7" s="50"/>
      <c r="AYA7" s="35"/>
      <c r="AYB7" s="35"/>
      <c r="AYC7" s="35"/>
      <c r="AYD7" s="49"/>
      <c r="AYE7" s="35"/>
      <c r="AYF7" s="35"/>
      <c r="AYG7" s="35"/>
      <c r="AYH7" s="35"/>
      <c r="AYI7" s="35"/>
      <c r="AYJ7" s="35"/>
      <c r="AYK7" s="51"/>
      <c r="AYL7" s="35"/>
      <c r="AYM7" s="35"/>
      <c r="AYN7" s="35"/>
      <c r="AYO7" s="155"/>
      <c r="AYP7" s="98"/>
      <c r="AYQ7" s="48"/>
      <c r="AYR7" s="49"/>
      <c r="AYS7" s="35"/>
      <c r="AYT7" s="35"/>
      <c r="AYU7" s="35"/>
      <c r="AYV7" s="35"/>
      <c r="AYW7" s="35"/>
      <c r="AYX7" s="50"/>
      <c r="AYY7" s="35"/>
      <c r="AYZ7" s="35"/>
      <c r="AZA7" s="35"/>
      <c r="AZB7" s="49"/>
      <c r="AZC7" s="35"/>
      <c r="AZD7" s="35"/>
      <c r="AZE7" s="35"/>
      <c r="AZF7" s="35"/>
      <c r="AZG7" s="35"/>
      <c r="AZH7" s="35"/>
      <c r="AZI7" s="51"/>
      <c r="AZJ7" s="35"/>
      <c r="AZK7" s="35"/>
      <c r="AZL7" s="35"/>
      <c r="AZM7" s="155"/>
      <c r="AZN7" s="98"/>
      <c r="AZO7" s="48"/>
      <c r="AZP7" s="49"/>
      <c r="AZQ7" s="35"/>
      <c r="AZR7" s="35"/>
      <c r="AZS7" s="35"/>
      <c r="AZT7" s="35"/>
      <c r="AZU7" s="35"/>
      <c r="AZV7" s="50"/>
      <c r="AZW7" s="35"/>
      <c r="AZX7" s="35"/>
      <c r="AZY7" s="35"/>
      <c r="AZZ7" s="49"/>
      <c r="BAA7" s="35"/>
      <c r="BAB7" s="35"/>
      <c r="BAC7" s="35"/>
      <c r="BAD7" s="35"/>
      <c r="BAE7" s="35"/>
      <c r="BAF7" s="35"/>
      <c r="BAG7" s="51"/>
      <c r="BAH7" s="35"/>
      <c r="BAI7" s="35"/>
      <c r="BAJ7" s="35"/>
      <c r="BAK7" s="155"/>
      <c r="BAL7" s="98"/>
      <c r="BAM7" s="48"/>
      <c r="BAN7" s="49"/>
      <c r="BAO7" s="35"/>
      <c r="BAP7" s="35"/>
      <c r="BAQ7" s="35"/>
      <c r="BAR7" s="35"/>
      <c r="BAS7" s="35"/>
      <c r="BAT7" s="50"/>
      <c r="BAU7" s="35"/>
      <c r="BAV7" s="35"/>
      <c r="BAW7" s="35"/>
      <c r="BAX7" s="49"/>
      <c r="BAY7" s="35"/>
      <c r="BAZ7" s="35"/>
      <c r="BBA7" s="35"/>
      <c r="BBB7" s="35"/>
      <c r="BBC7" s="35"/>
      <c r="BBD7" s="35"/>
      <c r="BBE7" s="51"/>
      <c r="BBF7" s="35"/>
      <c r="BBG7" s="35"/>
      <c r="BBH7" s="35"/>
      <c r="BBI7" s="155"/>
      <c r="BBJ7" s="98"/>
      <c r="BBK7" s="48"/>
      <c r="BBL7" s="49"/>
      <c r="BBM7" s="35"/>
      <c r="BBN7" s="35"/>
      <c r="BBO7" s="35"/>
      <c r="BBP7" s="35"/>
      <c r="BBQ7" s="35"/>
      <c r="BBR7" s="50"/>
      <c r="BBS7" s="35"/>
      <c r="BBT7" s="35"/>
      <c r="BBU7" s="35"/>
      <c r="BBV7" s="49"/>
      <c r="BBW7" s="35"/>
      <c r="BBX7" s="35"/>
      <c r="BBY7" s="35"/>
      <c r="BBZ7" s="35"/>
      <c r="BCA7" s="35"/>
      <c r="BCB7" s="35"/>
      <c r="BCC7" s="51"/>
      <c r="BCD7" s="35"/>
      <c r="BCE7" s="35"/>
      <c r="BCF7" s="35"/>
      <c r="BCG7" s="155"/>
      <c r="BCH7" s="98"/>
      <c r="BCI7" s="48"/>
      <c r="BCJ7" s="49"/>
      <c r="BCK7" s="35"/>
      <c r="BCL7" s="35"/>
      <c r="BCM7" s="35"/>
      <c r="BCN7" s="35"/>
      <c r="BCO7" s="35"/>
      <c r="BCP7" s="50"/>
      <c r="BCQ7" s="35"/>
      <c r="BCR7" s="35"/>
      <c r="BCS7" s="35"/>
      <c r="BCT7" s="49"/>
      <c r="BCU7" s="35"/>
      <c r="BCV7" s="35"/>
      <c r="BCW7" s="35"/>
      <c r="BCX7" s="35"/>
      <c r="BCY7" s="35"/>
      <c r="BCZ7" s="35"/>
      <c r="BDA7" s="51"/>
      <c r="BDB7" s="35"/>
      <c r="BDC7" s="35"/>
      <c r="BDD7" s="35"/>
      <c r="BDE7" s="155"/>
      <c r="BDF7" s="98"/>
      <c r="BDG7" s="48"/>
      <c r="BDH7" s="49"/>
      <c r="BDI7" s="35"/>
      <c r="BDJ7" s="35"/>
      <c r="BDK7" s="35"/>
      <c r="BDL7" s="35"/>
      <c r="BDM7" s="35"/>
      <c r="BDN7" s="50"/>
      <c r="BDO7" s="35"/>
      <c r="BDP7" s="35"/>
      <c r="BDQ7" s="35"/>
      <c r="BDR7" s="49"/>
      <c r="BDS7" s="35"/>
      <c r="BDT7" s="35"/>
      <c r="BDU7" s="35"/>
      <c r="BDV7" s="35"/>
      <c r="BDW7" s="35"/>
      <c r="BDX7" s="35"/>
      <c r="BDY7" s="51"/>
      <c r="BDZ7" s="35"/>
      <c r="BEA7" s="35"/>
      <c r="BEB7" s="35"/>
      <c r="BEC7" s="155"/>
      <c r="BED7" s="98"/>
      <c r="BEE7" s="48"/>
      <c r="BEF7" s="49"/>
      <c r="BEG7" s="35"/>
      <c r="BEH7" s="35"/>
      <c r="BEI7" s="35"/>
      <c r="BEJ7" s="35"/>
      <c r="BEK7" s="35"/>
      <c r="BEL7" s="50"/>
      <c r="BEM7" s="35"/>
      <c r="BEN7" s="35"/>
      <c r="BEO7" s="35"/>
      <c r="BEP7" s="49"/>
      <c r="BEQ7" s="35"/>
      <c r="BER7" s="35"/>
      <c r="BES7" s="35"/>
      <c r="BET7" s="35"/>
      <c r="BEU7" s="35"/>
      <c r="BEV7" s="35"/>
      <c r="BEW7" s="51"/>
      <c r="BEX7" s="35"/>
      <c r="BEY7" s="35"/>
      <c r="BEZ7" s="35"/>
      <c r="BFA7" s="155"/>
      <c r="BFB7" s="98"/>
      <c r="BFC7" s="48"/>
      <c r="BFD7" s="49"/>
      <c r="BFE7" s="35"/>
      <c r="BFF7" s="35"/>
      <c r="BFG7" s="35"/>
      <c r="BFH7" s="35"/>
      <c r="BFI7" s="35"/>
      <c r="BFJ7" s="50"/>
      <c r="BFK7" s="35"/>
      <c r="BFL7" s="35"/>
      <c r="BFM7" s="35"/>
      <c r="BFN7" s="49"/>
      <c r="BFO7" s="35"/>
      <c r="BFP7" s="35"/>
      <c r="BFQ7" s="35"/>
      <c r="BFR7" s="35"/>
      <c r="BFS7" s="35"/>
      <c r="BFT7" s="35"/>
      <c r="BFU7" s="51"/>
      <c r="BFV7" s="35"/>
      <c r="BFW7" s="35"/>
      <c r="BFX7" s="35"/>
      <c r="BFY7" s="155"/>
      <c r="BFZ7" s="98"/>
      <c r="BGA7" s="48"/>
      <c r="BGB7" s="49"/>
      <c r="BGC7" s="35"/>
      <c r="BGD7" s="35"/>
      <c r="BGE7" s="35"/>
      <c r="BGF7" s="35"/>
      <c r="BGG7" s="35"/>
      <c r="BGH7" s="50"/>
      <c r="BGI7" s="35"/>
      <c r="BGJ7" s="35"/>
      <c r="BGK7" s="35"/>
      <c r="BGL7" s="49"/>
      <c r="BGM7" s="35"/>
      <c r="BGN7" s="35"/>
      <c r="BGO7" s="35"/>
      <c r="BGP7" s="35"/>
      <c r="BGQ7" s="35"/>
      <c r="BGR7" s="35"/>
      <c r="BGS7" s="51"/>
      <c r="BGT7" s="35"/>
      <c r="BGU7" s="35"/>
      <c r="BGV7" s="35"/>
      <c r="BGW7" s="155"/>
      <c r="BGX7" s="98"/>
      <c r="BGY7" s="48"/>
      <c r="BGZ7" s="49"/>
      <c r="BHA7" s="35"/>
      <c r="BHB7" s="35"/>
      <c r="BHC7" s="35"/>
      <c r="BHD7" s="35"/>
      <c r="BHE7" s="35"/>
      <c r="BHF7" s="50"/>
      <c r="BHG7" s="35"/>
      <c r="BHH7" s="35"/>
      <c r="BHI7" s="35"/>
      <c r="BHJ7" s="49"/>
      <c r="BHK7" s="35"/>
      <c r="BHL7" s="35"/>
      <c r="BHM7" s="35"/>
      <c r="BHN7" s="35"/>
      <c r="BHO7" s="35"/>
      <c r="BHP7" s="35"/>
      <c r="BHQ7" s="51"/>
      <c r="BHR7" s="35"/>
      <c r="BHS7" s="35"/>
      <c r="BHT7" s="35"/>
      <c r="BHU7" s="155"/>
      <c r="BHV7" s="98"/>
      <c r="BHW7" s="48"/>
      <c r="BHX7" s="49"/>
      <c r="BHY7" s="35"/>
      <c r="BHZ7" s="35"/>
      <c r="BIA7" s="35"/>
      <c r="BIB7" s="35"/>
      <c r="BIC7" s="35"/>
      <c r="BID7" s="50"/>
      <c r="BIE7" s="35"/>
      <c r="BIF7" s="35"/>
      <c r="BIG7" s="35"/>
      <c r="BIH7" s="49"/>
      <c r="BII7" s="35"/>
      <c r="BIJ7" s="35"/>
      <c r="BIK7" s="35"/>
      <c r="BIL7" s="35"/>
      <c r="BIM7" s="35"/>
      <c r="BIN7" s="35"/>
      <c r="BIO7" s="51"/>
      <c r="BIP7" s="35"/>
      <c r="BIQ7" s="35"/>
      <c r="BIR7" s="35"/>
      <c r="BIS7" s="155"/>
      <c r="BIT7" s="98"/>
      <c r="BIU7" s="48"/>
      <c r="BIV7" s="49"/>
      <c r="BIW7" s="35"/>
      <c r="BIX7" s="35"/>
      <c r="BIY7" s="35"/>
      <c r="BIZ7" s="35"/>
      <c r="BJA7" s="35"/>
      <c r="BJB7" s="50"/>
      <c r="BJC7" s="35"/>
      <c r="BJD7" s="35"/>
      <c r="BJE7" s="35"/>
      <c r="BJF7" s="49"/>
      <c r="BJG7" s="35"/>
      <c r="BJH7" s="35"/>
      <c r="BJI7" s="35"/>
      <c r="BJJ7" s="35"/>
      <c r="BJK7" s="35"/>
      <c r="BJL7" s="35"/>
      <c r="BJM7" s="51"/>
      <c r="BJN7" s="35"/>
      <c r="BJO7" s="35"/>
      <c r="BJP7" s="35"/>
      <c r="BJQ7" s="155"/>
      <c r="BJR7" s="98"/>
      <c r="BJS7" s="48"/>
      <c r="BJT7" s="49"/>
      <c r="BJU7" s="35"/>
      <c r="BJV7" s="35"/>
      <c r="BJW7" s="35"/>
      <c r="BJX7" s="35"/>
      <c r="BJY7" s="35"/>
      <c r="BJZ7" s="50"/>
      <c r="BKA7" s="35"/>
      <c r="BKB7" s="35"/>
      <c r="BKC7" s="35"/>
      <c r="BKD7" s="49"/>
      <c r="BKE7" s="35"/>
      <c r="BKF7" s="35"/>
      <c r="BKG7" s="35"/>
      <c r="BKH7" s="35"/>
      <c r="BKI7" s="35"/>
      <c r="BKJ7" s="35"/>
      <c r="BKK7" s="51"/>
      <c r="BKL7" s="35"/>
      <c r="BKM7" s="35"/>
      <c r="BKN7" s="35"/>
      <c r="BKO7" s="155"/>
      <c r="BKP7" s="98"/>
      <c r="BKQ7" s="48"/>
      <c r="BKR7" s="49"/>
      <c r="BKS7" s="35"/>
      <c r="BKT7" s="35"/>
      <c r="BKU7" s="35"/>
      <c r="BKV7" s="35"/>
      <c r="BKW7" s="35"/>
      <c r="BKX7" s="50"/>
      <c r="BKY7" s="35"/>
      <c r="BKZ7" s="35"/>
      <c r="BLA7" s="35"/>
      <c r="BLB7" s="49"/>
      <c r="BLC7" s="35"/>
      <c r="BLD7" s="35"/>
      <c r="BLE7" s="35"/>
      <c r="BLF7" s="35"/>
      <c r="BLG7" s="35"/>
      <c r="BLH7" s="35"/>
      <c r="BLI7" s="51"/>
      <c r="BLJ7" s="35"/>
      <c r="BLK7" s="35"/>
      <c r="BLL7" s="35"/>
      <c r="BLM7" s="155"/>
      <c r="BLN7" s="98"/>
      <c r="BLO7" s="48"/>
      <c r="BLP7" s="49"/>
      <c r="BLQ7" s="35"/>
      <c r="BLR7" s="35"/>
      <c r="BLS7" s="35"/>
      <c r="BLT7" s="35"/>
      <c r="BLU7" s="35"/>
      <c r="BLV7" s="50"/>
      <c r="BLW7" s="35"/>
      <c r="BLX7" s="35"/>
      <c r="BLY7" s="35"/>
      <c r="BLZ7" s="49"/>
      <c r="BMA7" s="35"/>
      <c r="BMB7" s="35"/>
      <c r="BMC7" s="35"/>
      <c r="BMD7" s="35"/>
      <c r="BME7" s="35"/>
      <c r="BMF7" s="35"/>
      <c r="BMG7" s="51"/>
      <c r="BMH7" s="35"/>
      <c r="BMI7" s="35"/>
      <c r="BMJ7" s="35"/>
      <c r="BMK7" s="155"/>
      <c r="BML7" s="98"/>
      <c r="BMM7" s="48"/>
      <c r="BMN7" s="49"/>
      <c r="BMO7" s="35"/>
      <c r="BMP7" s="35"/>
      <c r="BMQ7" s="35"/>
      <c r="BMR7" s="35"/>
      <c r="BMS7" s="35"/>
      <c r="BMT7" s="50"/>
      <c r="BMU7" s="35"/>
      <c r="BMV7" s="35"/>
      <c r="BMW7" s="35"/>
      <c r="BMX7" s="49"/>
      <c r="BMY7" s="35"/>
      <c r="BMZ7" s="35"/>
      <c r="BNA7" s="35"/>
      <c r="BNB7" s="35"/>
      <c r="BNC7" s="35"/>
      <c r="BND7" s="35"/>
      <c r="BNE7" s="51"/>
      <c r="BNF7" s="35"/>
      <c r="BNG7" s="35"/>
      <c r="BNH7" s="35"/>
      <c r="BNI7" s="155"/>
      <c r="BNJ7" s="98"/>
      <c r="BNK7" s="48"/>
      <c r="BNL7" s="49"/>
      <c r="BNM7" s="35"/>
      <c r="BNN7" s="35"/>
      <c r="BNO7" s="35"/>
      <c r="BNP7" s="35"/>
      <c r="BNQ7" s="35"/>
      <c r="BNR7" s="50"/>
      <c r="BNS7" s="35"/>
      <c r="BNT7" s="35"/>
      <c r="BNU7" s="35"/>
      <c r="BNV7" s="49"/>
      <c r="BNW7" s="35"/>
      <c r="BNX7" s="35"/>
      <c r="BNY7" s="35"/>
      <c r="BNZ7" s="35"/>
      <c r="BOA7" s="35"/>
      <c r="BOB7" s="35"/>
      <c r="BOC7" s="51"/>
      <c r="BOD7" s="35"/>
      <c r="BOE7" s="35"/>
      <c r="BOF7" s="35"/>
      <c r="BOG7" s="155"/>
      <c r="BOH7" s="98"/>
      <c r="BOI7" s="48"/>
      <c r="BOJ7" s="49"/>
      <c r="BOK7" s="35"/>
      <c r="BOL7" s="35"/>
      <c r="BOM7" s="35"/>
      <c r="BON7" s="35"/>
      <c r="BOO7" s="35"/>
      <c r="BOP7" s="50"/>
      <c r="BOQ7" s="35"/>
      <c r="BOR7" s="35"/>
      <c r="BOS7" s="35"/>
      <c r="BOT7" s="49"/>
      <c r="BOU7" s="35"/>
      <c r="BOV7" s="35"/>
      <c r="BOW7" s="35"/>
      <c r="BOX7" s="35"/>
      <c r="BOY7" s="35"/>
      <c r="BOZ7" s="35"/>
      <c r="BPA7" s="51"/>
      <c r="BPB7" s="35"/>
      <c r="BPC7" s="35"/>
      <c r="BPD7" s="35"/>
      <c r="BPE7" s="155"/>
      <c r="BPF7" s="98"/>
      <c r="BPG7" s="48"/>
      <c r="BPH7" s="49"/>
      <c r="BPI7" s="35"/>
      <c r="BPJ7" s="35"/>
      <c r="BPK7" s="35"/>
      <c r="BPL7" s="35"/>
      <c r="BPM7" s="35"/>
      <c r="BPN7" s="50"/>
      <c r="BPO7" s="35"/>
      <c r="BPP7" s="35"/>
      <c r="BPQ7" s="35"/>
      <c r="BPR7" s="49"/>
      <c r="BPS7" s="35"/>
      <c r="BPT7" s="35"/>
      <c r="BPU7" s="35"/>
      <c r="BPV7" s="35"/>
      <c r="BPW7" s="35"/>
      <c r="BPX7" s="35"/>
      <c r="BPY7" s="51"/>
      <c r="BPZ7" s="35"/>
      <c r="BQA7" s="35"/>
      <c r="BQB7" s="35"/>
      <c r="BQC7" s="155"/>
      <c r="BQD7" s="98"/>
      <c r="BQE7" s="48"/>
      <c r="BQF7" s="49"/>
      <c r="BQG7" s="35"/>
      <c r="BQH7" s="35"/>
      <c r="BQI7" s="35"/>
      <c r="BQJ7" s="35"/>
      <c r="BQK7" s="35"/>
      <c r="BQL7" s="50"/>
      <c r="BQM7" s="35"/>
      <c r="BQN7" s="35"/>
      <c r="BQO7" s="35"/>
      <c r="BQP7" s="49"/>
      <c r="BQQ7" s="35"/>
      <c r="BQR7" s="35"/>
      <c r="BQS7" s="35"/>
      <c r="BQT7" s="35"/>
      <c r="BQU7" s="35"/>
      <c r="BQV7" s="35"/>
      <c r="BQW7" s="51"/>
      <c r="BQX7" s="35"/>
      <c r="BQY7" s="35"/>
      <c r="BQZ7" s="35"/>
      <c r="BRA7" s="155"/>
      <c r="BRB7" s="98"/>
      <c r="BRC7" s="48"/>
      <c r="BRD7" s="49"/>
      <c r="BRE7" s="35"/>
      <c r="BRF7" s="35"/>
      <c r="BRG7" s="35"/>
      <c r="BRH7" s="35"/>
      <c r="BRI7" s="35"/>
      <c r="BRJ7" s="50"/>
      <c r="BRK7" s="35"/>
      <c r="BRL7" s="35"/>
      <c r="BRM7" s="35"/>
      <c r="BRN7" s="49"/>
      <c r="BRO7" s="35"/>
      <c r="BRP7" s="35"/>
      <c r="BRQ7" s="35"/>
      <c r="BRR7" s="35"/>
      <c r="BRS7" s="35"/>
      <c r="BRT7" s="35"/>
      <c r="BRU7" s="51"/>
      <c r="BRV7" s="35"/>
      <c r="BRW7" s="35"/>
      <c r="BRX7" s="35"/>
      <c r="BRY7" s="155"/>
      <c r="BRZ7" s="98"/>
      <c r="BSA7" s="48"/>
      <c r="BSB7" s="49"/>
      <c r="BSC7" s="35"/>
      <c r="BSD7" s="35"/>
      <c r="BSE7" s="35"/>
      <c r="BSF7" s="35"/>
      <c r="BSG7" s="35"/>
      <c r="BSH7" s="50"/>
      <c r="BSI7" s="35"/>
      <c r="BSJ7" s="35"/>
      <c r="BSK7" s="35"/>
      <c r="BSL7" s="49"/>
      <c r="BSM7" s="35"/>
      <c r="BSN7" s="35"/>
      <c r="BSO7" s="35"/>
      <c r="BSP7" s="35"/>
      <c r="BSQ7" s="35"/>
      <c r="BSR7" s="35"/>
      <c r="BSS7" s="51"/>
      <c r="BST7" s="35"/>
      <c r="BSU7" s="35"/>
      <c r="BSV7" s="35"/>
      <c r="BSW7" s="155"/>
      <c r="BSX7" s="98"/>
      <c r="BSY7" s="48"/>
      <c r="BSZ7" s="49"/>
      <c r="BTA7" s="35"/>
      <c r="BTB7" s="35"/>
      <c r="BTC7" s="35"/>
      <c r="BTD7" s="35"/>
      <c r="BTE7" s="35"/>
      <c r="BTF7" s="50"/>
      <c r="BTG7" s="35"/>
      <c r="BTH7" s="35"/>
      <c r="BTI7" s="35"/>
      <c r="BTJ7" s="49"/>
      <c r="BTK7" s="35"/>
      <c r="BTL7" s="35"/>
      <c r="BTM7" s="35"/>
      <c r="BTN7" s="35"/>
      <c r="BTO7" s="35"/>
      <c r="BTP7" s="35"/>
      <c r="BTQ7" s="51"/>
      <c r="BTR7" s="35"/>
      <c r="BTS7" s="35"/>
      <c r="BTT7" s="35"/>
      <c r="BTU7" s="155"/>
      <c r="BTV7" s="98"/>
      <c r="BTW7" s="48"/>
      <c r="BTX7" s="49"/>
      <c r="BTY7" s="35"/>
      <c r="BTZ7" s="35"/>
      <c r="BUA7" s="35"/>
      <c r="BUB7" s="35"/>
      <c r="BUC7" s="35"/>
      <c r="BUD7" s="50"/>
      <c r="BUE7" s="35"/>
      <c r="BUF7" s="35"/>
      <c r="BUG7" s="35"/>
      <c r="BUH7" s="49"/>
      <c r="BUI7" s="35"/>
      <c r="BUJ7" s="35"/>
      <c r="BUK7" s="35"/>
      <c r="BUL7" s="35"/>
      <c r="BUM7" s="35"/>
      <c r="BUN7" s="35"/>
      <c r="BUO7" s="51"/>
      <c r="BUP7" s="35"/>
      <c r="BUQ7" s="35"/>
      <c r="BUR7" s="35"/>
      <c r="BUS7" s="155"/>
      <c r="BUT7" s="98"/>
      <c r="BUU7" s="48"/>
      <c r="BUV7" s="49"/>
      <c r="BUW7" s="35"/>
      <c r="BUX7" s="35"/>
      <c r="BUY7" s="35"/>
      <c r="BUZ7" s="35"/>
      <c r="BVA7" s="35"/>
      <c r="BVB7" s="50"/>
      <c r="BVC7" s="35"/>
      <c r="BVD7" s="35"/>
      <c r="BVE7" s="35"/>
      <c r="BVF7" s="49"/>
      <c r="BVG7" s="35"/>
      <c r="BVH7" s="35"/>
      <c r="BVI7" s="35"/>
      <c r="BVJ7" s="35"/>
      <c r="BVK7" s="35"/>
      <c r="BVL7" s="35"/>
      <c r="BVM7" s="51"/>
      <c r="BVN7" s="35"/>
      <c r="BVO7" s="35"/>
      <c r="BVP7" s="35"/>
      <c r="BVQ7" s="155"/>
      <c r="BVR7" s="98"/>
      <c r="BVS7" s="48"/>
      <c r="BVT7" s="49"/>
      <c r="BVU7" s="35"/>
      <c r="BVV7" s="35"/>
      <c r="BVW7" s="35"/>
      <c r="BVX7" s="35"/>
      <c r="BVY7" s="35"/>
      <c r="BVZ7" s="50"/>
      <c r="BWA7" s="35"/>
      <c r="BWB7" s="35"/>
      <c r="BWC7" s="35"/>
      <c r="BWD7" s="49"/>
      <c r="BWE7" s="35"/>
      <c r="BWF7" s="35"/>
      <c r="BWG7" s="35"/>
      <c r="BWH7" s="35"/>
      <c r="BWI7" s="35"/>
      <c r="BWJ7" s="35"/>
      <c r="BWK7" s="51"/>
      <c r="BWL7" s="35"/>
      <c r="BWM7" s="35"/>
      <c r="BWN7" s="35"/>
      <c r="BWO7" s="155"/>
      <c r="BWP7" s="98"/>
      <c r="BWQ7" s="48"/>
      <c r="BWR7" s="49"/>
      <c r="BWS7" s="35"/>
      <c r="BWT7" s="35"/>
      <c r="BWU7" s="35"/>
      <c r="BWV7" s="35"/>
      <c r="BWW7" s="35"/>
      <c r="BWX7" s="50"/>
      <c r="BWY7" s="35"/>
      <c r="BWZ7" s="35"/>
      <c r="BXA7" s="35"/>
      <c r="BXB7" s="49"/>
      <c r="BXC7" s="35"/>
      <c r="BXD7" s="35"/>
      <c r="BXE7" s="35"/>
      <c r="BXF7" s="35"/>
      <c r="BXG7" s="35"/>
      <c r="BXH7" s="35"/>
      <c r="BXI7" s="51"/>
      <c r="BXJ7" s="35"/>
      <c r="BXK7" s="35"/>
      <c r="BXL7" s="35"/>
      <c r="BXM7" s="155"/>
      <c r="BXN7" s="98"/>
      <c r="BXO7" s="48"/>
      <c r="BXP7" s="49"/>
      <c r="BXQ7" s="35"/>
      <c r="BXR7" s="35"/>
      <c r="BXS7" s="35"/>
      <c r="BXT7" s="35"/>
      <c r="BXU7" s="35"/>
      <c r="BXV7" s="50"/>
      <c r="BXW7" s="35"/>
      <c r="BXX7" s="35"/>
      <c r="BXY7" s="35"/>
      <c r="BXZ7" s="49"/>
      <c r="BYA7" s="35"/>
      <c r="BYB7" s="35"/>
      <c r="BYC7" s="35"/>
      <c r="BYD7" s="35"/>
      <c r="BYE7" s="35"/>
      <c r="BYF7" s="35"/>
      <c r="BYG7" s="51"/>
      <c r="BYH7" s="35"/>
      <c r="BYI7" s="35"/>
      <c r="BYJ7" s="35"/>
      <c r="BYK7" s="155"/>
      <c r="BYL7" s="98"/>
      <c r="BYM7" s="48"/>
      <c r="BYN7" s="49"/>
      <c r="BYO7" s="35"/>
      <c r="BYP7" s="35"/>
      <c r="BYQ7" s="35"/>
      <c r="BYR7" s="35"/>
      <c r="BYS7" s="35"/>
      <c r="BYT7" s="50"/>
      <c r="BYU7" s="35"/>
      <c r="BYV7" s="35"/>
      <c r="BYW7" s="35"/>
      <c r="BYX7" s="49"/>
      <c r="BYY7" s="35"/>
      <c r="BYZ7" s="35"/>
      <c r="BZA7" s="35"/>
      <c r="BZB7" s="35"/>
      <c r="BZC7" s="35"/>
      <c r="BZD7" s="35"/>
      <c r="BZE7" s="51"/>
      <c r="BZF7" s="35"/>
      <c r="BZG7" s="35"/>
      <c r="BZH7" s="35"/>
      <c r="BZI7" s="155"/>
      <c r="BZJ7" s="98"/>
      <c r="BZK7" s="48"/>
      <c r="BZL7" s="49"/>
      <c r="BZM7" s="35"/>
      <c r="BZN7" s="35"/>
      <c r="BZO7" s="35"/>
      <c r="BZP7" s="35"/>
      <c r="BZQ7" s="35"/>
      <c r="BZR7" s="50"/>
      <c r="BZS7" s="35"/>
      <c r="BZT7" s="35"/>
      <c r="BZU7" s="35"/>
      <c r="BZV7" s="49"/>
      <c r="BZW7" s="35"/>
      <c r="BZX7" s="35"/>
      <c r="BZY7" s="35"/>
      <c r="BZZ7" s="35"/>
      <c r="CAA7" s="35"/>
      <c r="CAB7" s="35"/>
      <c r="CAC7" s="51"/>
      <c r="CAD7" s="35"/>
      <c r="CAE7" s="35"/>
      <c r="CAF7" s="35"/>
      <c r="CAG7" s="155"/>
      <c r="CAH7" s="98"/>
      <c r="CAI7" s="48"/>
      <c r="CAJ7" s="49"/>
      <c r="CAK7" s="35"/>
      <c r="CAL7" s="35"/>
      <c r="CAM7" s="35"/>
      <c r="CAN7" s="35"/>
      <c r="CAO7" s="35"/>
      <c r="CAP7" s="50"/>
      <c r="CAQ7" s="35"/>
      <c r="CAR7" s="35"/>
      <c r="CAS7" s="35"/>
      <c r="CAT7" s="49"/>
      <c r="CAU7" s="35"/>
      <c r="CAV7" s="35"/>
      <c r="CAW7" s="35"/>
      <c r="CAX7" s="35"/>
      <c r="CAY7" s="35"/>
      <c r="CAZ7" s="35"/>
      <c r="CBA7" s="51"/>
      <c r="CBB7" s="35"/>
      <c r="CBC7" s="35"/>
      <c r="CBD7" s="35"/>
      <c r="CBE7" s="155"/>
      <c r="CBF7" s="98"/>
      <c r="CBG7" s="48"/>
      <c r="CBH7" s="49"/>
      <c r="CBI7" s="35"/>
      <c r="CBJ7" s="35"/>
      <c r="CBK7" s="35"/>
      <c r="CBL7" s="35"/>
      <c r="CBM7" s="35"/>
      <c r="CBN7" s="50"/>
      <c r="CBO7" s="35"/>
      <c r="CBP7" s="35"/>
      <c r="CBQ7" s="35"/>
      <c r="CBR7" s="49"/>
      <c r="CBS7" s="35"/>
      <c r="CBT7" s="35"/>
      <c r="CBU7" s="35"/>
      <c r="CBV7" s="35"/>
      <c r="CBW7" s="35"/>
      <c r="CBX7" s="35"/>
      <c r="CBY7" s="51"/>
      <c r="CBZ7" s="35"/>
      <c r="CCA7" s="35"/>
      <c r="CCB7" s="35"/>
      <c r="CCC7" s="155"/>
      <c r="CCD7" s="98"/>
      <c r="CCE7" s="48"/>
      <c r="CCF7" s="49"/>
      <c r="CCG7" s="35"/>
      <c r="CCH7" s="35"/>
      <c r="CCI7" s="35"/>
      <c r="CCJ7" s="35"/>
      <c r="CCK7" s="35"/>
      <c r="CCL7" s="50"/>
      <c r="CCM7" s="35"/>
      <c r="CCN7" s="35"/>
      <c r="CCO7" s="35"/>
      <c r="CCP7" s="49"/>
      <c r="CCQ7" s="35"/>
      <c r="CCR7" s="35"/>
      <c r="CCS7" s="35"/>
      <c r="CCT7" s="35"/>
      <c r="CCU7" s="35"/>
      <c r="CCV7" s="35"/>
      <c r="CCW7" s="51"/>
      <c r="CCX7" s="35"/>
      <c r="CCY7" s="35"/>
      <c r="CCZ7" s="35"/>
      <c r="CDA7" s="155"/>
      <c r="CDB7" s="98"/>
      <c r="CDC7" s="48"/>
      <c r="CDD7" s="49"/>
      <c r="CDE7" s="35"/>
      <c r="CDF7" s="35"/>
      <c r="CDG7" s="35"/>
      <c r="CDH7" s="35"/>
      <c r="CDI7" s="35"/>
      <c r="CDJ7" s="50"/>
      <c r="CDK7" s="35"/>
      <c r="CDL7" s="35"/>
      <c r="CDM7" s="35"/>
      <c r="CDN7" s="49"/>
      <c r="CDO7" s="35"/>
      <c r="CDP7" s="35"/>
      <c r="CDQ7" s="35"/>
      <c r="CDR7" s="35"/>
      <c r="CDS7" s="35"/>
      <c r="CDT7" s="35"/>
      <c r="CDU7" s="51"/>
      <c r="CDV7" s="35"/>
      <c r="CDW7" s="35"/>
      <c r="CDX7" s="35"/>
      <c r="CDY7" s="155"/>
      <c r="CDZ7" s="98"/>
      <c r="CEA7" s="48"/>
      <c r="CEB7" s="49"/>
      <c r="CEC7" s="35"/>
      <c r="CED7" s="35"/>
      <c r="CEE7" s="35"/>
      <c r="CEF7" s="35"/>
      <c r="CEG7" s="35"/>
      <c r="CEH7" s="50"/>
      <c r="CEI7" s="35"/>
      <c r="CEJ7" s="35"/>
      <c r="CEK7" s="35"/>
      <c r="CEL7" s="49"/>
      <c r="CEM7" s="35"/>
      <c r="CEN7" s="35"/>
      <c r="CEO7" s="35"/>
      <c r="CEP7" s="35"/>
      <c r="CEQ7" s="35"/>
      <c r="CER7" s="35"/>
      <c r="CES7" s="51"/>
      <c r="CET7" s="35"/>
      <c r="CEU7" s="35"/>
      <c r="CEV7" s="35"/>
      <c r="CEW7" s="155"/>
      <c r="CEX7" s="98"/>
      <c r="CEY7" s="48"/>
      <c r="CEZ7" s="49"/>
      <c r="CFA7" s="35"/>
      <c r="CFB7" s="35"/>
      <c r="CFC7" s="35"/>
      <c r="CFD7" s="35"/>
      <c r="CFE7" s="35"/>
      <c r="CFF7" s="50"/>
      <c r="CFG7" s="35"/>
      <c r="CFH7" s="35"/>
      <c r="CFI7" s="35"/>
      <c r="CFJ7" s="49"/>
      <c r="CFK7" s="35"/>
      <c r="CFL7" s="35"/>
      <c r="CFM7" s="35"/>
      <c r="CFN7" s="35"/>
      <c r="CFO7" s="35"/>
      <c r="CFP7" s="35"/>
      <c r="CFQ7" s="51"/>
      <c r="CFR7" s="35"/>
      <c r="CFS7" s="35"/>
      <c r="CFT7" s="35"/>
      <c r="CFU7" s="155"/>
      <c r="CFV7" s="98"/>
      <c r="CFW7" s="48"/>
      <c r="CFX7" s="49"/>
      <c r="CFY7" s="35"/>
      <c r="CFZ7" s="35"/>
      <c r="CGA7" s="35"/>
      <c r="CGB7" s="35"/>
      <c r="CGC7" s="35"/>
      <c r="CGD7" s="50"/>
      <c r="CGE7" s="35"/>
      <c r="CGF7" s="35"/>
      <c r="CGG7" s="35"/>
      <c r="CGH7" s="49"/>
      <c r="CGI7" s="35"/>
      <c r="CGJ7" s="35"/>
      <c r="CGK7" s="35"/>
      <c r="CGL7" s="35"/>
      <c r="CGM7" s="35"/>
      <c r="CGN7" s="35"/>
      <c r="CGO7" s="51"/>
      <c r="CGP7" s="35"/>
      <c r="CGQ7" s="35"/>
      <c r="CGR7" s="35"/>
      <c r="CGS7" s="155"/>
      <c r="CGT7" s="98"/>
      <c r="CGU7" s="48"/>
      <c r="CGV7" s="49"/>
      <c r="CGW7" s="35"/>
      <c r="CGX7" s="35"/>
      <c r="CGY7" s="35"/>
      <c r="CGZ7" s="35"/>
      <c r="CHA7" s="35"/>
      <c r="CHB7" s="50"/>
      <c r="CHC7" s="35"/>
      <c r="CHD7" s="35"/>
      <c r="CHE7" s="35"/>
      <c r="CHF7" s="49"/>
      <c r="CHG7" s="35"/>
      <c r="CHH7" s="35"/>
      <c r="CHI7" s="35"/>
      <c r="CHJ7" s="35"/>
      <c r="CHK7" s="35"/>
      <c r="CHL7" s="35"/>
      <c r="CHM7" s="51"/>
      <c r="CHN7" s="35"/>
      <c r="CHO7" s="35"/>
      <c r="CHP7" s="35"/>
      <c r="CHQ7" s="155"/>
      <c r="CHR7" s="98"/>
      <c r="CHS7" s="48"/>
      <c r="CHT7" s="49"/>
      <c r="CHU7" s="35"/>
      <c r="CHV7" s="35"/>
      <c r="CHW7" s="35"/>
      <c r="CHX7" s="35"/>
      <c r="CHY7" s="35"/>
      <c r="CHZ7" s="50"/>
      <c r="CIA7" s="35"/>
      <c r="CIB7" s="35"/>
      <c r="CIC7" s="35"/>
      <c r="CID7" s="49"/>
      <c r="CIE7" s="35"/>
      <c r="CIF7" s="35"/>
      <c r="CIG7" s="35"/>
      <c r="CIH7" s="35"/>
      <c r="CII7" s="35"/>
      <c r="CIJ7" s="35"/>
      <c r="CIK7" s="51"/>
      <c r="CIL7" s="35"/>
      <c r="CIM7" s="35"/>
      <c r="CIN7" s="35"/>
      <c r="CIO7" s="155"/>
      <c r="CIP7" s="98"/>
      <c r="CIQ7" s="48"/>
      <c r="CIR7" s="49"/>
      <c r="CIS7" s="35"/>
      <c r="CIT7" s="35"/>
      <c r="CIU7" s="35"/>
      <c r="CIV7" s="35"/>
      <c r="CIW7" s="35"/>
      <c r="CIX7" s="50"/>
      <c r="CIY7" s="35"/>
      <c r="CIZ7" s="35"/>
      <c r="CJA7" s="35"/>
      <c r="CJB7" s="49"/>
      <c r="CJC7" s="35"/>
      <c r="CJD7" s="35"/>
      <c r="CJE7" s="35"/>
      <c r="CJF7" s="35"/>
      <c r="CJG7" s="35"/>
      <c r="CJH7" s="35"/>
      <c r="CJI7" s="51"/>
      <c r="CJJ7" s="35"/>
      <c r="CJK7" s="35"/>
      <c r="CJL7" s="35"/>
      <c r="CJM7" s="155"/>
      <c r="CJN7" s="98"/>
      <c r="CJO7" s="48"/>
      <c r="CJP7" s="49"/>
      <c r="CJQ7" s="35"/>
      <c r="CJR7" s="35"/>
      <c r="CJS7" s="35"/>
      <c r="CJT7" s="35"/>
      <c r="CJU7" s="35"/>
      <c r="CJV7" s="50"/>
      <c r="CJW7" s="35"/>
      <c r="CJX7" s="35"/>
      <c r="CJY7" s="35"/>
      <c r="CJZ7" s="49"/>
      <c r="CKA7" s="35"/>
      <c r="CKB7" s="35"/>
      <c r="CKC7" s="35"/>
      <c r="CKD7" s="35"/>
      <c r="CKE7" s="35"/>
      <c r="CKF7" s="35"/>
      <c r="CKG7" s="51"/>
      <c r="CKH7" s="35"/>
      <c r="CKI7" s="35"/>
      <c r="CKJ7" s="35"/>
      <c r="CKK7" s="155"/>
      <c r="CKL7" s="98"/>
      <c r="CKM7" s="48"/>
      <c r="CKN7" s="49"/>
      <c r="CKO7" s="35"/>
      <c r="CKP7" s="35"/>
      <c r="CKQ7" s="35"/>
      <c r="CKR7" s="35"/>
      <c r="CKS7" s="35"/>
      <c r="CKT7" s="50"/>
      <c r="CKU7" s="35"/>
      <c r="CKV7" s="35"/>
      <c r="CKW7" s="35"/>
      <c r="CKX7" s="49"/>
      <c r="CKY7" s="35"/>
      <c r="CKZ7" s="35"/>
      <c r="CLA7" s="35"/>
      <c r="CLB7" s="35"/>
      <c r="CLC7" s="35"/>
      <c r="CLD7" s="35"/>
      <c r="CLE7" s="51"/>
      <c r="CLF7" s="35"/>
      <c r="CLG7" s="35"/>
      <c r="CLH7" s="35"/>
      <c r="CLI7" s="155"/>
      <c r="CLJ7" s="98"/>
      <c r="CLK7" s="48"/>
      <c r="CLL7" s="49"/>
      <c r="CLM7" s="35"/>
      <c r="CLN7" s="35"/>
      <c r="CLO7" s="35"/>
      <c r="CLP7" s="35"/>
      <c r="CLQ7" s="35"/>
      <c r="CLR7" s="50"/>
      <c r="CLS7" s="35"/>
      <c r="CLT7" s="35"/>
      <c r="CLU7" s="35"/>
      <c r="CLV7" s="49"/>
      <c r="CLW7" s="35"/>
      <c r="CLX7" s="35"/>
      <c r="CLY7" s="35"/>
      <c r="CLZ7" s="35"/>
      <c r="CMA7" s="35"/>
      <c r="CMB7" s="35"/>
      <c r="CMC7" s="51"/>
      <c r="CMD7" s="35"/>
      <c r="CME7" s="35"/>
      <c r="CMF7" s="35"/>
      <c r="CMG7" s="155"/>
      <c r="CMH7" s="98"/>
      <c r="CMI7" s="48"/>
      <c r="CMJ7" s="49"/>
      <c r="CMK7" s="35"/>
      <c r="CML7" s="35"/>
      <c r="CMM7" s="35"/>
      <c r="CMN7" s="35"/>
      <c r="CMO7" s="35"/>
      <c r="CMP7" s="50"/>
      <c r="CMQ7" s="35"/>
      <c r="CMR7" s="35"/>
      <c r="CMS7" s="35"/>
      <c r="CMT7" s="49"/>
      <c r="CMU7" s="35"/>
      <c r="CMV7" s="35"/>
      <c r="CMW7" s="35"/>
      <c r="CMX7" s="35"/>
      <c r="CMY7" s="35"/>
      <c r="CMZ7" s="35"/>
      <c r="CNA7" s="51"/>
      <c r="CNB7" s="35"/>
      <c r="CNC7" s="35"/>
      <c r="CND7" s="35"/>
      <c r="CNE7" s="155"/>
      <c r="CNF7" s="98"/>
      <c r="CNG7" s="48"/>
      <c r="CNH7" s="49"/>
      <c r="CNI7" s="35"/>
      <c r="CNJ7" s="35"/>
      <c r="CNK7" s="35"/>
      <c r="CNL7" s="35"/>
      <c r="CNM7" s="35"/>
      <c r="CNN7" s="50"/>
      <c r="CNO7" s="35"/>
      <c r="CNP7" s="35"/>
      <c r="CNQ7" s="35"/>
      <c r="CNR7" s="49"/>
      <c r="CNS7" s="35"/>
      <c r="CNT7" s="35"/>
      <c r="CNU7" s="35"/>
      <c r="CNV7" s="35"/>
      <c r="CNW7" s="35"/>
      <c r="CNX7" s="35"/>
      <c r="CNY7" s="51"/>
      <c r="CNZ7" s="35"/>
      <c r="COA7" s="35"/>
      <c r="COB7" s="35"/>
      <c r="COC7" s="155"/>
      <c r="COD7" s="98"/>
      <c r="COE7" s="48"/>
      <c r="COF7" s="49"/>
      <c r="COG7" s="35"/>
      <c r="COH7" s="35"/>
      <c r="COI7" s="35"/>
      <c r="COJ7" s="35"/>
      <c r="COK7" s="35"/>
      <c r="COL7" s="50"/>
      <c r="COM7" s="35"/>
      <c r="CON7" s="35"/>
      <c r="COO7" s="35"/>
      <c r="COP7" s="49"/>
      <c r="COQ7" s="35"/>
      <c r="COR7" s="35"/>
      <c r="COS7" s="35"/>
      <c r="COT7" s="35"/>
      <c r="COU7" s="35"/>
      <c r="COV7" s="35"/>
      <c r="COW7" s="51"/>
      <c r="COX7" s="35"/>
      <c r="COY7" s="35"/>
      <c r="COZ7" s="35"/>
      <c r="CPA7" s="155"/>
      <c r="CPB7" s="98"/>
      <c r="CPC7" s="48"/>
      <c r="CPD7" s="49"/>
      <c r="CPE7" s="35"/>
      <c r="CPF7" s="35"/>
      <c r="CPG7" s="35"/>
      <c r="CPH7" s="35"/>
      <c r="CPI7" s="35"/>
      <c r="CPJ7" s="50"/>
      <c r="CPK7" s="35"/>
      <c r="CPL7" s="35"/>
      <c r="CPM7" s="35"/>
      <c r="CPN7" s="49"/>
      <c r="CPO7" s="35"/>
      <c r="CPP7" s="35"/>
      <c r="CPQ7" s="35"/>
      <c r="CPR7" s="35"/>
      <c r="CPS7" s="35"/>
      <c r="CPT7" s="35"/>
      <c r="CPU7" s="51"/>
      <c r="CPV7" s="35"/>
      <c r="CPW7" s="35"/>
      <c r="CPX7" s="35"/>
      <c r="CPY7" s="155"/>
      <c r="CPZ7" s="98"/>
      <c r="CQA7" s="48"/>
      <c r="CQB7" s="49"/>
      <c r="CQC7" s="35"/>
      <c r="CQD7" s="35"/>
      <c r="CQE7" s="35"/>
      <c r="CQF7" s="35"/>
      <c r="CQG7" s="35"/>
      <c r="CQH7" s="50"/>
      <c r="CQI7" s="35"/>
      <c r="CQJ7" s="35"/>
      <c r="CQK7" s="35"/>
      <c r="CQL7" s="49"/>
      <c r="CQM7" s="35"/>
      <c r="CQN7" s="35"/>
      <c r="CQO7" s="35"/>
      <c r="CQP7" s="35"/>
      <c r="CQQ7" s="35"/>
      <c r="CQR7" s="35"/>
      <c r="CQS7" s="51"/>
      <c r="CQT7" s="35"/>
      <c r="CQU7" s="35"/>
      <c r="CQV7" s="35"/>
      <c r="CQW7" s="155"/>
      <c r="CQX7" s="98"/>
      <c r="CQY7" s="48"/>
      <c r="CQZ7" s="49"/>
      <c r="CRA7" s="35"/>
      <c r="CRB7" s="35"/>
      <c r="CRC7" s="35"/>
      <c r="CRD7" s="35"/>
      <c r="CRE7" s="35"/>
      <c r="CRF7" s="50"/>
      <c r="CRG7" s="35"/>
      <c r="CRH7" s="35"/>
      <c r="CRI7" s="35"/>
      <c r="CRJ7" s="49"/>
      <c r="CRK7" s="35"/>
      <c r="CRL7" s="35"/>
      <c r="CRM7" s="35"/>
      <c r="CRN7" s="35"/>
      <c r="CRO7" s="35"/>
      <c r="CRP7" s="35"/>
      <c r="CRQ7" s="51"/>
      <c r="CRR7" s="35"/>
      <c r="CRS7" s="35"/>
      <c r="CRT7" s="35"/>
      <c r="CRU7" s="155"/>
      <c r="CRV7" s="98"/>
      <c r="CRW7" s="48"/>
      <c r="CRX7" s="49"/>
      <c r="CRY7" s="35"/>
      <c r="CRZ7" s="35"/>
      <c r="CSA7" s="35"/>
      <c r="CSB7" s="35"/>
      <c r="CSC7" s="35"/>
      <c r="CSD7" s="50"/>
      <c r="CSE7" s="35"/>
      <c r="CSF7" s="35"/>
      <c r="CSG7" s="35"/>
      <c r="CSH7" s="49"/>
      <c r="CSI7" s="35"/>
      <c r="CSJ7" s="35"/>
      <c r="CSK7" s="35"/>
      <c r="CSL7" s="35"/>
      <c r="CSM7" s="35"/>
      <c r="CSN7" s="35"/>
      <c r="CSO7" s="51"/>
      <c r="CSP7" s="35"/>
      <c r="CSQ7" s="35"/>
      <c r="CSR7" s="35"/>
      <c r="CSS7" s="155"/>
      <c r="CST7" s="98"/>
      <c r="CSU7" s="48"/>
      <c r="CSV7" s="49"/>
      <c r="CSW7" s="35"/>
      <c r="CSX7" s="35"/>
      <c r="CSY7" s="35"/>
      <c r="CSZ7" s="35"/>
      <c r="CTA7" s="35"/>
      <c r="CTB7" s="50"/>
      <c r="CTC7" s="35"/>
      <c r="CTD7" s="35"/>
      <c r="CTE7" s="35"/>
      <c r="CTF7" s="49"/>
      <c r="CTG7" s="35"/>
      <c r="CTH7" s="35"/>
      <c r="CTI7" s="35"/>
      <c r="CTJ7" s="35"/>
      <c r="CTK7" s="35"/>
      <c r="CTL7" s="35"/>
      <c r="CTM7" s="51"/>
      <c r="CTN7" s="35"/>
      <c r="CTO7" s="35"/>
      <c r="CTP7" s="35"/>
      <c r="CTQ7" s="155"/>
      <c r="CTR7" s="98"/>
      <c r="CTS7" s="48"/>
      <c r="CTT7" s="49"/>
      <c r="CTU7" s="35"/>
      <c r="CTV7" s="35"/>
      <c r="CTW7" s="35"/>
      <c r="CTX7" s="35"/>
      <c r="CTY7" s="35"/>
      <c r="CTZ7" s="50"/>
      <c r="CUA7" s="35"/>
      <c r="CUB7" s="35"/>
      <c r="CUC7" s="35"/>
      <c r="CUD7" s="49"/>
      <c r="CUE7" s="35"/>
      <c r="CUF7" s="35"/>
      <c r="CUG7" s="35"/>
      <c r="CUH7" s="35"/>
      <c r="CUI7" s="35"/>
      <c r="CUJ7" s="35"/>
      <c r="CUK7" s="51"/>
      <c r="CUL7" s="35"/>
      <c r="CUM7" s="35"/>
      <c r="CUN7" s="35"/>
      <c r="CUO7" s="155"/>
      <c r="CUP7" s="98"/>
      <c r="CUQ7" s="48"/>
      <c r="CUR7" s="49"/>
      <c r="CUS7" s="35"/>
      <c r="CUT7" s="35"/>
      <c r="CUU7" s="35"/>
      <c r="CUV7" s="35"/>
      <c r="CUW7" s="35"/>
      <c r="CUX7" s="50"/>
      <c r="CUY7" s="35"/>
      <c r="CUZ7" s="35"/>
      <c r="CVA7" s="35"/>
      <c r="CVB7" s="49"/>
      <c r="CVC7" s="35"/>
      <c r="CVD7" s="35"/>
      <c r="CVE7" s="35"/>
      <c r="CVF7" s="35"/>
      <c r="CVG7" s="35"/>
      <c r="CVH7" s="35"/>
      <c r="CVI7" s="51"/>
      <c r="CVJ7" s="35"/>
      <c r="CVK7" s="35"/>
      <c r="CVL7" s="35"/>
      <c r="CVM7" s="155"/>
      <c r="CVN7" s="98"/>
      <c r="CVO7" s="48"/>
      <c r="CVP7" s="49"/>
      <c r="CVQ7" s="35"/>
      <c r="CVR7" s="35"/>
      <c r="CVS7" s="35"/>
      <c r="CVT7" s="35"/>
      <c r="CVU7" s="35"/>
      <c r="CVV7" s="50"/>
      <c r="CVW7" s="35"/>
      <c r="CVX7" s="35"/>
      <c r="CVY7" s="35"/>
      <c r="CVZ7" s="49"/>
      <c r="CWA7" s="35"/>
      <c r="CWB7" s="35"/>
      <c r="CWC7" s="35"/>
      <c r="CWD7" s="35"/>
      <c r="CWE7" s="35"/>
      <c r="CWF7" s="35"/>
      <c r="CWG7" s="51"/>
      <c r="CWH7" s="35"/>
      <c r="CWI7" s="35"/>
      <c r="CWJ7" s="35"/>
      <c r="CWK7" s="155"/>
      <c r="CWL7" s="98"/>
      <c r="CWM7" s="48"/>
      <c r="CWN7" s="49"/>
      <c r="CWO7" s="35"/>
      <c r="CWP7" s="35"/>
      <c r="CWQ7" s="35"/>
      <c r="CWR7" s="35"/>
      <c r="CWS7" s="35"/>
      <c r="CWT7" s="50"/>
      <c r="CWU7" s="35"/>
      <c r="CWV7" s="35"/>
      <c r="CWW7" s="35"/>
      <c r="CWX7" s="49"/>
      <c r="CWY7" s="35"/>
      <c r="CWZ7" s="35"/>
      <c r="CXA7" s="35"/>
      <c r="CXB7" s="35"/>
      <c r="CXC7" s="35"/>
      <c r="CXD7" s="35"/>
      <c r="CXE7" s="51"/>
      <c r="CXF7" s="35"/>
      <c r="CXG7" s="35"/>
      <c r="CXH7" s="35"/>
      <c r="CXI7" s="155"/>
      <c r="CXJ7" s="98"/>
      <c r="CXK7" s="48"/>
      <c r="CXL7" s="49"/>
      <c r="CXM7" s="35"/>
      <c r="CXN7" s="35"/>
      <c r="CXO7" s="35"/>
      <c r="CXP7" s="35"/>
      <c r="CXQ7" s="35"/>
      <c r="CXR7" s="50"/>
      <c r="CXS7" s="35"/>
      <c r="CXT7" s="35"/>
      <c r="CXU7" s="35"/>
      <c r="CXV7" s="49"/>
      <c r="CXW7" s="35"/>
      <c r="CXX7" s="35"/>
      <c r="CXY7" s="35"/>
      <c r="CXZ7" s="35"/>
      <c r="CYA7" s="35"/>
      <c r="CYB7" s="35"/>
      <c r="CYC7" s="51"/>
      <c r="CYD7" s="35"/>
      <c r="CYE7" s="35"/>
      <c r="CYF7" s="35"/>
      <c r="CYG7" s="155"/>
      <c r="CYH7" s="98"/>
      <c r="CYI7" s="48"/>
      <c r="CYJ7" s="49"/>
      <c r="CYK7" s="35"/>
      <c r="CYL7" s="35"/>
      <c r="CYM7" s="35"/>
      <c r="CYN7" s="35"/>
      <c r="CYO7" s="35"/>
      <c r="CYP7" s="50"/>
      <c r="CYQ7" s="35"/>
      <c r="CYR7" s="35"/>
      <c r="CYS7" s="35"/>
      <c r="CYT7" s="49"/>
      <c r="CYU7" s="35"/>
      <c r="CYV7" s="35"/>
      <c r="CYW7" s="35"/>
      <c r="CYX7" s="35"/>
      <c r="CYY7" s="35"/>
      <c r="CYZ7" s="35"/>
      <c r="CZA7" s="51"/>
      <c r="CZB7" s="35"/>
      <c r="CZC7" s="35"/>
      <c r="CZD7" s="35"/>
      <c r="CZE7" s="155"/>
      <c r="CZF7" s="98"/>
      <c r="CZG7" s="48"/>
      <c r="CZH7" s="49"/>
      <c r="CZI7" s="35"/>
      <c r="CZJ7" s="35"/>
      <c r="CZK7" s="35"/>
      <c r="CZL7" s="35"/>
      <c r="CZM7" s="35"/>
      <c r="CZN7" s="50"/>
      <c r="CZO7" s="35"/>
      <c r="CZP7" s="35"/>
      <c r="CZQ7" s="35"/>
      <c r="CZR7" s="49"/>
      <c r="CZS7" s="35"/>
      <c r="CZT7" s="35"/>
      <c r="CZU7" s="35"/>
      <c r="CZV7" s="35"/>
      <c r="CZW7" s="35"/>
      <c r="CZX7" s="35"/>
      <c r="CZY7" s="51"/>
      <c r="CZZ7" s="35"/>
      <c r="DAA7" s="35"/>
      <c r="DAB7" s="35"/>
      <c r="DAC7" s="155"/>
      <c r="DAD7" s="98"/>
      <c r="DAE7" s="48"/>
      <c r="DAF7" s="49"/>
      <c r="DAG7" s="35"/>
      <c r="DAH7" s="35"/>
      <c r="DAI7" s="35"/>
      <c r="DAJ7" s="35"/>
      <c r="DAK7" s="35"/>
      <c r="DAL7" s="50"/>
      <c r="DAM7" s="35"/>
      <c r="DAN7" s="35"/>
      <c r="DAO7" s="35"/>
      <c r="DAP7" s="49"/>
      <c r="DAQ7" s="35"/>
      <c r="DAR7" s="35"/>
      <c r="DAS7" s="35"/>
      <c r="DAT7" s="35"/>
      <c r="DAU7" s="35"/>
      <c r="DAV7" s="35"/>
      <c r="DAW7" s="51"/>
      <c r="DAX7" s="35"/>
      <c r="DAY7" s="35"/>
      <c r="DAZ7" s="35"/>
      <c r="DBA7" s="155"/>
      <c r="DBB7" s="98"/>
      <c r="DBC7" s="48"/>
      <c r="DBD7" s="49"/>
      <c r="DBE7" s="35"/>
      <c r="DBF7" s="35"/>
      <c r="DBG7" s="35"/>
      <c r="DBH7" s="35"/>
      <c r="DBI7" s="35"/>
      <c r="DBJ7" s="50"/>
      <c r="DBK7" s="35"/>
      <c r="DBL7" s="35"/>
      <c r="DBM7" s="35"/>
      <c r="DBN7" s="49"/>
      <c r="DBO7" s="35"/>
      <c r="DBP7" s="35"/>
      <c r="DBQ7" s="35"/>
      <c r="DBR7" s="35"/>
      <c r="DBS7" s="35"/>
      <c r="DBT7" s="35"/>
      <c r="DBU7" s="51"/>
      <c r="DBV7" s="35"/>
      <c r="DBW7" s="35"/>
      <c r="DBX7" s="35"/>
      <c r="DBY7" s="155"/>
      <c r="DBZ7" s="98"/>
      <c r="DCA7" s="48"/>
      <c r="DCB7" s="49"/>
      <c r="DCC7" s="35"/>
      <c r="DCD7" s="35"/>
      <c r="DCE7" s="35"/>
      <c r="DCF7" s="35"/>
      <c r="DCG7" s="35"/>
      <c r="DCH7" s="50"/>
      <c r="DCI7" s="35"/>
      <c r="DCJ7" s="35"/>
      <c r="DCK7" s="35"/>
      <c r="DCL7" s="49"/>
      <c r="DCM7" s="35"/>
      <c r="DCN7" s="35"/>
      <c r="DCO7" s="35"/>
      <c r="DCP7" s="35"/>
      <c r="DCQ7" s="35"/>
      <c r="DCR7" s="35"/>
      <c r="DCS7" s="51"/>
      <c r="DCT7" s="35"/>
      <c r="DCU7" s="35"/>
      <c r="DCV7" s="35"/>
      <c r="DCW7" s="155"/>
      <c r="DCX7" s="98"/>
      <c r="DCY7" s="48"/>
      <c r="DCZ7" s="49"/>
      <c r="DDA7" s="35"/>
      <c r="DDB7" s="35"/>
      <c r="DDC7" s="35"/>
      <c r="DDD7" s="35"/>
      <c r="DDE7" s="35"/>
      <c r="DDF7" s="50"/>
      <c r="DDG7" s="35"/>
      <c r="DDH7" s="35"/>
      <c r="DDI7" s="35"/>
      <c r="DDJ7" s="49"/>
      <c r="DDK7" s="35"/>
      <c r="DDL7" s="35"/>
      <c r="DDM7" s="35"/>
      <c r="DDN7" s="35"/>
      <c r="DDO7" s="35"/>
      <c r="DDP7" s="35"/>
      <c r="DDQ7" s="51"/>
      <c r="DDR7" s="35"/>
      <c r="DDS7" s="35"/>
      <c r="DDT7" s="35"/>
      <c r="DDU7" s="155"/>
      <c r="DDV7" s="98"/>
      <c r="DDW7" s="48"/>
      <c r="DDX7" s="49"/>
      <c r="DDY7" s="35"/>
      <c r="DDZ7" s="35"/>
      <c r="DEA7" s="35"/>
      <c r="DEB7" s="35"/>
      <c r="DEC7" s="35"/>
      <c r="DED7" s="50"/>
      <c r="DEE7" s="35"/>
      <c r="DEF7" s="35"/>
      <c r="DEG7" s="35"/>
      <c r="DEH7" s="49"/>
      <c r="DEI7" s="35"/>
      <c r="DEJ7" s="35"/>
      <c r="DEK7" s="35"/>
      <c r="DEL7" s="35"/>
      <c r="DEM7" s="35"/>
      <c r="DEN7" s="35"/>
      <c r="DEO7" s="51"/>
      <c r="DEP7" s="35"/>
      <c r="DEQ7" s="35"/>
      <c r="DER7" s="35"/>
      <c r="DES7" s="155"/>
      <c r="DET7" s="98"/>
      <c r="DEU7" s="48"/>
      <c r="DEV7" s="49"/>
      <c r="DEW7" s="35"/>
      <c r="DEX7" s="35"/>
      <c r="DEY7" s="35"/>
      <c r="DEZ7" s="35"/>
      <c r="DFA7" s="35"/>
      <c r="DFB7" s="50"/>
      <c r="DFC7" s="35"/>
      <c r="DFD7" s="35"/>
      <c r="DFE7" s="35"/>
      <c r="DFF7" s="49"/>
      <c r="DFG7" s="35"/>
      <c r="DFH7" s="35"/>
      <c r="DFI7" s="35"/>
      <c r="DFJ7" s="35"/>
      <c r="DFK7" s="35"/>
      <c r="DFL7" s="35"/>
      <c r="DFM7" s="51"/>
      <c r="DFN7" s="35"/>
      <c r="DFO7" s="35"/>
      <c r="DFP7" s="35"/>
      <c r="DFQ7" s="155"/>
      <c r="DFR7" s="98"/>
      <c r="DFS7" s="48"/>
      <c r="DFT7" s="49"/>
      <c r="DFU7" s="35"/>
      <c r="DFV7" s="35"/>
      <c r="DFW7" s="35"/>
      <c r="DFX7" s="35"/>
      <c r="DFY7" s="35"/>
      <c r="DFZ7" s="50"/>
      <c r="DGA7" s="35"/>
      <c r="DGB7" s="35"/>
      <c r="DGC7" s="35"/>
      <c r="DGD7" s="49"/>
      <c r="DGE7" s="35"/>
      <c r="DGF7" s="35"/>
      <c r="DGG7" s="35"/>
      <c r="DGH7" s="35"/>
      <c r="DGI7" s="35"/>
      <c r="DGJ7" s="35"/>
      <c r="DGK7" s="51"/>
      <c r="DGL7" s="35"/>
      <c r="DGM7" s="35"/>
      <c r="DGN7" s="35"/>
      <c r="DGO7" s="155"/>
      <c r="DGP7" s="98"/>
      <c r="DGQ7" s="48"/>
      <c r="DGR7" s="49"/>
      <c r="DGS7" s="35"/>
      <c r="DGT7" s="35"/>
      <c r="DGU7" s="35"/>
      <c r="DGV7" s="35"/>
      <c r="DGW7" s="35"/>
      <c r="DGX7" s="50"/>
      <c r="DGY7" s="35"/>
      <c r="DGZ7" s="35"/>
      <c r="DHA7" s="35"/>
      <c r="DHB7" s="49"/>
      <c r="DHC7" s="35"/>
      <c r="DHD7" s="35"/>
      <c r="DHE7" s="35"/>
      <c r="DHF7" s="35"/>
      <c r="DHG7" s="35"/>
      <c r="DHH7" s="35"/>
      <c r="DHI7" s="51"/>
      <c r="DHJ7" s="35"/>
      <c r="DHK7" s="35"/>
      <c r="DHL7" s="35"/>
      <c r="DHM7" s="155"/>
      <c r="DHN7" s="98"/>
      <c r="DHO7" s="48"/>
      <c r="DHP7" s="49"/>
      <c r="DHQ7" s="35"/>
      <c r="DHR7" s="35"/>
      <c r="DHS7" s="35"/>
      <c r="DHT7" s="35"/>
      <c r="DHU7" s="35"/>
      <c r="DHV7" s="50"/>
      <c r="DHW7" s="35"/>
      <c r="DHX7" s="35"/>
      <c r="DHY7" s="35"/>
      <c r="DHZ7" s="49"/>
      <c r="DIA7" s="35"/>
      <c r="DIB7" s="35"/>
      <c r="DIC7" s="35"/>
      <c r="DID7" s="35"/>
      <c r="DIE7" s="35"/>
      <c r="DIF7" s="35"/>
      <c r="DIG7" s="51"/>
      <c r="DIH7" s="35"/>
      <c r="DII7" s="35"/>
      <c r="DIJ7" s="35"/>
      <c r="DIK7" s="155"/>
      <c r="DIL7" s="98"/>
      <c r="DIM7" s="48"/>
      <c r="DIN7" s="49"/>
      <c r="DIO7" s="35"/>
      <c r="DIP7" s="35"/>
      <c r="DIQ7" s="35"/>
      <c r="DIR7" s="35"/>
      <c r="DIS7" s="35"/>
      <c r="DIT7" s="50"/>
      <c r="DIU7" s="35"/>
      <c r="DIV7" s="35"/>
      <c r="DIW7" s="35"/>
      <c r="DIX7" s="49"/>
      <c r="DIY7" s="35"/>
      <c r="DIZ7" s="35"/>
      <c r="DJA7" s="35"/>
      <c r="DJB7" s="35"/>
      <c r="DJC7" s="35"/>
      <c r="DJD7" s="35"/>
      <c r="DJE7" s="51"/>
      <c r="DJF7" s="35"/>
      <c r="DJG7" s="35"/>
      <c r="DJH7" s="35"/>
      <c r="DJI7" s="155"/>
      <c r="DJJ7" s="98"/>
      <c r="DJK7" s="48"/>
      <c r="DJL7" s="49"/>
      <c r="DJM7" s="35"/>
      <c r="DJN7" s="35"/>
      <c r="DJO7" s="35"/>
      <c r="DJP7" s="35"/>
      <c r="DJQ7" s="35"/>
      <c r="DJR7" s="50"/>
      <c r="DJS7" s="35"/>
      <c r="DJT7" s="35"/>
      <c r="DJU7" s="35"/>
      <c r="DJV7" s="49"/>
      <c r="DJW7" s="35"/>
      <c r="DJX7" s="35"/>
      <c r="DJY7" s="35"/>
      <c r="DJZ7" s="35"/>
      <c r="DKA7" s="35"/>
      <c r="DKB7" s="35"/>
      <c r="DKC7" s="51"/>
      <c r="DKD7" s="35"/>
      <c r="DKE7" s="35"/>
      <c r="DKF7" s="35"/>
      <c r="DKG7" s="155"/>
      <c r="DKH7" s="98"/>
      <c r="DKI7" s="48"/>
      <c r="DKJ7" s="49"/>
      <c r="DKK7" s="35"/>
      <c r="DKL7" s="35"/>
      <c r="DKM7" s="35"/>
      <c r="DKN7" s="35"/>
      <c r="DKO7" s="35"/>
      <c r="DKP7" s="50"/>
      <c r="DKQ7" s="35"/>
      <c r="DKR7" s="35"/>
      <c r="DKS7" s="35"/>
      <c r="DKT7" s="49"/>
      <c r="DKU7" s="35"/>
      <c r="DKV7" s="35"/>
      <c r="DKW7" s="35"/>
      <c r="DKX7" s="35"/>
      <c r="DKY7" s="35"/>
      <c r="DKZ7" s="35"/>
      <c r="DLA7" s="51"/>
      <c r="DLB7" s="35"/>
      <c r="DLC7" s="35"/>
      <c r="DLD7" s="35"/>
      <c r="DLE7" s="155"/>
      <c r="DLF7" s="98"/>
      <c r="DLG7" s="48"/>
      <c r="DLH7" s="49"/>
      <c r="DLI7" s="35"/>
      <c r="DLJ7" s="35"/>
      <c r="DLK7" s="35"/>
      <c r="DLL7" s="35"/>
      <c r="DLM7" s="35"/>
      <c r="DLN7" s="50"/>
      <c r="DLO7" s="35"/>
      <c r="DLP7" s="35"/>
      <c r="DLQ7" s="35"/>
      <c r="DLR7" s="49"/>
      <c r="DLS7" s="35"/>
      <c r="DLT7" s="35"/>
      <c r="DLU7" s="35"/>
      <c r="DLV7" s="35"/>
      <c r="DLW7" s="35"/>
      <c r="DLX7" s="35"/>
      <c r="DLY7" s="51"/>
      <c r="DLZ7" s="35"/>
      <c r="DMA7" s="35"/>
      <c r="DMB7" s="35"/>
      <c r="DMC7" s="155"/>
      <c r="DMD7" s="98"/>
      <c r="DME7" s="48"/>
      <c r="DMF7" s="49"/>
      <c r="DMG7" s="35"/>
      <c r="DMH7" s="35"/>
      <c r="DMI7" s="35"/>
      <c r="DMJ7" s="35"/>
      <c r="DMK7" s="35"/>
      <c r="DML7" s="50"/>
      <c r="DMM7" s="35"/>
      <c r="DMN7" s="35"/>
      <c r="DMO7" s="35"/>
      <c r="DMP7" s="49"/>
      <c r="DMQ7" s="35"/>
      <c r="DMR7" s="35"/>
      <c r="DMS7" s="35"/>
      <c r="DMT7" s="35"/>
      <c r="DMU7" s="35"/>
      <c r="DMV7" s="35"/>
      <c r="DMW7" s="51"/>
      <c r="DMX7" s="35"/>
      <c r="DMY7" s="35"/>
      <c r="DMZ7" s="35"/>
      <c r="DNA7" s="155"/>
      <c r="DNB7" s="98"/>
      <c r="DNC7" s="48"/>
      <c r="DND7" s="49"/>
      <c r="DNE7" s="35"/>
      <c r="DNF7" s="35"/>
      <c r="DNG7" s="35"/>
      <c r="DNH7" s="35"/>
      <c r="DNI7" s="35"/>
      <c r="DNJ7" s="50"/>
      <c r="DNK7" s="35"/>
      <c r="DNL7" s="35"/>
      <c r="DNM7" s="35"/>
      <c r="DNN7" s="49"/>
      <c r="DNO7" s="35"/>
      <c r="DNP7" s="35"/>
      <c r="DNQ7" s="35"/>
      <c r="DNR7" s="35"/>
      <c r="DNS7" s="35"/>
      <c r="DNT7" s="35"/>
      <c r="DNU7" s="51"/>
      <c r="DNV7" s="35"/>
      <c r="DNW7" s="35"/>
      <c r="DNX7" s="35"/>
      <c r="DNY7" s="155"/>
      <c r="DNZ7" s="98"/>
      <c r="DOA7" s="48"/>
      <c r="DOB7" s="49"/>
      <c r="DOC7" s="35"/>
      <c r="DOD7" s="35"/>
      <c r="DOE7" s="35"/>
      <c r="DOF7" s="35"/>
      <c r="DOG7" s="35"/>
      <c r="DOH7" s="50"/>
      <c r="DOI7" s="35"/>
      <c r="DOJ7" s="35"/>
      <c r="DOK7" s="35"/>
      <c r="DOL7" s="49"/>
      <c r="DOM7" s="35"/>
      <c r="DON7" s="35"/>
      <c r="DOO7" s="35"/>
      <c r="DOP7" s="35"/>
      <c r="DOQ7" s="35"/>
      <c r="DOR7" s="35"/>
      <c r="DOS7" s="51"/>
      <c r="DOT7" s="35"/>
      <c r="DOU7" s="35"/>
      <c r="DOV7" s="35"/>
      <c r="DOW7" s="155"/>
      <c r="DOX7" s="98"/>
      <c r="DOY7" s="48"/>
      <c r="DOZ7" s="49"/>
      <c r="DPA7" s="35"/>
      <c r="DPB7" s="35"/>
      <c r="DPC7" s="35"/>
      <c r="DPD7" s="35"/>
      <c r="DPE7" s="35"/>
      <c r="DPF7" s="50"/>
      <c r="DPG7" s="35"/>
      <c r="DPH7" s="35"/>
      <c r="DPI7" s="35"/>
      <c r="DPJ7" s="49"/>
      <c r="DPK7" s="35"/>
      <c r="DPL7" s="35"/>
      <c r="DPM7" s="35"/>
      <c r="DPN7" s="35"/>
      <c r="DPO7" s="35"/>
      <c r="DPP7" s="35"/>
      <c r="DPQ7" s="51"/>
      <c r="DPR7" s="35"/>
      <c r="DPS7" s="35"/>
      <c r="DPT7" s="35"/>
      <c r="DPU7" s="155"/>
      <c r="DPV7" s="98"/>
      <c r="DPW7" s="48"/>
      <c r="DPX7" s="49"/>
      <c r="DPY7" s="35"/>
      <c r="DPZ7" s="35"/>
      <c r="DQA7" s="35"/>
      <c r="DQB7" s="35"/>
      <c r="DQC7" s="35"/>
      <c r="DQD7" s="50"/>
      <c r="DQE7" s="35"/>
      <c r="DQF7" s="35"/>
      <c r="DQG7" s="35"/>
      <c r="DQH7" s="49"/>
      <c r="DQI7" s="35"/>
      <c r="DQJ7" s="35"/>
      <c r="DQK7" s="35"/>
      <c r="DQL7" s="35"/>
      <c r="DQM7" s="35"/>
      <c r="DQN7" s="35"/>
      <c r="DQO7" s="51"/>
      <c r="DQP7" s="35"/>
      <c r="DQQ7" s="35"/>
      <c r="DQR7" s="35"/>
      <c r="DQS7" s="155"/>
      <c r="DQT7" s="98"/>
      <c r="DQU7" s="48"/>
      <c r="DQV7" s="49"/>
      <c r="DQW7" s="35"/>
      <c r="DQX7" s="35"/>
      <c r="DQY7" s="35"/>
      <c r="DQZ7" s="35"/>
      <c r="DRA7" s="35"/>
      <c r="DRB7" s="50"/>
      <c r="DRC7" s="35"/>
      <c r="DRD7" s="35"/>
      <c r="DRE7" s="35"/>
      <c r="DRF7" s="49"/>
      <c r="DRG7" s="35"/>
      <c r="DRH7" s="35"/>
      <c r="DRI7" s="35"/>
      <c r="DRJ7" s="35"/>
      <c r="DRK7" s="35"/>
      <c r="DRL7" s="35"/>
      <c r="DRM7" s="51"/>
      <c r="DRN7" s="35"/>
      <c r="DRO7" s="35"/>
      <c r="DRP7" s="35"/>
      <c r="DRQ7" s="155"/>
      <c r="DRR7" s="98"/>
      <c r="DRS7" s="48"/>
      <c r="DRT7" s="49"/>
      <c r="DRU7" s="35"/>
      <c r="DRV7" s="35"/>
      <c r="DRW7" s="35"/>
      <c r="DRX7" s="35"/>
      <c r="DRY7" s="35"/>
      <c r="DRZ7" s="50"/>
      <c r="DSA7" s="35"/>
      <c r="DSB7" s="35"/>
      <c r="DSC7" s="35"/>
      <c r="DSD7" s="49"/>
      <c r="DSE7" s="35"/>
      <c r="DSF7" s="35"/>
      <c r="DSG7" s="35"/>
      <c r="DSH7" s="35"/>
      <c r="DSI7" s="35"/>
      <c r="DSJ7" s="35"/>
      <c r="DSK7" s="51"/>
      <c r="DSL7" s="35"/>
      <c r="DSM7" s="35"/>
      <c r="DSN7" s="35"/>
      <c r="DSO7" s="155"/>
      <c r="DSP7" s="98"/>
      <c r="DSQ7" s="48"/>
      <c r="DSR7" s="49"/>
      <c r="DSS7" s="35"/>
      <c r="DST7" s="35"/>
      <c r="DSU7" s="35"/>
      <c r="DSV7" s="35"/>
      <c r="DSW7" s="35"/>
      <c r="DSX7" s="50"/>
      <c r="DSY7" s="35"/>
      <c r="DSZ7" s="35"/>
      <c r="DTA7" s="35"/>
      <c r="DTB7" s="49"/>
      <c r="DTC7" s="35"/>
      <c r="DTD7" s="35"/>
      <c r="DTE7" s="35"/>
      <c r="DTF7" s="35"/>
      <c r="DTG7" s="35"/>
      <c r="DTH7" s="35"/>
      <c r="DTI7" s="51"/>
      <c r="DTJ7" s="35"/>
      <c r="DTK7" s="35"/>
      <c r="DTL7" s="35"/>
      <c r="DTM7" s="155"/>
      <c r="DTN7" s="98"/>
      <c r="DTO7" s="48"/>
      <c r="DTP7" s="49"/>
      <c r="DTQ7" s="35"/>
      <c r="DTR7" s="35"/>
      <c r="DTS7" s="35"/>
      <c r="DTT7" s="35"/>
      <c r="DTU7" s="35"/>
      <c r="DTV7" s="50"/>
      <c r="DTW7" s="35"/>
      <c r="DTX7" s="35"/>
      <c r="DTY7" s="35"/>
      <c r="DTZ7" s="49"/>
      <c r="DUA7" s="35"/>
      <c r="DUB7" s="35"/>
      <c r="DUC7" s="35"/>
      <c r="DUD7" s="35"/>
      <c r="DUE7" s="35"/>
      <c r="DUF7" s="35"/>
      <c r="DUG7" s="51"/>
      <c r="DUH7" s="35"/>
      <c r="DUI7" s="35"/>
      <c r="DUJ7" s="35"/>
      <c r="DUK7" s="155"/>
      <c r="DUL7" s="98"/>
      <c r="DUM7" s="48"/>
      <c r="DUN7" s="49"/>
      <c r="DUO7" s="35"/>
      <c r="DUP7" s="35"/>
      <c r="DUQ7" s="35"/>
      <c r="DUR7" s="35"/>
      <c r="DUS7" s="35"/>
      <c r="DUT7" s="50"/>
      <c r="DUU7" s="35"/>
      <c r="DUV7" s="35"/>
      <c r="DUW7" s="35"/>
      <c r="DUX7" s="49"/>
      <c r="DUY7" s="35"/>
      <c r="DUZ7" s="35"/>
      <c r="DVA7" s="35"/>
      <c r="DVB7" s="35"/>
      <c r="DVC7" s="35"/>
      <c r="DVD7" s="35"/>
      <c r="DVE7" s="51"/>
      <c r="DVF7" s="35"/>
      <c r="DVG7" s="35"/>
      <c r="DVH7" s="35"/>
      <c r="DVI7" s="155"/>
      <c r="DVJ7" s="98"/>
      <c r="DVK7" s="48"/>
      <c r="DVL7" s="49"/>
      <c r="DVM7" s="35"/>
      <c r="DVN7" s="35"/>
      <c r="DVO7" s="35"/>
      <c r="DVP7" s="35"/>
      <c r="DVQ7" s="35"/>
      <c r="DVR7" s="50"/>
      <c r="DVS7" s="35"/>
      <c r="DVT7" s="35"/>
      <c r="DVU7" s="35"/>
      <c r="DVV7" s="49"/>
      <c r="DVW7" s="35"/>
      <c r="DVX7" s="35"/>
      <c r="DVY7" s="35"/>
      <c r="DVZ7" s="35"/>
      <c r="DWA7" s="35"/>
      <c r="DWB7" s="35"/>
      <c r="DWC7" s="51"/>
      <c r="DWD7" s="35"/>
      <c r="DWE7" s="35"/>
      <c r="DWF7" s="35"/>
      <c r="DWG7" s="155"/>
      <c r="DWH7" s="98"/>
      <c r="DWI7" s="48"/>
      <c r="DWJ7" s="49"/>
      <c r="DWK7" s="35"/>
      <c r="DWL7" s="35"/>
      <c r="DWM7" s="35"/>
      <c r="DWN7" s="35"/>
      <c r="DWO7" s="35"/>
      <c r="DWP7" s="50"/>
      <c r="DWQ7" s="35"/>
      <c r="DWR7" s="35"/>
      <c r="DWS7" s="35"/>
      <c r="DWT7" s="49"/>
      <c r="DWU7" s="35"/>
      <c r="DWV7" s="35"/>
      <c r="DWW7" s="35"/>
      <c r="DWX7" s="35"/>
      <c r="DWY7" s="35"/>
      <c r="DWZ7" s="35"/>
      <c r="DXA7" s="51"/>
      <c r="DXB7" s="35"/>
      <c r="DXC7" s="35"/>
      <c r="DXD7" s="35"/>
      <c r="DXE7" s="155"/>
      <c r="DXF7" s="98"/>
      <c r="DXG7" s="48"/>
      <c r="DXH7" s="49"/>
      <c r="DXI7" s="35"/>
      <c r="DXJ7" s="35"/>
      <c r="DXK7" s="35"/>
      <c r="DXL7" s="35"/>
      <c r="DXM7" s="35"/>
      <c r="DXN7" s="50"/>
      <c r="DXO7" s="35"/>
      <c r="DXP7" s="35"/>
      <c r="DXQ7" s="35"/>
      <c r="DXR7" s="49"/>
      <c r="DXS7" s="35"/>
      <c r="DXT7" s="35"/>
      <c r="DXU7" s="35"/>
      <c r="DXV7" s="35"/>
      <c r="DXW7" s="35"/>
      <c r="DXX7" s="35"/>
      <c r="DXY7" s="51"/>
      <c r="DXZ7" s="35"/>
      <c r="DYA7" s="35"/>
      <c r="DYB7" s="35"/>
      <c r="DYC7" s="155"/>
      <c r="DYD7" s="98"/>
      <c r="DYE7" s="48"/>
      <c r="DYF7" s="49"/>
      <c r="DYG7" s="35"/>
      <c r="DYH7" s="35"/>
      <c r="DYI7" s="35"/>
      <c r="DYJ7" s="35"/>
      <c r="DYK7" s="35"/>
      <c r="DYL7" s="50"/>
      <c r="DYM7" s="35"/>
      <c r="DYN7" s="35"/>
      <c r="DYO7" s="35"/>
      <c r="DYP7" s="49"/>
      <c r="DYQ7" s="35"/>
      <c r="DYR7" s="35"/>
      <c r="DYS7" s="35"/>
      <c r="DYT7" s="35"/>
      <c r="DYU7" s="35"/>
      <c r="DYV7" s="35"/>
      <c r="DYW7" s="51"/>
      <c r="DYX7" s="35"/>
      <c r="DYY7" s="35"/>
      <c r="DYZ7" s="35"/>
      <c r="DZA7" s="155"/>
      <c r="DZB7" s="98"/>
      <c r="DZC7" s="48"/>
      <c r="DZD7" s="49"/>
      <c r="DZE7" s="35"/>
      <c r="DZF7" s="35"/>
      <c r="DZG7" s="35"/>
      <c r="DZH7" s="35"/>
      <c r="DZI7" s="35"/>
      <c r="DZJ7" s="50"/>
      <c r="DZK7" s="35"/>
      <c r="DZL7" s="35"/>
      <c r="DZM7" s="35"/>
      <c r="DZN7" s="49"/>
      <c r="DZO7" s="35"/>
      <c r="DZP7" s="35"/>
      <c r="DZQ7" s="35"/>
      <c r="DZR7" s="35"/>
      <c r="DZS7" s="35"/>
      <c r="DZT7" s="35"/>
      <c r="DZU7" s="51"/>
      <c r="DZV7" s="35"/>
      <c r="DZW7" s="35"/>
      <c r="DZX7" s="35"/>
      <c r="DZY7" s="155"/>
      <c r="DZZ7" s="98"/>
      <c r="EAA7" s="48"/>
      <c r="EAB7" s="49"/>
      <c r="EAC7" s="35"/>
      <c r="EAD7" s="35"/>
      <c r="EAE7" s="35"/>
      <c r="EAF7" s="35"/>
      <c r="EAG7" s="35"/>
      <c r="EAH7" s="50"/>
      <c r="EAI7" s="35"/>
      <c r="EAJ7" s="35"/>
      <c r="EAK7" s="35"/>
      <c r="EAL7" s="49"/>
      <c r="EAM7" s="35"/>
      <c r="EAN7" s="35"/>
      <c r="EAO7" s="35"/>
      <c r="EAP7" s="35"/>
      <c r="EAQ7" s="35"/>
      <c r="EAR7" s="35"/>
      <c r="EAS7" s="51"/>
      <c r="EAT7" s="35"/>
      <c r="EAU7" s="35"/>
      <c r="EAV7" s="35"/>
      <c r="EAW7" s="155"/>
      <c r="EAX7" s="98"/>
      <c r="EAY7" s="48"/>
      <c r="EAZ7" s="49"/>
      <c r="EBA7" s="35"/>
      <c r="EBB7" s="35"/>
      <c r="EBC7" s="35"/>
      <c r="EBD7" s="35"/>
      <c r="EBE7" s="35"/>
      <c r="EBF7" s="50"/>
      <c r="EBG7" s="35"/>
      <c r="EBH7" s="35"/>
      <c r="EBI7" s="35"/>
      <c r="EBJ7" s="49"/>
      <c r="EBK7" s="35"/>
      <c r="EBL7" s="35"/>
      <c r="EBM7" s="35"/>
      <c r="EBN7" s="35"/>
      <c r="EBO7" s="35"/>
      <c r="EBP7" s="35"/>
      <c r="EBQ7" s="51"/>
      <c r="EBR7" s="35"/>
      <c r="EBS7" s="35"/>
      <c r="EBT7" s="35"/>
      <c r="EBU7" s="155"/>
      <c r="EBV7" s="98"/>
      <c r="EBW7" s="48"/>
      <c r="EBX7" s="49"/>
      <c r="EBY7" s="35"/>
      <c r="EBZ7" s="35"/>
      <c r="ECA7" s="35"/>
      <c r="ECB7" s="35"/>
      <c r="ECC7" s="35"/>
      <c r="ECD7" s="50"/>
      <c r="ECE7" s="35"/>
      <c r="ECF7" s="35"/>
      <c r="ECG7" s="35"/>
      <c r="ECH7" s="49"/>
      <c r="ECI7" s="35"/>
      <c r="ECJ7" s="35"/>
      <c r="ECK7" s="35"/>
      <c r="ECL7" s="35"/>
      <c r="ECM7" s="35"/>
      <c r="ECN7" s="35"/>
      <c r="ECO7" s="51"/>
      <c r="ECP7" s="35"/>
      <c r="ECQ7" s="35"/>
      <c r="ECR7" s="35"/>
      <c r="ECS7" s="155"/>
      <c r="ECT7" s="98"/>
      <c r="ECU7" s="48"/>
      <c r="ECV7" s="49"/>
      <c r="ECW7" s="35"/>
      <c r="ECX7" s="35"/>
      <c r="ECY7" s="35"/>
      <c r="ECZ7" s="35"/>
      <c r="EDA7" s="35"/>
      <c r="EDB7" s="50"/>
      <c r="EDC7" s="35"/>
      <c r="EDD7" s="35"/>
      <c r="EDE7" s="35"/>
      <c r="EDF7" s="49"/>
      <c r="EDG7" s="35"/>
      <c r="EDH7" s="35"/>
      <c r="EDI7" s="35"/>
      <c r="EDJ7" s="35"/>
      <c r="EDK7" s="35"/>
      <c r="EDL7" s="35"/>
      <c r="EDM7" s="51"/>
      <c r="EDN7" s="35"/>
      <c r="EDO7" s="35"/>
      <c r="EDP7" s="35"/>
      <c r="EDQ7" s="155"/>
      <c r="EDR7" s="98"/>
      <c r="EDS7" s="48"/>
      <c r="EDT7" s="49"/>
      <c r="EDU7" s="35"/>
      <c r="EDV7" s="35"/>
      <c r="EDW7" s="35"/>
      <c r="EDX7" s="35"/>
      <c r="EDY7" s="35"/>
      <c r="EDZ7" s="50"/>
      <c r="EEA7" s="35"/>
      <c r="EEB7" s="35"/>
      <c r="EEC7" s="35"/>
      <c r="EED7" s="49"/>
      <c r="EEE7" s="35"/>
      <c r="EEF7" s="35"/>
      <c r="EEG7" s="35"/>
      <c r="EEH7" s="35"/>
      <c r="EEI7" s="35"/>
      <c r="EEJ7" s="35"/>
      <c r="EEK7" s="51"/>
      <c r="EEL7" s="35"/>
      <c r="EEM7" s="35"/>
      <c r="EEN7" s="35"/>
      <c r="EEO7" s="155"/>
      <c r="EEP7" s="98"/>
      <c r="EEQ7" s="48"/>
      <c r="EER7" s="49"/>
      <c r="EES7" s="35"/>
      <c r="EET7" s="35"/>
      <c r="EEU7" s="35"/>
      <c r="EEV7" s="35"/>
      <c r="EEW7" s="35"/>
      <c r="EEX7" s="50"/>
      <c r="EEY7" s="35"/>
      <c r="EEZ7" s="35"/>
      <c r="EFA7" s="35"/>
      <c r="EFB7" s="49"/>
      <c r="EFC7" s="35"/>
      <c r="EFD7" s="35"/>
      <c r="EFE7" s="35"/>
      <c r="EFF7" s="35"/>
      <c r="EFG7" s="35"/>
      <c r="EFH7" s="35"/>
      <c r="EFI7" s="51"/>
      <c r="EFJ7" s="35"/>
      <c r="EFK7" s="35"/>
      <c r="EFL7" s="35"/>
      <c r="EFM7" s="155"/>
      <c r="EFN7" s="98"/>
      <c r="EFO7" s="48"/>
      <c r="EFP7" s="49"/>
      <c r="EFQ7" s="35"/>
      <c r="EFR7" s="35"/>
      <c r="EFS7" s="35"/>
      <c r="EFT7" s="35"/>
      <c r="EFU7" s="35"/>
      <c r="EFV7" s="50"/>
      <c r="EFW7" s="35"/>
      <c r="EFX7" s="35"/>
      <c r="EFY7" s="35"/>
      <c r="EFZ7" s="49"/>
      <c r="EGA7" s="35"/>
      <c r="EGB7" s="35"/>
      <c r="EGC7" s="35"/>
      <c r="EGD7" s="35"/>
      <c r="EGE7" s="35"/>
      <c r="EGF7" s="35"/>
      <c r="EGG7" s="51"/>
      <c r="EGH7" s="35"/>
      <c r="EGI7" s="35"/>
      <c r="EGJ7" s="35"/>
      <c r="EGK7" s="155"/>
      <c r="EGL7" s="98"/>
      <c r="EGM7" s="48"/>
      <c r="EGN7" s="49"/>
      <c r="EGO7" s="35"/>
      <c r="EGP7" s="35"/>
      <c r="EGQ7" s="35"/>
      <c r="EGR7" s="35"/>
      <c r="EGS7" s="35"/>
      <c r="EGT7" s="50"/>
      <c r="EGU7" s="35"/>
      <c r="EGV7" s="35"/>
      <c r="EGW7" s="35"/>
      <c r="EGX7" s="49"/>
      <c r="EGY7" s="35"/>
      <c r="EGZ7" s="35"/>
      <c r="EHA7" s="35"/>
      <c r="EHB7" s="35"/>
      <c r="EHC7" s="35"/>
      <c r="EHD7" s="35"/>
      <c r="EHE7" s="51"/>
      <c r="EHF7" s="35"/>
      <c r="EHG7" s="35"/>
      <c r="EHH7" s="35"/>
      <c r="EHI7" s="155"/>
      <c r="EHJ7" s="98"/>
      <c r="EHK7" s="48"/>
      <c r="EHL7" s="49"/>
      <c r="EHM7" s="35"/>
      <c r="EHN7" s="35"/>
      <c r="EHO7" s="35"/>
      <c r="EHP7" s="35"/>
      <c r="EHQ7" s="35"/>
      <c r="EHR7" s="50"/>
      <c r="EHS7" s="35"/>
      <c r="EHT7" s="35"/>
      <c r="EHU7" s="35"/>
      <c r="EHV7" s="49"/>
      <c r="EHW7" s="35"/>
      <c r="EHX7" s="35"/>
      <c r="EHY7" s="35"/>
      <c r="EHZ7" s="35"/>
      <c r="EIA7" s="35"/>
      <c r="EIB7" s="35"/>
      <c r="EIC7" s="51"/>
      <c r="EID7" s="35"/>
      <c r="EIE7" s="35"/>
      <c r="EIF7" s="35"/>
      <c r="EIG7" s="155"/>
      <c r="EIH7" s="98"/>
      <c r="EII7" s="48"/>
      <c r="EIJ7" s="49"/>
      <c r="EIK7" s="35"/>
      <c r="EIL7" s="35"/>
      <c r="EIM7" s="35"/>
      <c r="EIN7" s="35"/>
      <c r="EIO7" s="35"/>
      <c r="EIP7" s="50"/>
      <c r="EIQ7" s="35"/>
      <c r="EIR7" s="35"/>
      <c r="EIS7" s="35"/>
      <c r="EIT7" s="49"/>
      <c r="EIU7" s="35"/>
      <c r="EIV7" s="35"/>
      <c r="EIW7" s="35"/>
      <c r="EIX7" s="35"/>
      <c r="EIY7" s="35"/>
      <c r="EIZ7" s="35"/>
      <c r="EJA7" s="51"/>
      <c r="EJB7" s="35"/>
      <c r="EJC7" s="35"/>
      <c r="EJD7" s="35"/>
      <c r="EJE7" s="155"/>
      <c r="EJF7" s="98"/>
      <c r="EJG7" s="48"/>
      <c r="EJH7" s="49"/>
      <c r="EJI7" s="35"/>
      <c r="EJJ7" s="35"/>
      <c r="EJK7" s="35"/>
      <c r="EJL7" s="35"/>
      <c r="EJM7" s="35"/>
      <c r="EJN7" s="50"/>
      <c r="EJO7" s="35"/>
      <c r="EJP7" s="35"/>
      <c r="EJQ7" s="35"/>
      <c r="EJR7" s="49"/>
      <c r="EJS7" s="35"/>
      <c r="EJT7" s="35"/>
      <c r="EJU7" s="35"/>
      <c r="EJV7" s="35"/>
      <c r="EJW7" s="35"/>
      <c r="EJX7" s="35"/>
      <c r="EJY7" s="51"/>
      <c r="EJZ7" s="35"/>
      <c r="EKA7" s="35"/>
      <c r="EKB7" s="35"/>
      <c r="EKC7" s="155"/>
      <c r="EKD7" s="98"/>
      <c r="EKE7" s="48"/>
      <c r="EKF7" s="49"/>
      <c r="EKG7" s="35"/>
      <c r="EKH7" s="35"/>
      <c r="EKI7" s="35"/>
      <c r="EKJ7" s="35"/>
      <c r="EKK7" s="35"/>
      <c r="EKL7" s="50"/>
      <c r="EKM7" s="35"/>
      <c r="EKN7" s="35"/>
      <c r="EKO7" s="35"/>
      <c r="EKP7" s="49"/>
      <c r="EKQ7" s="35"/>
      <c r="EKR7" s="35"/>
      <c r="EKS7" s="35"/>
      <c r="EKT7" s="35"/>
      <c r="EKU7" s="35"/>
      <c r="EKV7" s="35"/>
      <c r="EKW7" s="51"/>
      <c r="EKX7" s="35"/>
      <c r="EKY7" s="35"/>
      <c r="EKZ7" s="35"/>
      <c r="ELA7" s="155"/>
      <c r="ELB7" s="98"/>
      <c r="ELC7" s="48"/>
      <c r="ELD7" s="49"/>
      <c r="ELE7" s="35"/>
      <c r="ELF7" s="35"/>
      <c r="ELG7" s="35"/>
      <c r="ELH7" s="35"/>
      <c r="ELI7" s="35"/>
      <c r="ELJ7" s="50"/>
      <c r="ELK7" s="35"/>
      <c r="ELL7" s="35"/>
      <c r="ELM7" s="35"/>
      <c r="ELN7" s="49"/>
      <c r="ELO7" s="35"/>
      <c r="ELP7" s="35"/>
      <c r="ELQ7" s="35"/>
      <c r="ELR7" s="35"/>
      <c r="ELS7" s="35"/>
      <c r="ELT7" s="35"/>
      <c r="ELU7" s="51"/>
      <c r="ELV7" s="35"/>
      <c r="ELW7" s="35"/>
      <c r="ELX7" s="35"/>
      <c r="ELY7" s="155"/>
      <c r="ELZ7" s="98"/>
      <c r="EMA7" s="48"/>
      <c r="EMB7" s="49"/>
      <c r="EMC7" s="35"/>
      <c r="EMD7" s="35"/>
      <c r="EME7" s="35"/>
      <c r="EMF7" s="35"/>
      <c r="EMG7" s="35"/>
      <c r="EMH7" s="50"/>
      <c r="EMI7" s="35"/>
      <c r="EMJ7" s="35"/>
      <c r="EMK7" s="35"/>
      <c r="EML7" s="49"/>
      <c r="EMM7" s="35"/>
      <c r="EMN7" s="35"/>
      <c r="EMO7" s="35"/>
      <c r="EMP7" s="35"/>
      <c r="EMQ7" s="35"/>
      <c r="EMR7" s="35"/>
      <c r="EMS7" s="51"/>
      <c r="EMT7" s="35"/>
      <c r="EMU7" s="35"/>
      <c r="EMV7" s="35"/>
      <c r="EMW7" s="155"/>
      <c r="EMX7" s="98"/>
      <c r="EMY7" s="48"/>
      <c r="EMZ7" s="49"/>
      <c r="ENA7" s="35"/>
      <c r="ENB7" s="35"/>
      <c r="ENC7" s="35"/>
      <c r="END7" s="35"/>
      <c r="ENE7" s="35"/>
      <c r="ENF7" s="50"/>
      <c r="ENG7" s="35"/>
      <c r="ENH7" s="35"/>
      <c r="ENI7" s="35"/>
      <c r="ENJ7" s="49"/>
      <c r="ENK7" s="35"/>
      <c r="ENL7" s="35"/>
      <c r="ENM7" s="35"/>
      <c r="ENN7" s="35"/>
      <c r="ENO7" s="35"/>
      <c r="ENP7" s="35"/>
      <c r="ENQ7" s="51"/>
      <c r="ENR7" s="35"/>
      <c r="ENS7" s="35"/>
      <c r="ENT7" s="35"/>
      <c r="ENU7" s="155"/>
      <c r="ENV7" s="98"/>
      <c r="ENW7" s="48"/>
      <c r="ENX7" s="49"/>
      <c r="ENY7" s="35"/>
      <c r="ENZ7" s="35"/>
      <c r="EOA7" s="35"/>
      <c r="EOB7" s="35"/>
      <c r="EOC7" s="35"/>
      <c r="EOD7" s="50"/>
      <c r="EOE7" s="35"/>
      <c r="EOF7" s="35"/>
      <c r="EOG7" s="35"/>
      <c r="EOH7" s="49"/>
      <c r="EOI7" s="35"/>
      <c r="EOJ7" s="35"/>
      <c r="EOK7" s="35"/>
      <c r="EOL7" s="35"/>
      <c r="EOM7" s="35"/>
      <c r="EON7" s="35"/>
      <c r="EOO7" s="51"/>
      <c r="EOP7" s="35"/>
      <c r="EOQ7" s="35"/>
      <c r="EOR7" s="35"/>
      <c r="EOS7" s="155"/>
      <c r="EOT7" s="98"/>
      <c r="EOU7" s="48"/>
      <c r="EOV7" s="49"/>
      <c r="EOW7" s="35"/>
      <c r="EOX7" s="35"/>
      <c r="EOY7" s="35"/>
      <c r="EOZ7" s="35"/>
      <c r="EPA7" s="35"/>
      <c r="EPB7" s="50"/>
      <c r="EPC7" s="35"/>
      <c r="EPD7" s="35"/>
      <c r="EPE7" s="35"/>
      <c r="EPF7" s="49"/>
      <c r="EPG7" s="35"/>
      <c r="EPH7" s="35"/>
      <c r="EPI7" s="35"/>
      <c r="EPJ7" s="35"/>
      <c r="EPK7" s="35"/>
      <c r="EPL7" s="35"/>
      <c r="EPM7" s="51"/>
      <c r="EPN7" s="35"/>
      <c r="EPO7" s="35"/>
      <c r="EPP7" s="35"/>
      <c r="EPQ7" s="155"/>
      <c r="EPR7" s="98"/>
      <c r="EPS7" s="48"/>
      <c r="EPT7" s="49"/>
      <c r="EPU7" s="35"/>
      <c r="EPV7" s="35"/>
      <c r="EPW7" s="35"/>
      <c r="EPX7" s="35"/>
      <c r="EPY7" s="35"/>
      <c r="EPZ7" s="50"/>
      <c r="EQA7" s="35"/>
      <c r="EQB7" s="35"/>
      <c r="EQC7" s="35"/>
      <c r="EQD7" s="49"/>
      <c r="EQE7" s="35"/>
      <c r="EQF7" s="35"/>
      <c r="EQG7" s="35"/>
      <c r="EQH7" s="35"/>
      <c r="EQI7" s="35"/>
      <c r="EQJ7" s="35"/>
      <c r="EQK7" s="51"/>
      <c r="EQL7" s="35"/>
      <c r="EQM7" s="35"/>
      <c r="EQN7" s="35"/>
      <c r="EQO7" s="155"/>
      <c r="EQP7" s="98"/>
      <c r="EQQ7" s="48"/>
      <c r="EQR7" s="49"/>
      <c r="EQS7" s="35"/>
      <c r="EQT7" s="35"/>
      <c r="EQU7" s="35"/>
      <c r="EQV7" s="35"/>
      <c r="EQW7" s="35"/>
      <c r="EQX7" s="50"/>
      <c r="EQY7" s="35"/>
      <c r="EQZ7" s="35"/>
      <c r="ERA7" s="35"/>
      <c r="ERB7" s="49"/>
      <c r="ERC7" s="35"/>
      <c r="ERD7" s="35"/>
      <c r="ERE7" s="35"/>
      <c r="ERF7" s="35"/>
      <c r="ERG7" s="35"/>
      <c r="ERH7" s="35"/>
      <c r="ERI7" s="51"/>
      <c r="ERJ7" s="35"/>
      <c r="ERK7" s="35"/>
      <c r="ERL7" s="35"/>
      <c r="ERM7" s="155"/>
      <c r="ERN7" s="98"/>
      <c r="ERO7" s="48"/>
      <c r="ERP7" s="49"/>
      <c r="ERQ7" s="35"/>
      <c r="ERR7" s="35"/>
      <c r="ERS7" s="35"/>
      <c r="ERT7" s="35"/>
      <c r="ERU7" s="35"/>
      <c r="ERV7" s="50"/>
      <c r="ERW7" s="35"/>
      <c r="ERX7" s="35"/>
      <c r="ERY7" s="35"/>
      <c r="ERZ7" s="49"/>
      <c r="ESA7" s="35"/>
      <c r="ESB7" s="35"/>
      <c r="ESC7" s="35"/>
      <c r="ESD7" s="35"/>
      <c r="ESE7" s="35"/>
      <c r="ESF7" s="35"/>
      <c r="ESG7" s="51"/>
      <c r="ESH7" s="35"/>
      <c r="ESI7" s="35"/>
      <c r="ESJ7" s="35"/>
      <c r="ESK7" s="155"/>
      <c r="ESL7" s="98"/>
      <c r="ESM7" s="48"/>
      <c r="ESN7" s="49"/>
      <c r="ESO7" s="35"/>
      <c r="ESP7" s="35"/>
      <c r="ESQ7" s="35"/>
      <c r="ESR7" s="35"/>
      <c r="ESS7" s="35"/>
      <c r="EST7" s="50"/>
      <c r="ESU7" s="35"/>
      <c r="ESV7" s="35"/>
      <c r="ESW7" s="35"/>
      <c r="ESX7" s="49"/>
      <c r="ESY7" s="35"/>
      <c r="ESZ7" s="35"/>
      <c r="ETA7" s="35"/>
      <c r="ETB7" s="35"/>
      <c r="ETC7" s="35"/>
      <c r="ETD7" s="35"/>
      <c r="ETE7" s="51"/>
      <c r="ETF7" s="35"/>
      <c r="ETG7" s="35"/>
      <c r="ETH7" s="35"/>
      <c r="ETI7" s="155"/>
      <c r="ETJ7" s="98"/>
      <c r="ETK7" s="48"/>
      <c r="ETL7" s="49"/>
      <c r="ETM7" s="35"/>
      <c r="ETN7" s="35"/>
      <c r="ETO7" s="35"/>
      <c r="ETP7" s="35"/>
      <c r="ETQ7" s="35"/>
      <c r="ETR7" s="50"/>
      <c r="ETS7" s="35"/>
      <c r="ETT7" s="35"/>
      <c r="ETU7" s="35"/>
      <c r="ETV7" s="49"/>
      <c r="ETW7" s="35"/>
      <c r="ETX7" s="35"/>
      <c r="ETY7" s="35"/>
      <c r="ETZ7" s="35"/>
      <c r="EUA7" s="35"/>
      <c r="EUB7" s="35"/>
      <c r="EUC7" s="51"/>
      <c r="EUD7" s="35"/>
      <c r="EUE7" s="35"/>
      <c r="EUF7" s="35"/>
      <c r="EUG7" s="155"/>
      <c r="EUH7" s="98"/>
      <c r="EUI7" s="48"/>
      <c r="EUJ7" s="49"/>
      <c r="EUK7" s="35"/>
      <c r="EUL7" s="35"/>
      <c r="EUM7" s="35"/>
      <c r="EUN7" s="35"/>
      <c r="EUO7" s="35"/>
      <c r="EUP7" s="50"/>
      <c r="EUQ7" s="35"/>
      <c r="EUR7" s="35"/>
      <c r="EUS7" s="35"/>
      <c r="EUT7" s="49"/>
      <c r="EUU7" s="35"/>
      <c r="EUV7" s="35"/>
      <c r="EUW7" s="35"/>
      <c r="EUX7" s="35"/>
      <c r="EUY7" s="35"/>
      <c r="EUZ7" s="35"/>
      <c r="EVA7" s="51"/>
      <c r="EVB7" s="35"/>
      <c r="EVC7" s="35"/>
      <c r="EVD7" s="35"/>
      <c r="EVE7" s="155"/>
      <c r="EVF7" s="98"/>
      <c r="EVG7" s="48"/>
      <c r="EVH7" s="49"/>
      <c r="EVI7" s="35"/>
      <c r="EVJ7" s="35"/>
      <c r="EVK7" s="35"/>
      <c r="EVL7" s="35"/>
      <c r="EVM7" s="35"/>
      <c r="EVN7" s="50"/>
      <c r="EVO7" s="35"/>
      <c r="EVP7" s="35"/>
      <c r="EVQ7" s="35"/>
      <c r="EVR7" s="49"/>
      <c r="EVS7" s="35"/>
      <c r="EVT7" s="35"/>
      <c r="EVU7" s="35"/>
      <c r="EVV7" s="35"/>
      <c r="EVW7" s="35"/>
      <c r="EVX7" s="35"/>
      <c r="EVY7" s="51"/>
      <c r="EVZ7" s="35"/>
      <c r="EWA7" s="35"/>
      <c r="EWB7" s="35"/>
      <c r="EWC7" s="155"/>
      <c r="EWD7" s="98"/>
      <c r="EWE7" s="48"/>
      <c r="EWF7" s="49"/>
      <c r="EWG7" s="35"/>
      <c r="EWH7" s="35"/>
      <c r="EWI7" s="35"/>
      <c r="EWJ7" s="35"/>
      <c r="EWK7" s="35"/>
      <c r="EWL7" s="50"/>
      <c r="EWM7" s="35"/>
      <c r="EWN7" s="35"/>
      <c r="EWO7" s="35"/>
      <c r="EWP7" s="49"/>
      <c r="EWQ7" s="35"/>
      <c r="EWR7" s="35"/>
      <c r="EWS7" s="35"/>
      <c r="EWT7" s="35"/>
      <c r="EWU7" s="35"/>
      <c r="EWV7" s="35"/>
      <c r="EWW7" s="51"/>
      <c r="EWX7" s="35"/>
      <c r="EWY7" s="35"/>
      <c r="EWZ7" s="35"/>
      <c r="EXA7" s="155"/>
      <c r="EXB7" s="98"/>
      <c r="EXC7" s="48"/>
      <c r="EXD7" s="49"/>
      <c r="EXE7" s="35"/>
      <c r="EXF7" s="35"/>
      <c r="EXG7" s="35"/>
      <c r="EXH7" s="35"/>
      <c r="EXI7" s="35"/>
      <c r="EXJ7" s="50"/>
      <c r="EXK7" s="35"/>
      <c r="EXL7" s="35"/>
      <c r="EXM7" s="35"/>
      <c r="EXN7" s="49"/>
      <c r="EXO7" s="35"/>
      <c r="EXP7" s="35"/>
      <c r="EXQ7" s="35"/>
      <c r="EXR7" s="35"/>
      <c r="EXS7" s="35"/>
      <c r="EXT7" s="35"/>
      <c r="EXU7" s="51"/>
      <c r="EXV7" s="35"/>
      <c r="EXW7" s="35"/>
      <c r="EXX7" s="35"/>
      <c r="EXY7" s="155"/>
      <c r="EXZ7" s="98"/>
      <c r="EYA7" s="48"/>
      <c r="EYB7" s="49"/>
      <c r="EYC7" s="35"/>
      <c r="EYD7" s="35"/>
      <c r="EYE7" s="35"/>
      <c r="EYF7" s="35"/>
      <c r="EYG7" s="35"/>
      <c r="EYH7" s="50"/>
      <c r="EYI7" s="35"/>
      <c r="EYJ7" s="35"/>
      <c r="EYK7" s="35"/>
      <c r="EYL7" s="49"/>
      <c r="EYM7" s="35"/>
      <c r="EYN7" s="35"/>
      <c r="EYO7" s="35"/>
      <c r="EYP7" s="35"/>
      <c r="EYQ7" s="35"/>
      <c r="EYR7" s="35"/>
      <c r="EYS7" s="51"/>
      <c r="EYT7" s="35"/>
      <c r="EYU7" s="35"/>
      <c r="EYV7" s="35"/>
      <c r="EYW7" s="155"/>
      <c r="EYX7" s="98"/>
      <c r="EYY7" s="48"/>
      <c r="EYZ7" s="49"/>
      <c r="EZA7" s="35"/>
      <c r="EZB7" s="35"/>
      <c r="EZC7" s="35"/>
      <c r="EZD7" s="35"/>
      <c r="EZE7" s="35"/>
      <c r="EZF7" s="50"/>
      <c r="EZG7" s="35"/>
      <c r="EZH7" s="35"/>
      <c r="EZI7" s="35"/>
      <c r="EZJ7" s="49"/>
      <c r="EZK7" s="35"/>
      <c r="EZL7" s="35"/>
      <c r="EZM7" s="35"/>
      <c r="EZN7" s="35"/>
      <c r="EZO7" s="35"/>
      <c r="EZP7" s="35"/>
      <c r="EZQ7" s="51"/>
      <c r="EZR7" s="35"/>
      <c r="EZS7" s="35"/>
      <c r="EZT7" s="35"/>
      <c r="EZU7" s="155"/>
      <c r="EZV7" s="98"/>
      <c r="EZW7" s="48"/>
      <c r="EZX7" s="49"/>
      <c r="EZY7" s="35"/>
      <c r="EZZ7" s="35"/>
      <c r="FAA7" s="35"/>
      <c r="FAB7" s="35"/>
      <c r="FAC7" s="35"/>
      <c r="FAD7" s="50"/>
      <c r="FAE7" s="35"/>
      <c r="FAF7" s="35"/>
      <c r="FAG7" s="35"/>
      <c r="FAH7" s="49"/>
      <c r="FAI7" s="35"/>
      <c r="FAJ7" s="35"/>
      <c r="FAK7" s="35"/>
      <c r="FAL7" s="35"/>
      <c r="FAM7" s="35"/>
      <c r="FAN7" s="35"/>
      <c r="FAO7" s="51"/>
      <c r="FAP7" s="35"/>
      <c r="FAQ7" s="35"/>
      <c r="FAR7" s="35"/>
      <c r="FAS7" s="155"/>
      <c r="FAT7" s="98"/>
      <c r="FAU7" s="48"/>
      <c r="FAV7" s="49"/>
      <c r="FAW7" s="35"/>
      <c r="FAX7" s="35"/>
      <c r="FAY7" s="35"/>
      <c r="FAZ7" s="35"/>
      <c r="FBA7" s="35"/>
      <c r="FBB7" s="50"/>
      <c r="FBC7" s="35"/>
      <c r="FBD7" s="35"/>
      <c r="FBE7" s="35"/>
      <c r="FBF7" s="49"/>
      <c r="FBG7" s="35"/>
      <c r="FBH7" s="35"/>
      <c r="FBI7" s="35"/>
      <c r="FBJ7" s="35"/>
      <c r="FBK7" s="35"/>
      <c r="FBL7" s="35"/>
      <c r="FBM7" s="51"/>
      <c r="FBN7" s="35"/>
      <c r="FBO7" s="35"/>
      <c r="FBP7" s="35"/>
      <c r="FBQ7" s="155"/>
      <c r="FBR7" s="98"/>
      <c r="FBS7" s="48"/>
      <c r="FBT7" s="49"/>
      <c r="FBU7" s="35"/>
      <c r="FBV7" s="35"/>
      <c r="FBW7" s="35"/>
      <c r="FBX7" s="35"/>
      <c r="FBY7" s="35"/>
      <c r="FBZ7" s="50"/>
      <c r="FCA7" s="35"/>
      <c r="FCB7" s="35"/>
      <c r="FCC7" s="35"/>
      <c r="FCD7" s="49"/>
      <c r="FCE7" s="35"/>
      <c r="FCF7" s="35"/>
      <c r="FCG7" s="35"/>
      <c r="FCH7" s="35"/>
      <c r="FCI7" s="35"/>
      <c r="FCJ7" s="35"/>
      <c r="FCK7" s="51"/>
      <c r="FCL7" s="35"/>
      <c r="FCM7" s="35"/>
      <c r="FCN7" s="35"/>
      <c r="FCO7" s="155"/>
      <c r="FCP7" s="98"/>
      <c r="FCQ7" s="48"/>
      <c r="FCR7" s="49"/>
      <c r="FCS7" s="35"/>
      <c r="FCT7" s="35"/>
      <c r="FCU7" s="35"/>
      <c r="FCV7" s="35"/>
      <c r="FCW7" s="35"/>
      <c r="FCX7" s="50"/>
      <c r="FCY7" s="35"/>
      <c r="FCZ7" s="35"/>
      <c r="FDA7" s="35"/>
      <c r="FDB7" s="49"/>
      <c r="FDC7" s="35"/>
      <c r="FDD7" s="35"/>
      <c r="FDE7" s="35"/>
      <c r="FDF7" s="35"/>
      <c r="FDG7" s="35"/>
      <c r="FDH7" s="35"/>
      <c r="FDI7" s="51"/>
      <c r="FDJ7" s="35"/>
      <c r="FDK7" s="35"/>
      <c r="FDL7" s="35"/>
      <c r="FDM7" s="155"/>
      <c r="FDN7" s="98"/>
      <c r="FDO7" s="48"/>
      <c r="FDP7" s="49"/>
      <c r="FDQ7" s="35"/>
      <c r="FDR7" s="35"/>
      <c r="FDS7" s="35"/>
      <c r="FDT7" s="35"/>
      <c r="FDU7" s="35"/>
      <c r="FDV7" s="50"/>
      <c r="FDW7" s="35"/>
      <c r="FDX7" s="35"/>
      <c r="FDY7" s="35"/>
      <c r="FDZ7" s="49"/>
      <c r="FEA7" s="35"/>
      <c r="FEB7" s="35"/>
      <c r="FEC7" s="35"/>
      <c r="FED7" s="35"/>
      <c r="FEE7" s="35"/>
      <c r="FEF7" s="35"/>
      <c r="FEG7" s="51"/>
      <c r="FEH7" s="35"/>
      <c r="FEI7" s="35"/>
      <c r="FEJ7" s="35"/>
      <c r="FEK7" s="155"/>
      <c r="FEL7" s="98"/>
      <c r="FEM7" s="48"/>
      <c r="FEN7" s="49"/>
      <c r="FEO7" s="35"/>
      <c r="FEP7" s="35"/>
      <c r="FEQ7" s="35"/>
      <c r="FER7" s="35"/>
      <c r="FES7" s="35"/>
      <c r="FET7" s="50"/>
      <c r="FEU7" s="35"/>
      <c r="FEV7" s="35"/>
      <c r="FEW7" s="35"/>
      <c r="FEX7" s="49"/>
      <c r="FEY7" s="35"/>
      <c r="FEZ7" s="35"/>
      <c r="FFA7" s="35"/>
      <c r="FFB7" s="35"/>
      <c r="FFC7" s="35"/>
      <c r="FFD7" s="35"/>
      <c r="FFE7" s="51"/>
      <c r="FFF7" s="35"/>
      <c r="FFG7" s="35"/>
      <c r="FFH7" s="35"/>
      <c r="FFI7" s="155"/>
      <c r="FFJ7" s="98"/>
      <c r="FFK7" s="48"/>
      <c r="FFL7" s="49"/>
      <c r="FFM7" s="35"/>
      <c r="FFN7" s="35"/>
      <c r="FFO7" s="35"/>
      <c r="FFP7" s="35"/>
      <c r="FFQ7" s="35"/>
      <c r="FFR7" s="50"/>
      <c r="FFS7" s="35"/>
      <c r="FFT7" s="35"/>
      <c r="FFU7" s="35"/>
      <c r="FFV7" s="49"/>
      <c r="FFW7" s="35"/>
      <c r="FFX7" s="35"/>
      <c r="FFY7" s="35"/>
      <c r="FFZ7" s="35"/>
      <c r="FGA7" s="35"/>
      <c r="FGB7" s="35"/>
      <c r="FGC7" s="51"/>
      <c r="FGD7" s="35"/>
      <c r="FGE7" s="35"/>
      <c r="FGF7" s="35"/>
      <c r="FGG7" s="155"/>
      <c r="FGH7" s="98"/>
      <c r="FGI7" s="48"/>
      <c r="FGJ7" s="49"/>
      <c r="FGK7" s="35"/>
      <c r="FGL7" s="35"/>
      <c r="FGM7" s="35"/>
      <c r="FGN7" s="35"/>
      <c r="FGO7" s="35"/>
      <c r="FGP7" s="50"/>
      <c r="FGQ7" s="35"/>
      <c r="FGR7" s="35"/>
      <c r="FGS7" s="35"/>
      <c r="FGT7" s="49"/>
      <c r="FGU7" s="35"/>
      <c r="FGV7" s="35"/>
      <c r="FGW7" s="35"/>
      <c r="FGX7" s="35"/>
      <c r="FGY7" s="35"/>
      <c r="FGZ7" s="35"/>
      <c r="FHA7" s="51"/>
      <c r="FHB7" s="35"/>
      <c r="FHC7" s="35"/>
      <c r="FHD7" s="35"/>
      <c r="FHE7" s="155"/>
      <c r="FHF7" s="98"/>
      <c r="FHG7" s="48"/>
      <c r="FHH7" s="49"/>
      <c r="FHI7" s="35"/>
      <c r="FHJ7" s="35"/>
      <c r="FHK7" s="35"/>
      <c r="FHL7" s="35"/>
      <c r="FHM7" s="35"/>
      <c r="FHN7" s="50"/>
      <c r="FHO7" s="35"/>
      <c r="FHP7" s="35"/>
      <c r="FHQ7" s="35"/>
      <c r="FHR7" s="49"/>
      <c r="FHS7" s="35"/>
      <c r="FHT7" s="35"/>
      <c r="FHU7" s="35"/>
      <c r="FHV7" s="35"/>
      <c r="FHW7" s="35"/>
      <c r="FHX7" s="35"/>
      <c r="FHY7" s="51"/>
      <c r="FHZ7" s="35"/>
      <c r="FIA7" s="35"/>
      <c r="FIB7" s="35"/>
      <c r="FIC7" s="155"/>
      <c r="FID7" s="98"/>
      <c r="FIE7" s="48"/>
      <c r="FIF7" s="49"/>
      <c r="FIG7" s="35"/>
      <c r="FIH7" s="35"/>
      <c r="FII7" s="35"/>
      <c r="FIJ7" s="35"/>
      <c r="FIK7" s="35"/>
      <c r="FIL7" s="50"/>
      <c r="FIM7" s="35"/>
      <c r="FIN7" s="35"/>
      <c r="FIO7" s="35"/>
      <c r="FIP7" s="49"/>
      <c r="FIQ7" s="35"/>
      <c r="FIR7" s="35"/>
      <c r="FIS7" s="35"/>
      <c r="FIT7" s="35"/>
      <c r="FIU7" s="35"/>
      <c r="FIV7" s="35"/>
      <c r="FIW7" s="51"/>
      <c r="FIX7" s="35"/>
      <c r="FIY7" s="35"/>
      <c r="FIZ7" s="35"/>
      <c r="FJA7" s="155"/>
      <c r="FJB7" s="98"/>
      <c r="FJC7" s="48"/>
      <c r="FJD7" s="49"/>
      <c r="FJE7" s="35"/>
      <c r="FJF7" s="35"/>
      <c r="FJG7" s="35"/>
      <c r="FJH7" s="35"/>
      <c r="FJI7" s="35"/>
      <c r="FJJ7" s="50"/>
      <c r="FJK7" s="35"/>
      <c r="FJL7" s="35"/>
      <c r="FJM7" s="35"/>
      <c r="FJN7" s="49"/>
      <c r="FJO7" s="35"/>
      <c r="FJP7" s="35"/>
      <c r="FJQ7" s="35"/>
      <c r="FJR7" s="35"/>
      <c r="FJS7" s="35"/>
      <c r="FJT7" s="35"/>
      <c r="FJU7" s="51"/>
      <c r="FJV7" s="35"/>
      <c r="FJW7" s="35"/>
      <c r="FJX7" s="35"/>
      <c r="FJY7" s="155"/>
      <c r="FJZ7" s="98"/>
      <c r="FKA7" s="48"/>
      <c r="FKB7" s="49"/>
      <c r="FKC7" s="35"/>
      <c r="FKD7" s="35"/>
      <c r="FKE7" s="35"/>
      <c r="FKF7" s="35"/>
      <c r="FKG7" s="35"/>
      <c r="FKH7" s="50"/>
      <c r="FKI7" s="35"/>
      <c r="FKJ7" s="35"/>
      <c r="FKK7" s="35"/>
      <c r="FKL7" s="49"/>
      <c r="FKM7" s="35"/>
      <c r="FKN7" s="35"/>
      <c r="FKO7" s="35"/>
      <c r="FKP7" s="35"/>
      <c r="FKQ7" s="35"/>
      <c r="FKR7" s="35"/>
      <c r="FKS7" s="51"/>
      <c r="FKT7" s="35"/>
      <c r="FKU7" s="35"/>
      <c r="FKV7" s="35"/>
      <c r="FKW7" s="155"/>
      <c r="FKX7" s="98"/>
      <c r="FKY7" s="48"/>
      <c r="FKZ7" s="49"/>
      <c r="FLA7" s="35"/>
      <c r="FLB7" s="35"/>
      <c r="FLC7" s="35"/>
      <c r="FLD7" s="35"/>
      <c r="FLE7" s="35"/>
      <c r="FLF7" s="50"/>
      <c r="FLG7" s="35"/>
      <c r="FLH7" s="35"/>
      <c r="FLI7" s="35"/>
      <c r="FLJ7" s="49"/>
      <c r="FLK7" s="35"/>
      <c r="FLL7" s="35"/>
      <c r="FLM7" s="35"/>
      <c r="FLN7" s="35"/>
      <c r="FLO7" s="35"/>
      <c r="FLP7" s="35"/>
      <c r="FLQ7" s="51"/>
      <c r="FLR7" s="35"/>
      <c r="FLS7" s="35"/>
      <c r="FLT7" s="35"/>
      <c r="FLU7" s="155"/>
      <c r="FLV7" s="98"/>
      <c r="FLW7" s="48"/>
      <c r="FLX7" s="49"/>
      <c r="FLY7" s="35"/>
      <c r="FLZ7" s="35"/>
      <c r="FMA7" s="35"/>
      <c r="FMB7" s="35"/>
      <c r="FMC7" s="35"/>
      <c r="FMD7" s="50"/>
      <c r="FME7" s="35"/>
      <c r="FMF7" s="35"/>
      <c r="FMG7" s="35"/>
      <c r="FMH7" s="49"/>
      <c r="FMI7" s="35"/>
      <c r="FMJ7" s="35"/>
      <c r="FMK7" s="35"/>
      <c r="FML7" s="35"/>
      <c r="FMM7" s="35"/>
      <c r="FMN7" s="35"/>
      <c r="FMO7" s="51"/>
      <c r="FMP7" s="35"/>
      <c r="FMQ7" s="35"/>
      <c r="FMR7" s="35"/>
      <c r="FMS7" s="155"/>
      <c r="FMT7" s="98"/>
      <c r="FMU7" s="48"/>
      <c r="FMV7" s="49"/>
      <c r="FMW7" s="35"/>
      <c r="FMX7" s="35"/>
      <c r="FMY7" s="35"/>
      <c r="FMZ7" s="35"/>
      <c r="FNA7" s="35"/>
      <c r="FNB7" s="50"/>
      <c r="FNC7" s="35"/>
      <c r="FND7" s="35"/>
      <c r="FNE7" s="35"/>
      <c r="FNF7" s="49"/>
      <c r="FNG7" s="35"/>
      <c r="FNH7" s="35"/>
      <c r="FNI7" s="35"/>
      <c r="FNJ7" s="35"/>
      <c r="FNK7" s="35"/>
      <c r="FNL7" s="35"/>
      <c r="FNM7" s="51"/>
      <c r="FNN7" s="35"/>
      <c r="FNO7" s="35"/>
      <c r="FNP7" s="35"/>
      <c r="FNQ7" s="155"/>
      <c r="FNR7" s="98"/>
      <c r="FNS7" s="48"/>
      <c r="FNT7" s="49"/>
      <c r="FNU7" s="35"/>
      <c r="FNV7" s="35"/>
      <c r="FNW7" s="35"/>
      <c r="FNX7" s="35"/>
      <c r="FNY7" s="35"/>
      <c r="FNZ7" s="50"/>
      <c r="FOA7" s="35"/>
      <c r="FOB7" s="35"/>
      <c r="FOC7" s="35"/>
      <c r="FOD7" s="49"/>
      <c r="FOE7" s="35"/>
      <c r="FOF7" s="35"/>
      <c r="FOG7" s="35"/>
      <c r="FOH7" s="35"/>
      <c r="FOI7" s="35"/>
      <c r="FOJ7" s="35"/>
      <c r="FOK7" s="51"/>
      <c r="FOL7" s="35"/>
      <c r="FOM7" s="35"/>
      <c r="FON7" s="35"/>
      <c r="FOO7" s="155"/>
      <c r="FOP7" s="98"/>
      <c r="FOQ7" s="48"/>
      <c r="FOR7" s="49"/>
      <c r="FOS7" s="35"/>
      <c r="FOT7" s="35"/>
      <c r="FOU7" s="35"/>
      <c r="FOV7" s="35"/>
      <c r="FOW7" s="35"/>
      <c r="FOX7" s="50"/>
      <c r="FOY7" s="35"/>
      <c r="FOZ7" s="35"/>
      <c r="FPA7" s="35"/>
      <c r="FPB7" s="49"/>
      <c r="FPC7" s="35"/>
      <c r="FPD7" s="35"/>
      <c r="FPE7" s="35"/>
      <c r="FPF7" s="35"/>
      <c r="FPG7" s="35"/>
      <c r="FPH7" s="35"/>
      <c r="FPI7" s="51"/>
      <c r="FPJ7" s="35"/>
      <c r="FPK7" s="35"/>
      <c r="FPL7" s="35"/>
      <c r="FPM7" s="155"/>
      <c r="FPN7" s="98"/>
      <c r="FPO7" s="48"/>
      <c r="FPP7" s="49"/>
      <c r="FPQ7" s="35"/>
      <c r="FPR7" s="35"/>
      <c r="FPS7" s="35"/>
      <c r="FPT7" s="35"/>
      <c r="FPU7" s="35"/>
      <c r="FPV7" s="50"/>
      <c r="FPW7" s="35"/>
      <c r="FPX7" s="35"/>
      <c r="FPY7" s="35"/>
      <c r="FPZ7" s="49"/>
      <c r="FQA7" s="35"/>
      <c r="FQB7" s="35"/>
      <c r="FQC7" s="35"/>
      <c r="FQD7" s="35"/>
      <c r="FQE7" s="35"/>
      <c r="FQF7" s="35"/>
      <c r="FQG7" s="51"/>
      <c r="FQH7" s="35"/>
      <c r="FQI7" s="35"/>
      <c r="FQJ7" s="35"/>
      <c r="FQK7" s="155"/>
      <c r="FQL7" s="98"/>
      <c r="FQM7" s="48"/>
      <c r="FQN7" s="49"/>
      <c r="FQO7" s="35"/>
      <c r="FQP7" s="35"/>
      <c r="FQQ7" s="35"/>
      <c r="FQR7" s="35"/>
      <c r="FQS7" s="35"/>
      <c r="FQT7" s="50"/>
      <c r="FQU7" s="35"/>
      <c r="FQV7" s="35"/>
      <c r="FQW7" s="35"/>
      <c r="FQX7" s="49"/>
      <c r="FQY7" s="35"/>
      <c r="FQZ7" s="35"/>
      <c r="FRA7" s="35"/>
      <c r="FRB7" s="35"/>
      <c r="FRC7" s="35"/>
      <c r="FRD7" s="35"/>
      <c r="FRE7" s="51"/>
      <c r="FRF7" s="35"/>
      <c r="FRG7" s="35"/>
      <c r="FRH7" s="35"/>
      <c r="FRI7" s="155"/>
      <c r="FRJ7" s="98"/>
      <c r="FRK7" s="48"/>
      <c r="FRL7" s="49"/>
      <c r="FRM7" s="35"/>
      <c r="FRN7" s="35"/>
      <c r="FRO7" s="35"/>
      <c r="FRP7" s="35"/>
      <c r="FRQ7" s="35"/>
      <c r="FRR7" s="50"/>
      <c r="FRS7" s="35"/>
      <c r="FRT7" s="35"/>
      <c r="FRU7" s="35"/>
      <c r="FRV7" s="49"/>
      <c r="FRW7" s="35"/>
      <c r="FRX7" s="35"/>
      <c r="FRY7" s="35"/>
      <c r="FRZ7" s="35"/>
      <c r="FSA7" s="35"/>
      <c r="FSB7" s="35"/>
      <c r="FSC7" s="51"/>
      <c r="FSD7" s="35"/>
      <c r="FSE7" s="35"/>
      <c r="FSF7" s="35"/>
      <c r="FSG7" s="155"/>
      <c r="FSH7" s="98"/>
      <c r="FSI7" s="48"/>
      <c r="FSJ7" s="49"/>
      <c r="FSK7" s="35"/>
      <c r="FSL7" s="35"/>
      <c r="FSM7" s="35"/>
      <c r="FSN7" s="35"/>
      <c r="FSO7" s="35"/>
      <c r="FSP7" s="50"/>
      <c r="FSQ7" s="35"/>
      <c r="FSR7" s="35"/>
      <c r="FSS7" s="35"/>
      <c r="FST7" s="49"/>
      <c r="FSU7" s="35"/>
      <c r="FSV7" s="35"/>
      <c r="FSW7" s="35"/>
      <c r="FSX7" s="35"/>
      <c r="FSY7" s="35"/>
      <c r="FSZ7" s="35"/>
      <c r="FTA7" s="51"/>
      <c r="FTB7" s="35"/>
      <c r="FTC7" s="35"/>
      <c r="FTD7" s="35"/>
      <c r="FTE7" s="155"/>
      <c r="FTF7" s="98"/>
      <c r="FTG7" s="48"/>
      <c r="FTH7" s="49"/>
      <c r="FTI7" s="35"/>
      <c r="FTJ7" s="35"/>
      <c r="FTK7" s="35"/>
      <c r="FTL7" s="35"/>
      <c r="FTM7" s="35"/>
      <c r="FTN7" s="50"/>
      <c r="FTO7" s="35"/>
      <c r="FTP7" s="35"/>
      <c r="FTQ7" s="35"/>
      <c r="FTR7" s="49"/>
      <c r="FTS7" s="35"/>
      <c r="FTT7" s="35"/>
      <c r="FTU7" s="35"/>
      <c r="FTV7" s="35"/>
      <c r="FTW7" s="35"/>
      <c r="FTX7" s="35"/>
      <c r="FTY7" s="51"/>
      <c r="FTZ7" s="35"/>
      <c r="FUA7" s="35"/>
      <c r="FUB7" s="35"/>
      <c r="FUC7" s="155"/>
      <c r="FUD7" s="98"/>
      <c r="FUE7" s="48"/>
      <c r="FUF7" s="49"/>
      <c r="FUG7" s="35"/>
      <c r="FUH7" s="35"/>
      <c r="FUI7" s="35"/>
      <c r="FUJ7" s="35"/>
      <c r="FUK7" s="35"/>
      <c r="FUL7" s="50"/>
      <c r="FUM7" s="35"/>
      <c r="FUN7" s="35"/>
      <c r="FUO7" s="35"/>
      <c r="FUP7" s="49"/>
      <c r="FUQ7" s="35"/>
      <c r="FUR7" s="35"/>
      <c r="FUS7" s="35"/>
      <c r="FUT7" s="35"/>
      <c r="FUU7" s="35"/>
      <c r="FUV7" s="35"/>
      <c r="FUW7" s="51"/>
      <c r="FUX7" s="35"/>
      <c r="FUY7" s="35"/>
      <c r="FUZ7" s="35"/>
      <c r="FVA7" s="155"/>
      <c r="FVB7" s="98"/>
      <c r="FVC7" s="48"/>
      <c r="FVD7" s="49"/>
      <c r="FVE7" s="35"/>
      <c r="FVF7" s="35"/>
      <c r="FVG7" s="35"/>
      <c r="FVH7" s="35"/>
      <c r="FVI7" s="35"/>
      <c r="FVJ7" s="50"/>
      <c r="FVK7" s="35"/>
      <c r="FVL7" s="35"/>
      <c r="FVM7" s="35"/>
      <c r="FVN7" s="49"/>
      <c r="FVO7" s="35"/>
      <c r="FVP7" s="35"/>
      <c r="FVQ7" s="35"/>
      <c r="FVR7" s="35"/>
      <c r="FVS7" s="35"/>
      <c r="FVT7" s="35"/>
      <c r="FVU7" s="51"/>
      <c r="FVV7" s="35"/>
      <c r="FVW7" s="35"/>
      <c r="FVX7" s="35"/>
      <c r="FVY7" s="155"/>
      <c r="FVZ7" s="98"/>
      <c r="FWA7" s="48"/>
      <c r="FWB7" s="49"/>
      <c r="FWC7" s="35"/>
      <c r="FWD7" s="35"/>
      <c r="FWE7" s="35"/>
      <c r="FWF7" s="35"/>
      <c r="FWG7" s="35"/>
      <c r="FWH7" s="50"/>
      <c r="FWI7" s="35"/>
      <c r="FWJ7" s="35"/>
      <c r="FWK7" s="35"/>
      <c r="FWL7" s="49"/>
      <c r="FWM7" s="35"/>
      <c r="FWN7" s="35"/>
      <c r="FWO7" s="35"/>
      <c r="FWP7" s="35"/>
      <c r="FWQ7" s="35"/>
      <c r="FWR7" s="35"/>
      <c r="FWS7" s="51"/>
      <c r="FWT7" s="35"/>
      <c r="FWU7" s="35"/>
      <c r="FWV7" s="35"/>
      <c r="FWW7" s="155"/>
      <c r="FWX7" s="98"/>
      <c r="FWY7" s="48"/>
      <c r="FWZ7" s="49"/>
      <c r="FXA7" s="35"/>
      <c r="FXB7" s="35"/>
      <c r="FXC7" s="35"/>
      <c r="FXD7" s="35"/>
      <c r="FXE7" s="35"/>
      <c r="FXF7" s="50"/>
      <c r="FXG7" s="35"/>
      <c r="FXH7" s="35"/>
      <c r="FXI7" s="35"/>
      <c r="FXJ7" s="49"/>
      <c r="FXK7" s="35"/>
      <c r="FXL7" s="35"/>
      <c r="FXM7" s="35"/>
      <c r="FXN7" s="35"/>
      <c r="FXO7" s="35"/>
      <c r="FXP7" s="35"/>
      <c r="FXQ7" s="51"/>
      <c r="FXR7" s="35"/>
      <c r="FXS7" s="35"/>
      <c r="FXT7" s="35"/>
      <c r="FXU7" s="155"/>
      <c r="FXV7" s="98"/>
      <c r="FXW7" s="48"/>
      <c r="FXX7" s="49"/>
      <c r="FXY7" s="35"/>
      <c r="FXZ7" s="35"/>
      <c r="FYA7" s="35"/>
      <c r="FYB7" s="35"/>
      <c r="FYC7" s="35"/>
      <c r="FYD7" s="50"/>
      <c r="FYE7" s="35"/>
      <c r="FYF7" s="35"/>
      <c r="FYG7" s="35"/>
      <c r="FYH7" s="49"/>
      <c r="FYI7" s="35"/>
      <c r="FYJ7" s="35"/>
      <c r="FYK7" s="35"/>
      <c r="FYL7" s="35"/>
      <c r="FYM7" s="35"/>
      <c r="FYN7" s="35"/>
      <c r="FYO7" s="51"/>
      <c r="FYP7" s="35"/>
      <c r="FYQ7" s="35"/>
      <c r="FYR7" s="35"/>
      <c r="FYS7" s="155"/>
      <c r="FYT7" s="98"/>
      <c r="FYU7" s="48"/>
      <c r="FYV7" s="49"/>
      <c r="FYW7" s="35"/>
      <c r="FYX7" s="35"/>
      <c r="FYY7" s="35"/>
      <c r="FYZ7" s="35"/>
      <c r="FZA7" s="35"/>
      <c r="FZB7" s="50"/>
      <c r="FZC7" s="35"/>
      <c r="FZD7" s="35"/>
      <c r="FZE7" s="35"/>
      <c r="FZF7" s="49"/>
      <c r="FZG7" s="35"/>
      <c r="FZH7" s="35"/>
      <c r="FZI7" s="35"/>
      <c r="FZJ7" s="35"/>
      <c r="FZK7" s="35"/>
      <c r="FZL7" s="35"/>
      <c r="FZM7" s="51"/>
      <c r="FZN7" s="35"/>
      <c r="FZO7" s="35"/>
      <c r="FZP7" s="35"/>
      <c r="FZQ7" s="155"/>
      <c r="FZR7" s="98"/>
      <c r="FZS7" s="48"/>
      <c r="FZT7" s="49"/>
      <c r="FZU7" s="35"/>
      <c r="FZV7" s="35"/>
      <c r="FZW7" s="35"/>
      <c r="FZX7" s="35"/>
      <c r="FZY7" s="35"/>
      <c r="FZZ7" s="50"/>
      <c r="GAA7" s="35"/>
      <c r="GAB7" s="35"/>
      <c r="GAC7" s="35"/>
      <c r="GAD7" s="49"/>
      <c r="GAE7" s="35"/>
      <c r="GAF7" s="35"/>
      <c r="GAG7" s="35"/>
      <c r="GAH7" s="35"/>
      <c r="GAI7" s="35"/>
      <c r="GAJ7" s="35"/>
      <c r="GAK7" s="51"/>
      <c r="GAL7" s="35"/>
      <c r="GAM7" s="35"/>
      <c r="GAN7" s="35"/>
      <c r="GAO7" s="155"/>
      <c r="GAP7" s="98"/>
      <c r="GAQ7" s="48"/>
      <c r="GAR7" s="49"/>
      <c r="GAS7" s="35"/>
      <c r="GAT7" s="35"/>
      <c r="GAU7" s="35"/>
      <c r="GAV7" s="35"/>
      <c r="GAW7" s="35"/>
      <c r="GAX7" s="50"/>
      <c r="GAY7" s="35"/>
      <c r="GAZ7" s="35"/>
      <c r="GBA7" s="35"/>
      <c r="GBB7" s="49"/>
      <c r="GBC7" s="35"/>
      <c r="GBD7" s="35"/>
      <c r="GBE7" s="35"/>
      <c r="GBF7" s="35"/>
      <c r="GBG7" s="35"/>
      <c r="GBH7" s="35"/>
      <c r="GBI7" s="51"/>
      <c r="GBJ7" s="35"/>
      <c r="GBK7" s="35"/>
      <c r="GBL7" s="35"/>
      <c r="GBM7" s="155"/>
      <c r="GBN7" s="98"/>
      <c r="GBO7" s="48"/>
      <c r="GBP7" s="49"/>
      <c r="GBQ7" s="35"/>
      <c r="GBR7" s="35"/>
      <c r="GBS7" s="35"/>
      <c r="GBT7" s="35"/>
      <c r="GBU7" s="35"/>
      <c r="GBV7" s="50"/>
      <c r="GBW7" s="35"/>
      <c r="GBX7" s="35"/>
      <c r="GBY7" s="35"/>
      <c r="GBZ7" s="49"/>
      <c r="GCA7" s="35"/>
      <c r="GCB7" s="35"/>
      <c r="GCC7" s="35"/>
      <c r="GCD7" s="35"/>
      <c r="GCE7" s="35"/>
      <c r="GCF7" s="35"/>
      <c r="GCG7" s="51"/>
      <c r="GCH7" s="35"/>
      <c r="GCI7" s="35"/>
      <c r="GCJ7" s="35"/>
      <c r="GCK7" s="155"/>
      <c r="GCL7" s="98"/>
      <c r="GCM7" s="48"/>
      <c r="GCN7" s="49"/>
      <c r="GCO7" s="35"/>
      <c r="GCP7" s="35"/>
      <c r="GCQ7" s="35"/>
      <c r="GCR7" s="35"/>
      <c r="GCS7" s="35"/>
      <c r="GCT7" s="50"/>
      <c r="GCU7" s="35"/>
      <c r="GCV7" s="35"/>
      <c r="GCW7" s="35"/>
      <c r="GCX7" s="49"/>
      <c r="GCY7" s="35"/>
      <c r="GCZ7" s="35"/>
      <c r="GDA7" s="35"/>
      <c r="GDB7" s="35"/>
      <c r="GDC7" s="35"/>
      <c r="GDD7" s="35"/>
      <c r="GDE7" s="51"/>
      <c r="GDF7" s="35"/>
      <c r="GDG7" s="35"/>
      <c r="GDH7" s="35"/>
      <c r="GDI7" s="155"/>
      <c r="GDJ7" s="98"/>
      <c r="GDK7" s="48"/>
      <c r="GDL7" s="49"/>
      <c r="GDM7" s="35"/>
      <c r="GDN7" s="35"/>
      <c r="GDO7" s="35"/>
      <c r="GDP7" s="35"/>
      <c r="GDQ7" s="35"/>
      <c r="GDR7" s="50"/>
      <c r="GDS7" s="35"/>
      <c r="GDT7" s="35"/>
      <c r="GDU7" s="35"/>
      <c r="GDV7" s="49"/>
      <c r="GDW7" s="35"/>
      <c r="GDX7" s="35"/>
      <c r="GDY7" s="35"/>
      <c r="GDZ7" s="35"/>
      <c r="GEA7" s="35"/>
      <c r="GEB7" s="35"/>
      <c r="GEC7" s="51"/>
      <c r="GED7" s="35"/>
      <c r="GEE7" s="35"/>
      <c r="GEF7" s="35"/>
      <c r="GEG7" s="155"/>
      <c r="GEH7" s="98"/>
      <c r="GEI7" s="48"/>
      <c r="GEJ7" s="49"/>
      <c r="GEK7" s="35"/>
      <c r="GEL7" s="35"/>
      <c r="GEM7" s="35"/>
      <c r="GEN7" s="35"/>
      <c r="GEO7" s="35"/>
      <c r="GEP7" s="50"/>
      <c r="GEQ7" s="35"/>
      <c r="GER7" s="35"/>
      <c r="GES7" s="35"/>
      <c r="GET7" s="49"/>
      <c r="GEU7" s="35"/>
      <c r="GEV7" s="35"/>
      <c r="GEW7" s="35"/>
      <c r="GEX7" s="35"/>
      <c r="GEY7" s="35"/>
      <c r="GEZ7" s="35"/>
      <c r="GFA7" s="51"/>
      <c r="GFB7" s="35"/>
      <c r="GFC7" s="35"/>
      <c r="GFD7" s="35"/>
      <c r="GFE7" s="155"/>
      <c r="GFF7" s="98"/>
      <c r="GFG7" s="48"/>
      <c r="GFH7" s="49"/>
      <c r="GFI7" s="35"/>
      <c r="GFJ7" s="35"/>
      <c r="GFK7" s="35"/>
      <c r="GFL7" s="35"/>
      <c r="GFM7" s="35"/>
      <c r="GFN7" s="50"/>
      <c r="GFO7" s="35"/>
      <c r="GFP7" s="35"/>
      <c r="GFQ7" s="35"/>
      <c r="GFR7" s="49"/>
      <c r="GFS7" s="35"/>
      <c r="GFT7" s="35"/>
      <c r="GFU7" s="35"/>
      <c r="GFV7" s="35"/>
      <c r="GFW7" s="35"/>
      <c r="GFX7" s="35"/>
      <c r="GFY7" s="51"/>
      <c r="GFZ7" s="35"/>
      <c r="GGA7" s="35"/>
      <c r="GGB7" s="35"/>
      <c r="GGC7" s="155"/>
      <c r="GGD7" s="98"/>
      <c r="GGE7" s="48"/>
      <c r="GGF7" s="49"/>
      <c r="GGG7" s="35"/>
      <c r="GGH7" s="35"/>
      <c r="GGI7" s="35"/>
      <c r="GGJ7" s="35"/>
      <c r="GGK7" s="35"/>
      <c r="GGL7" s="50"/>
      <c r="GGM7" s="35"/>
      <c r="GGN7" s="35"/>
      <c r="GGO7" s="35"/>
      <c r="GGP7" s="49"/>
      <c r="GGQ7" s="35"/>
      <c r="GGR7" s="35"/>
      <c r="GGS7" s="35"/>
      <c r="GGT7" s="35"/>
      <c r="GGU7" s="35"/>
      <c r="GGV7" s="35"/>
      <c r="GGW7" s="51"/>
      <c r="GGX7" s="35"/>
      <c r="GGY7" s="35"/>
      <c r="GGZ7" s="35"/>
      <c r="GHA7" s="155"/>
      <c r="GHB7" s="98"/>
      <c r="GHC7" s="48"/>
      <c r="GHD7" s="49"/>
      <c r="GHE7" s="35"/>
      <c r="GHF7" s="35"/>
      <c r="GHG7" s="35"/>
      <c r="GHH7" s="35"/>
      <c r="GHI7" s="35"/>
      <c r="GHJ7" s="50"/>
      <c r="GHK7" s="35"/>
      <c r="GHL7" s="35"/>
      <c r="GHM7" s="35"/>
      <c r="GHN7" s="49"/>
      <c r="GHO7" s="35"/>
      <c r="GHP7" s="35"/>
      <c r="GHQ7" s="35"/>
      <c r="GHR7" s="35"/>
      <c r="GHS7" s="35"/>
      <c r="GHT7" s="35"/>
      <c r="GHU7" s="51"/>
      <c r="GHV7" s="35"/>
      <c r="GHW7" s="35"/>
      <c r="GHX7" s="35"/>
      <c r="GHY7" s="155"/>
      <c r="GHZ7" s="98"/>
      <c r="GIA7" s="48"/>
      <c r="GIB7" s="49"/>
      <c r="GIC7" s="35"/>
      <c r="GID7" s="35"/>
      <c r="GIE7" s="35"/>
      <c r="GIF7" s="35"/>
      <c r="GIG7" s="35"/>
      <c r="GIH7" s="50"/>
      <c r="GII7" s="35"/>
      <c r="GIJ7" s="35"/>
      <c r="GIK7" s="35"/>
      <c r="GIL7" s="49"/>
      <c r="GIM7" s="35"/>
      <c r="GIN7" s="35"/>
      <c r="GIO7" s="35"/>
      <c r="GIP7" s="35"/>
      <c r="GIQ7" s="35"/>
      <c r="GIR7" s="35"/>
      <c r="GIS7" s="51"/>
      <c r="GIT7" s="35"/>
      <c r="GIU7" s="35"/>
      <c r="GIV7" s="35"/>
      <c r="GIW7" s="155"/>
      <c r="GIX7" s="98"/>
      <c r="GIY7" s="48"/>
      <c r="GIZ7" s="49"/>
      <c r="GJA7" s="35"/>
      <c r="GJB7" s="35"/>
      <c r="GJC7" s="35"/>
      <c r="GJD7" s="35"/>
      <c r="GJE7" s="35"/>
      <c r="GJF7" s="50"/>
      <c r="GJG7" s="35"/>
      <c r="GJH7" s="35"/>
      <c r="GJI7" s="35"/>
      <c r="GJJ7" s="49"/>
      <c r="GJK7" s="35"/>
      <c r="GJL7" s="35"/>
      <c r="GJM7" s="35"/>
      <c r="GJN7" s="35"/>
      <c r="GJO7" s="35"/>
      <c r="GJP7" s="35"/>
      <c r="GJQ7" s="51"/>
      <c r="GJR7" s="35"/>
      <c r="GJS7" s="35"/>
      <c r="GJT7" s="35"/>
      <c r="GJU7" s="155"/>
      <c r="GJV7" s="98"/>
      <c r="GJW7" s="48"/>
      <c r="GJX7" s="49"/>
      <c r="GJY7" s="35"/>
      <c r="GJZ7" s="35"/>
      <c r="GKA7" s="35"/>
      <c r="GKB7" s="35"/>
      <c r="GKC7" s="35"/>
      <c r="GKD7" s="50"/>
      <c r="GKE7" s="35"/>
      <c r="GKF7" s="35"/>
      <c r="GKG7" s="35"/>
      <c r="GKH7" s="49"/>
      <c r="GKI7" s="35"/>
      <c r="GKJ7" s="35"/>
      <c r="GKK7" s="35"/>
      <c r="GKL7" s="35"/>
      <c r="GKM7" s="35"/>
      <c r="GKN7" s="35"/>
      <c r="GKO7" s="51"/>
      <c r="GKP7" s="35"/>
      <c r="GKQ7" s="35"/>
      <c r="GKR7" s="35"/>
      <c r="GKS7" s="155"/>
      <c r="GKT7" s="98"/>
      <c r="GKU7" s="48"/>
      <c r="GKV7" s="49"/>
      <c r="GKW7" s="35"/>
      <c r="GKX7" s="35"/>
      <c r="GKY7" s="35"/>
      <c r="GKZ7" s="35"/>
      <c r="GLA7" s="35"/>
      <c r="GLB7" s="50"/>
      <c r="GLC7" s="35"/>
      <c r="GLD7" s="35"/>
      <c r="GLE7" s="35"/>
      <c r="GLF7" s="49"/>
      <c r="GLG7" s="35"/>
      <c r="GLH7" s="35"/>
      <c r="GLI7" s="35"/>
      <c r="GLJ7" s="35"/>
      <c r="GLK7" s="35"/>
      <c r="GLL7" s="35"/>
      <c r="GLM7" s="51"/>
      <c r="GLN7" s="35"/>
      <c r="GLO7" s="35"/>
      <c r="GLP7" s="35"/>
      <c r="GLQ7" s="155"/>
      <c r="GLR7" s="98"/>
      <c r="GLS7" s="48"/>
      <c r="GLT7" s="49"/>
      <c r="GLU7" s="35"/>
      <c r="GLV7" s="35"/>
      <c r="GLW7" s="35"/>
      <c r="GLX7" s="35"/>
      <c r="GLY7" s="35"/>
      <c r="GLZ7" s="50"/>
      <c r="GMA7" s="35"/>
      <c r="GMB7" s="35"/>
      <c r="GMC7" s="35"/>
      <c r="GMD7" s="49"/>
      <c r="GME7" s="35"/>
      <c r="GMF7" s="35"/>
      <c r="GMG7" s="35"/>
      <c r="GMH7" s="35"/>
      <c r="GMI7" s="35"/>
      <c r="GMJ7" s="35"/>
      <c r="GMK7" s="51"/>
      <c r="GML7" s="35"/>
      <c r="GMM7" s="35"/>
      <c r="GMN7" s="35"/>
      <c r="GMO7" s="155"/>
      <c r="GMP7" s="98"/>
      <c r="GMQ7" s="48"/>
      <c r="GMR7" s="49"/>
      <c r="GMS7" s="35"/>
      <c r="GMT7" s="35"/>
      <c r="GMU7" s="35"/>
      <c r="GMV7" s="35"/>
      <c r="GMW7" s="35"/>
      <c r="GMX7" s="50"/>
      <c r="GMY7" s="35"/>
      <c r="GMZ7" s="35"/>
      <c r="GNA7" s="35"/>
      <c r="GNB7" s="49"/>
      <c r="GNC7" s="35"/>
      <c r="GND7" s="35"/>
      <c r="GNE7" s="35"/>
      <c r="GNF7" s="35"/>
      <c r="GNG7" s="35"/>
      <c r="GNH7" s="35"/>
      <c r="GNI7" s="51"/>
      <c r="GNJ7" s="35"/>
      <c r="GNK7" s="35"/>
      <c r="GNL7" s="35"/>
      <c r="GNM7" s="155"/>
      <c r="GNN7" s="98"/>
      <c r="GNO7" s="48"/>
      <c r="GNP7" s="49"/>
      <c r="GNQ7" s="35"/>
      <c r="GNR7" s="35"/>
      <c r="GNS7" s="35"/>
      <c r="GNT7" s="35"/>
      <c r="GNU7" s="35"/>
      <c r="GNV7" s="50"/>
      <c r="GNW7" s="35"/>
      <c r="GNX7" s="35"/>
      <c r="GNY7" s="35"/>
      <c r="GNZ7" s="49"/>
      <c r="GOA7" s="35"/>
      <c r="GOB7" s="35"/>
      <c r="GOC7" s="35"/>
      <c r="GOD7" s="35"/>
      <c r="GOE7" s="35"/>
      <c r="GOF7" s="35"/>
      <c r="GOG7" s="51"/>
      <c r="GOH7" s="35"/>
      <c r="GOI7" s="35"/>
      <c r="GOJ7" s="35"/>
      <c r="GOK7" s="155"/>
      <c r="GOL7" s="98"/>
      <c r="GOM7" s="48"/>
      <c r="GON7" s="49"/>
      <c r="GOO7" s="35"/>
      <c r="GOP7" s="35"/>
      <c r="GOQ7" s="35"/>
      <c r="GOR7" s="35"/>
      <c r="GOS7" s="35"/>
      <c r="GOT7" s="50"/>
      <c r="GOU7" s="35"/>
      <c r="GOV7" s="35"/>
      <c r="GOW7" s="35"/>
      <c r="GOX7" s="49"/>
      <c r="GOY7" s="35"/>
      <c r="GOZ7" s="35"/>
      <c r="GPA7" s="35"/>
      <c r="GPB7" s="35"/>
      <c r="GPC7" s="35"/>
      <c r="GPD7" s="35"/>
      <c r="GPE7" s="51"/>
      <c r="GPF7" s="35"/>
      <c r="GPG7" s="35"/>
      <c r="GPH7" s="35"/>
      <c r="GPI7" s="155"/>
      <c r="GPJ7" s="98"/>
      <c r="GPK7" s="48"/>
      <c r="GPL7" s="49"/>
      <c r="GPM7" s="35"/>
      <c r="GPN7" s="35"/>
      <c r="GPO7" s="35"/>
      <c r="GPP7" s="35"/>
      <c r="GPQ7" s="35"/>
      <c r="GPR7" s="50"/>
      <c r="GPS7" s="35"/>
      <c r="GPT7" s="35"/>
      <c r="GPU7" s="35"/>
      <c r="GPV7" s="49"/>
      <c r="GPW7" s="35"/>
      <c r="GPX7" s="35"/>
      <c r="GPY7" s="35"/>
      <c r="GPZ7" s="35"/>
      <c r="GQA7" s="35"/>
      <c r="GQB7" s="35"/>
      <c r="GQC7" s="51"/>
      <c r="GQD7" s="35"/>
      <c r="GQE7" s="35"/>
      <c r="GQF7" s="35"/>
      <c r="GQG7" s="155"/>
      <c r="GQH7" s="98"/>
      <c r="GQI7" s="48"/>
      <c r="GQJ7" s="49"/>
      <c r="GQK7" s="35"/>
      <c r="GQL7" s="35"/>
      <c r="GQM7" s="35"/>
      <c r="GQN7" s="35"/>
      <c r="GQO7" s="35"/>
      <c r="GQP7" s="50"/>
      <c r="GQQ7" s="35"/>
      <c r="GQR7" s="35"/>
      <c r="GQS7" s="35"/>
      <c r="GQT7" s="49"/>
      <c r="GQU7" s="35"/>
      <c r="GQV7" s="35"/>
      <c r="GQW7" s="35"/>
      <c r="GQX7" s="35"/>
      <c r="GQY7" s="35"/>
      <c r="GQZ7" s="35"/>
      <c r="GRA7" s="51"/>
      <c r="GRB7" s="35"/>
      <c r="GRC7" s="35"/>
      <c r="GRD7" s="35"/>
      <c r="GRE7" s="155"/>
      <c r="GRF7" s="98"/>
      <c r="GRG7" s="48"/>
      <c r="GRH7" s="49"/>
      <c r="GRI7" s="35"/>
      <c r="GRJ7" s="35"/>
      <c r="GRK7" s="35"/>
      <c r="GRL7" s="35"/>
      <c r="GRM7" s="35"/>
      <c r="GRN7" s="50"/>
      <c r="GRO7" s="35"/>
      <c r="GRP7" s="35"/>
      <c r="GRQ7" s="35"/>
      <c r="GRR7" s="49"/>
      <c r="GRS7" s="35"/>
      <c r="GRT7" s="35"/>
      <c r="GRU7" s="35"/>
      <c r="GRV7" s="35"/>
      <c r="GRW7" s="35"/>
      <c r="GRX7" s="35"/>
      <c r="GRY7" s="51"/>
      <c r="GRZ7" s="35"/>
      <c r="GSA7" s="35"/>
      <c r="GSB7" s="35"/>
      <c r="GSC7" s="155"/>
      <c r="GSD7" s="98"/>
      <c r="GSE7" s="48"/>
      <c r="GSF7" s="49"/>
      <c r="GSG7" s="35"/>
      <c r="GSH7" s="35"/>
      <c r="GSI7" s="35"/>
      <c r="GSJ7" s="35"/>
      <c r="GSK7" s="35"/>
      <c r="GSL7" s="50"/>
      <c r="GSM7" s="35"/>
      <c r="GSN7" s="35"/>
      <c r="GSO7" s="35"/>
      <c r="GSP7" s="49"/>
      <c r="GSQ7" s="35"/>
      <c r="GSR7" s="35"/>
      <c r="GSS7" s="35"/>
      <c r="GST7" s="35"/>
      <c r="GSU7" s="35"/>
      <c r="GSV7" s="35"/>
      <c r="GSW7" s="51"/>
      <c r="GSX7" s="35"/>
      <c r="GSY7" s="35"/>
      <c r="GSZ7" s="35"/>
      <c r="GTA7" s="155"/>
      <c r="GTB7" s="98"/>
      <c r="GTC7" s="48"/>
      <c r="GTD7" s="49"/>
      <c r="GTE7" s="35"/>
      <c r="GTF7" s="35"/>
      <c r="GTG7" s="35"/>
      <c r="GTH7" s="35"/>
      <c r="GTI7" s="35"/>
      <c r="GTJ7" s="50"/>
      <c r="GTK7" s="35"/>
      <c r="GTL7" s="35"/>
      <c r="GTM7" s="35"/>
      <c r="GTN7" s="49"/>
      <c r="GTO7" s="35"/>
      <c r="GTP7" s="35"/>
      <c r="GTQ7" s="35"/>
      <c r="GTR7" s="35"/>
      <c r="GTS7" s="35"/>
      <c r="GTT7" s="35"/>
      <c r="GTU7" s="51"/>
      <c r="GTV7" s="35"/>
      <c r="GTW7" s="35"/>
      <c r="GTX7" s="35"/>
      <c r="GTY7" s="155"/>
      <c r="GTZ7" s="98"/>
      <c r="GUA7" s="48"/>
      <c r="GUB7" s="49"/>
      <c r="GUC7" s="35"/>
      <c r="GUD7" s="35"/>
      <c r="GUE7" s="35"/>
      <c r="GUF7" s="35"/>
      <c r="GUG7" s="35"/>
      <c r="GUH7" s="50"/>
      <c r="GUI7" s="35"/>
      <c r="GUJ7" s="35"/>
      <c r="GUK7" s="35"/>
      <c r="GUL7" s="49"/>
      <c r="GUM7" s="35"/>
      <c r="GUN7" s="35"/>
      <c r="GUO7" s="35"/>
      <c r="GUP7" s="35"/>
      <c r="GUQ7" s="35"/>
      <c r="GUR7" s="35"/>
      <c r="GUS7" s="51"/>
      <c r="GUT7" s="35"/>
      <c r="GUU7" s="35"/>
      <c r="GUV7" s="35"/>
      <c r="GUW7" s="155"/>
      <c r="GUX7" s="98"/>
      <c r="GUY7" s="48"/>
      <c r="GUZ7" s="49"/>
      <c r="GVA7" s="35"/>
      <c r="GVB7" s="35"/>
      <c r="GVC7" s="35"/>
      <c r="GVD7" s="35"/>
      <c r="GVE7" s="35"/>
      <c r="GVF7" s="50"/>
      <c r="GVG7" s="35"/>
      <c r="GVH7" s="35"/>
      <c r="GVI7" s="35"/>
      <c r="GVJ7" s="49"/>
      <c r="GVK7" s="35"/>
      <c r="GVL7" s="35"/>
      <c r="GVM7" s="35"/>
      <c r="GVN7" s="35"/>
      <c r="GVO7" s="35"/>
      <c r="GVP7" s="35"/>
      <c r="GVQ7" s="51"/>
      <c r="GVR7" s="35"/>
      <c r="GVS7" s="35"/>
      <c r="GVT7" s="35"/>
      <c r="GVU7" s="155"/>
      <c r="GVV7" s="98"/>
      <c r="GVW7" s="48"/>
      <c r="GVX7" s="49"/>
      <c r="GVY7" s="35"/>
      <c r="GVZ7" s="35"/>
      <c r="GWA7" s="35"/>
      <c r="GWB7" s="35"/>
      <c r="GWC7" s="35"/>
      <c r="GWD7" s="50"/>
      <c r="GWE7" s="35"/>
      <c r="GWF7" s="35"/>
      <c r="GWG7" s="35"/>
      <c r="GWH7" s="49"/>
      <c r="GWI7" s="35"/>
      <c r="GWJ7" s="35"/>
      <c r="GWK7" s="35"/>
      <c r="GWL7" s="35"/>
      <c r="GWM7" s="35"/>
      <c r="GWN7" s="35"/>
      <c r="GWO7" s="51"/>
      <c r="GWP7" s="35"/>
      <c r="GWQ7" s="35"/>
      <c r="GWR7" s="35"/>
      <c r="GWS7" s="155"/>
      <c r="GWT7" s="98"/>
      <c r="GWU7" s="48"/>
      <c r="GWV7" s="49"/>
      <c r="GWW7" s="35"/>
      <c r="GWX7" s="35"/>
      <c r="GWY7" s="35"/>
      <c r="GWZ7" s="35"/>
      <c r="GXA7" s="35"/>
      <c r="GXB7" s="50"/>
      <c r="GXC7" s="35"/>
      <c r="GXD7" s="35"/>
      <c r="GXE7" s="35"/>
      <c r="GXF7" s="49"/>
      <c r="GXG7" s="35"/>
      <c r="GXH7" s="35"/>
      <c r="GXI7" s="35"/>
      <c r="GXJ7" s="35"/>
      <c r="GXK7" s="35"/>
      <c r="GXL7" s="35"/>
      <c r="GXM7" s="51"/>
      <c r="GXN7" s="35"/>
      <c r="GXO7" s="35"/>
      <c r="GXP7" s="35"/>
      <c r="GXQ7" s="155"/>
      <c r="GXR7" s="98"/>
      <c r="GXS7" s="48"/>
      <c r="GXT7" s="49"/>
      <c r="GXU7" s="35"/>
      <c r="GXV7" s="35"/>
      <c r="GXW7" s="35"/>
      <c r="GXX7" s="35"/>
      <c r="GXY7" s="35"/>
      <c r="GXZ7" s="50"/>
      <c r="GYA7" s="35"/>
      <c r="GYB7" s="35"/>
      <c r="GYC7" s="35"/>
      <c r="GYD7" s="49"/>
      <c r="GYE7" s="35"/>
      <c r="GYF7" s="35"/>
      <c r="GYG7" s="35"/>
      <c r="GYH7" s="35"/>
      <c r="GYI7" s="35"/>
      <c r="GYJ7" s="35"/>
      <c r="GYK7" s="51"/>
      <c r="GYL7" s="35"/>
      <c r="GYM7" s="35"/>
      <c r="GYN7" s="35"/>
      <c r="GYO7" s="155"/>
      <c r="GYP7" s="98"/>
      <c r="GYQ7" s="48"/>
      <c r="GYR7" s="49"/>
      <c r="GYS7" s="35"/>
      <c r="GYT7" s="35"/>
      <c r="GYU7" s="35"/>
      <c r="GYV7" s="35"/>
      <c r="GYW7" s="35"/>
      <c r="GYX7" s="50"/>
      <c r="GYY7" s="35"/>
      <c r="GYZ7" s="35"/>
      <c r="GZA7" s="35"/>
      <c r="GZB7" s="49"/>
      <c r="GZC7" s="35"/>
      <c r="GZD7" s="35"/>
      <c r="GZE7" s="35"/>
      <c r="GZF7" s="35"/>
      <c r="GZG7" s="35"/>
      <c r="GZH7" s="35"/>
      <c r="GZI7" s="51"/>
      <c r="GZJ7" s="35"/>
      <c r="GZK7" s="35"/>
      <c r="GZL7" s="35"/>
      <c r="GZM7" s="155"/>
      <c r="GZN7" s="98"/>
      <c r="GZO7" s="48"/>
      <c r="GZP7" s="49"/>
      <c r="GZQ7" s="35"/>
      <c r="GZR7" s="35"/>
      <c r="GZS7" s="35"/>
      <c r="GZT7" s="35"/>
      <c r="GZU7" s="35"/>
      <c r="GZV7" s="50"/>
      <c r="GZW7" s="35"/>
      <c r="GZX7" s="35"/>
      <c r="GZY7" s="35"/>
      <c r="GZZ7" s="49"/>
      <c r="HAA7" s="35"/>
      <c r="HAB7" s="35"/>
      <c r="HAC7" s="35"/>
      <c r="HAD7" s="35"/>
      <c r="HAE7" s="35"/>
      <c r="HAF7" s="35"/>
      <c r="HAG7" s="51"/>
      <c r="HAH7" s="35"/>
      <c r="HAI7" s="35"/>
      <c r="HAJ7" s="35"/>
      <c r="HAK7" s="155"/>
      <c r="HAL7" s="98"/>
      <c r="HAM7" s="48"/>
      <c r="HAN7" s="49"/>
      <c r="HAO7" s="35"/>
      <c r="HAP7" s="35"/>
      <c r="HAQ7" s="35"/>
      <c r="HAR7" s="35"/>
      <c r="HAS7" s="35"/>
      <c r="HAT7" s="50"/>
      <c r="HAU7" s="35"/>
      <c r="HAV7" s="35"/>
      <c r="HAW7" s="35"/>
      <c r="HAX7" s="49"/>
      <c r="HAY7" s="35"/>
      <c r="HAZ7" s="35"/>
      <c r="HBA7" s="35"/>
      <c r="HBB7" s="35"/>
      <c r="HBC7" s="35"/>
      <c r="HBD7" s="35"/>
      <c r="HBE7" s="51"/>
      <c r="HBF7" s="35"/>
      <c r="HBG7" s="35"/>
      <c r="HBH7" s="35"/>
      <c r="HBI7" s="155"/>
      <c r="HBJ7" s="98"/>
      <c r="HBK7" s="48"/>
      <c r="HBL7" s="49"/>
      <c r="HBM7" s="35"/>
      <c r="HBN7" s="35"/>
      <c r="HBO7" s="35"/>
      <c r="HBP7" s="35"/>
      <c r="HBQ7" s="35"/>
      <c r="HBR7" s="50"/>
      <c r="HBS7" s="35"/>
      <c r="HBT7" s="35"/>
      <c r="HBU7" s="35"/>
      <c r="HBV7" s="49"/>
      <c r="HBW7" s="35"/>
      <c r="HBX7" s="35"/>
      <c r="HBY7" s="35"/>
      <c r="HBZ7" s="35"/>
      <c r="HCA7" s="35"/>
      <c r="HCB7" s="35"/>
      <c r="HCC7" s="51"/>
      <c r="HCD7" s="35"/>
      <c r="HCE7" s="35"/>
      <c r="HCF7" s="35"/>
      <c r="HCG7" s="155"/>
      <c r="HCH7" s="98"/>
      <c r="HCI7" s="48"/>
      <c r="HCJ7" s="49"/>
      <c r="HCK7" s="35"/>
      <c r="HCL7" s="35"/>
      <c r="HCM7" s="35"/>
      <c r="HCN7" s="35"/>
      <c r="HCO7" s="35"/>
      <c r="HCP7" s="50"/>
      <c r="HCQ7" s="35"/>
      <c r="HCR7" s="35"/>
      <c r="HCS7" s="35"/>
      <c r="HCT7" s="49"/>
      <c r="HCU7" s="35"/>
      <c r="HCV7" s="35"/>
      <c r="HCW7" s="35"/>
      <c r="HCX7" s="35"/>
      <c r="HCY7" s="35"/>
      <c r="HCZ7" s="35"/>
      <c r="HDA7" s="51"/>
      <c r="HDB7" s="35"/>
      <c r="HDC7" s="35"/>
      <c r="HDD7" s="35"/>
      <c r="HDE7" s="155"/>
      <c r="HDF7" s="98"/>
      <c r="HDG7" s="48"/>
      <c r="HDH7" s="49"/>
      <c r="HDI7" s="35"/>
      <c r="HDJ7" s="35"/>
      <c r="HDK7" s="35"/>
      <c r="HDL7" s="35"/>
      <c r="HDM7" s="35"/>
      <c r="HDN7" s="50"/>
      <c r="HDO7" s="35"/>
      <c r="HDP7" s="35"/>
      <c r="HDQ7" s="35"/>
      <c r="HDR7" s="49"/>
      <c r="HDS7" s="35"/>
      <c r="HDT7" s="35"/>
      <c r="HDU7" s="35"/>
      <c r="HDV7" s="35"/>
      <c r="HDW7" s="35"/>
      <c r="HDX7" s="35"/>
      <c r="HDY7" s="51"/>
      <c r="HDZ7" s="35"/>
      <c r="HEA7" s="35"/>
      <c r="HEB7" s="35"/>
      <c r="HEC7" s="155"/>
      <c r="HED7" s="98"/>
      <c r="HEE7" s="48"/>
      <c r="HEF7" s="49"/>
      <c r="HEG7" s="35"/>
      <c r="HEH7" s="35"/>
      <c r="HEI7" s="35"/>
      <c r="HEJ7" s="35"/>
      <c r="HEK7" s="35"/>
      <c r="HEL7" s="50"/>
      <c r="HEM7" s="35"/>
      <c r="HEN7" s="35"/>
      <c r="HEO7" s="35"/>
      <c r="HEP7" s="49"/>
      <c r="HEQ7" s="35"/>
      <c r="HER7" s="35"/>
      <c r="HES7" s="35"/>
      <c r="HET7" s="35"/>
      <c r="HEU7" s="35"/>
      <c r="HEV7" s="35"/>
      <c r="HEW7" s="51"/>
      <c r="HEX7" s="35"/>
      <c r="HEY7" s="35"/>
      <c r="HEZ7" s="35"/>
      <c r="HFA7" s="155"/>
      <c r="HFB7" s="98"/>
      <c r="HFC7" s="48"/>
      <c r="HFD7" s="49"/>
      <c r="HFE7" s="35"/>
      <c r="HFF7" s="35"/>
      <c r="HFG7" s="35"/>
      <c r="HFH7" s="35"/>
      <c r="HFI7" s="35"/>
      <c r="HFJ7" s="50"/>
      <c r="HFK7" s="35"/>
      <c r="HFL7" s="35"/>
      <c r="HFM7" s="35"/>
      <c r="HFN7" s="49"/>
      <c r="HFO7" s="35"/>
      <c r="HFP7" s="35"/>
      <c r="HFQ7" s="35"/>
      <c r="HFR7" s="35"/>
      <c r="HFS7" s="35"/>
      <c r="HFT7" s="35"/>
      <c r="HFU7" s="51"/>
      <c r="HFV7" s="35"/>
      <c r="HFW7" s="35"/>
      <c r="HFX7" s="35"/>
      <c r="HFY7" s="155"/>
      <c r="HFZ7" s="98"/>
      <c r="HGA7" s="48"/>
      <c r="HGB7" s="49"/>
      <c r="HGC7" s="35"/>
      <c r="HGD7" s="35"/>
      <c r="HGE7" s="35"/>
      <c r="HGF7" s="35"/>
      <c r="HGG7" s="35"/>
      <c r="HGH7" s="50"/>
      <c r="HGI7" s="35"/>
      <c r="HGJ7" s="35"/>
      <c r="HGK7" s="35"/>
      <c r="HGL7" s="49"/>
      <c r="HGM7" s="35"/>
      <c r="HGN7" s="35"/>
      <c r="HGO7" s="35"/>
      <c r="HGP7" s="35"/>
      <c r="HGQ7" s="35"/>
      <c r="HGR7" s="35"/>
      <c r="HGS7" s="51"/>
      <c r="HGT7" s="35"/>
      <c r="HGU7" s="35"/>
      <c r="HGV7" s="35"/>
      <c r="HGW7" s="155"/>
      <c r="HGX7" s="98"/>
      <c r="HGY7" s="48"/>
      <c r="HGZ7" s="49"/>
      <c r="HHA7" s="35"/>
      <c r="HHB7" s="35"/>
      <c r="HHC7" s="35"/>
      <c r="HHD7" s="35"/>
      <c r="HHE7" s="35"/>
      <c r="HHF7" s="50"/>
      <c r="HHG7" s="35"/>
      <c r="HHH7" s="35"/>
      <c r="HHI7" s="35"/>
      <c r="HHJ7" s="49"/>
      <c r="HHK7" s="35"/>
      <c r="HHL7" s="35"/>
      <c r="HHM7" s="35"/>
      <c r="HHN7" s="35"/>
      <c r="HHO7" s="35"/>
      <c r="HHP7" s="35"/>
      <c r="HHQ7" s="51"/>
      <c r="HHR7" s="35"/>
      <c r="HHS7" s="35"/>
      <c r="HHT7" s="35"/>
      <c r="HHU7" s="155"/>
      <c r="HHV7" s="98"/>
      <c r="HHW7" s="48"/>
      <c r="HHX7" s="49"/>
      <c r="HHY7" s="35"/>
      <c r="HHZ7" s="35"/>
      <c r="HIA7" s="35"/>
      <c r="HIB7" s="35"/>
      <c r="HIC7" s="35"/>
      <c r="HID7" s="50"/>
      <c r="HIE7" s="35"/>
      <c r="HIF7" s="35"/>
      <c r="HIG7" s="35"/>
      <c r="HIH7" s="49"/>
      <c r="HII7" s="35"/>
      <c r="HIJ7" s="35"/>
      <c r="HIK7" s="35"/>
      <c r="HIL7" s="35"/>
      <c r="HIM7" s="35"/>
      <c r="HIN7" s="35"/>
      <c r="HIO7" s="51"/>
      <c r="HIP7" s="35"/>
      <c r="HIQ7" s="35"/>
      <c r="HIR7" s="35"/>
      <c r="HIS7" s="155"/>
      <c r="HIT7" s="98"/>
      <c r="HIU7" s="48"/>
      <c r="HIV7" s="49"/>
      <c r="HIW7" s="35"/>
      <c r="HIX7" s="35"/>
      <c r="HIY7" s="35"/>
      <c r="HIZ7" s="35"/>
      <c r="HJA7" s="35"/>
      <c r="HJB7" s="50"/>
      <c r="HJC7" s="35"/>
      <c r="HJD7" s="35"/>
      <c r="HJE7" s="35"/>
      <c r="HJF7" s="49"/>
      <c r="HJG7" s="35"/>
      <c r="HJH7" s="35"/>
      <c r="HJI7" s="35"/>
      <c r="HJJ7" s="35"/>
      <c r="HJK7" s="35"/>
      <c r="HJL7" s="35"/>
      <c r="HJM7" s="51"/>
      <c r="HJN7" s="35"/>
      <c r="HJO7" s="35"/>
      <c r="HJP7" s="35"/>
      <c r="HJQ7" s="155"/>
      <c r="HJR7" s="98"/>
      <c r="HJS7" s="48"/>
      <c r="HJT7" s="49"/>
      <c r="HJU7" s="35"/>
      <c r="HJV7" s="35"/>
      <c r="HJW7" s="35"/>
      <c r="HJX7" s="35"/>
      <c r="HJY7" s="35"/>
      <c r="HJZ7" s="50"/>
      <c r="HKA7" s="35"/>
      <c r="HKB7" s="35"/>
      <c r="HKC7" s="35"/>
      <c r="HKD7" s="49"/>
      <c r="HKE7" s="35"/>
      <c r="HKF7" s="35"/>
      <c r="HKG7" s="35"/>
      <c r="HKH7" s="35"/>
      <c r="HKI7" s="35"/>
      <c r="HKJ7" s="35"/>
      <c r="HKK7" s="51"/>
      <c r="HKL7" s="35"/>
      <c r="HKM7" s="35"/>
      <c r="HKN7" s="35"/>
      <c r="HKO7" s="155"/>
      <c r="HKP7" s="98"/>
      <c r="HKQ7" s="48"/>
      <c r="HKR7" s="49"/>
      <c r="HKS7" s="35"/>
      <c r="HKT7" s="35"/>
      <c r="HKU7" s="35"/>
      <c r="HKV7" s="35"/>
      <c r="HKW7" s="35"/>
      <c r="HKX7" s="50"/>
      <c r="HKY7" s="35"/>
      <c r="HKZ7" s="35"/>
      <c r="HLA7" s="35"/>
      <c r="HLB7" s="49"/>
      <c r="HLC7" s="35"/>
      <c r="HLD7" s="35"/>
      <c r="HLE7" s="35"/>
      <c r="HLF7" s="35"/>
      <c r="HLG7" s="35"/>
      <c r="HLH7" s="35"/>
      <c r="HLI7" s="51"/>
      <c r="HLJ7" s="35"/>
      <c r="HLK7" s="35"/>
      <c r="HLL7" s="35"/>
      <c r="HLM7" s="155"/>
      <c r="HLN7" s="98"/>
      <c r="HLO7" s="48"/>
      <c r="HLP7" s="49"/>
      <c r="HLQ7" s="35"/>
      <c r="HLR7" s="35"/>
      <c r="HLS7" s="35"/>
      <c r="HLT7" s="35"/>
      <c r="HLU7" s="35"/>
      <c r="HLV7" s="50"/>
      <c r="HLW7" s="35"/>
      <c r="HLX7" s="35"/>
      <c r="HLY7" s="35"/>
      <c r="HLZ7" s="49"/>
      <c r="HMA7" s="35"/>
      <c r="HMB7" s="35"/>
      <c r="HMC7" s="35"/>
      <c r="HMD7" s="35"/>
      <c r="HME7" s="35"/>
      <c r="HMF7" s="35"/>
      <c r="HMG7" s="51"/>
      <c r="HMH7" s="35"/>
      <c r="HMI7" s="35"/>
      <c r="HMJ7" s="35"/>
      <c r="HMK7" s="155"/>
      <c r="HML7" s="98"/>
      <c r="HMM7" s="48"/>
      <c r="HMN7" s="49"/>
      <c r="HMO7" s="35"/>
      <c r="HMP7" s="35"/>
      <c r="HMQ7" s="35"/>
      <c r="HMR7" s="35"/>
      <c r="HMS7" s="35"/>
      <c r="HMT7" s="50"/>
      <c r="HMU7" s="35"/>
      <c r="HMV7" s="35"/>
      <c r="HMW7" s="35"/>
      <c r="HMX7" s="49"/>
      <c r="HMY7" s="35"/>
      <c r="HMZ7" s="35"/>
      <c r="HNA7" s="35"/>
      <c r="HNB7" s="35"/>
      <c r="HNC7" s="35"/>
      <c r="HND7" s="35"/>
      <c r="HNE7" s="51"/>
      <c r="HNF7" s="35"/>
      <c r="HNG7" s="35"/>
      <c r="HNH7" s="35"/>
      <c r="HNI7" s="155"/>
      <c r="HNJ7" s="98"/>
      <c r="HNK7" s="48"/>
      <c r="HNL7" s="49"/>
      <c r="HNM7" s="35"/>
      <c r="HNN7" s="35"/>
      <c r="HNO7" s="35"/>
      <c r="HNP7" s="35"/>
      <c r="HNQ7" s="35"/>
      <c r="HNR7" s="50"/>
      <c r="HNS7" s="35"/>
      <c r="HNT7" s="35"/>
      <c r="HNU7" s="35"/>
      <c r="HNV7" s="49"/>
      <c r="HNW7" s="35"/>
      <c r="HNX7" s="35"/>
      <c r="HNY7" s="35"/>
      <c r="HNZ7" s="35"/>
      <c r="HOA7" s="35"/>
      <c r="HOB7" s="35"/>
      <c r="HOC7" s="51"/>
      <c r="HOD7" s="35"/>
      <c r="HOE7" s="35"/>
      <c r="HOF7" s="35"/>
      <c r="HOG7" s="155"/>
      <c r="HOH7" s="98"/>
      <c r="HOI7" s="48"/>
      <c r="HOJ7" s="49"/>
      <c r="HOK7" s="35"/>
      <c r="HOL7" s="35"/>
      <c r="HOM7" s="35"/>
      <c r="HON7" s="35"/>
      <c r="HOO7" s="35"/>
      <c r="HOP7" s="50"/>
      <c r="HOQ7" s="35"/>
      <c r="HOR7" s="35"/>
      <c r="HOS7" s="35"/>
      <c r="HOT7" s="49"/>
      <c r="HOU7" s="35"/>
      <c r="HOV7" s="35"/>
      <c r="HOW7" s="35"/>
      <c r="HOX7" s="35"/>
      <c r="HOY7" s="35"/>
      <c r="HOZ7" s="35"/>
      <c r="HPA7" s="51"/>
      <c r="HPB7" s="35"/>
      <c r="HPC7" s="35"/>
      <c r="HPD7" s="35"/>
      <c r="HPE7" s="155"/>
      <c r="HPF7" s="98"/>
      <c r="HPG7" s="48"/>
      <c r="HPH7" s="49"/>
      <c r="HPI7" s="35"/>
      <c r="HPJ7" s="35"/>
      <c r="HPK7" s="35"/>
      <c r="HPL7" s="35"/>
      <c r="HPM7" s="35"/>
      <c r="HPN7" s="50"/>
      <c r="HPO7" s="35"/>
      <c r="HPP7" s="35"/>
      <c r="HPQ7" s="35"/>
      <c r="HPR7" s="49"/>
      <c r="HPS7" s="35"/>
      <c r="HPT7" s="35"/>
      <c r="HPU7" s="35"/>
      <c r="HPV7" s="35"/>
      <c r="HPW7" s="35"/>
      <c r="HPX7" s="35"/>
      <c r="HPY7" s="51"/>
      <c r="HPZ7" s="35"/>
      <c r="HQA7" s="35"/>
      <c r="HQB7" s="35"/>
      <c r="HQC7" s="155"/>
      <c r="HQD7" s="98"/>
      <c r="HQE7" s="48"/>
      <c r="HQF7" s="49"/>
      <c r="HQG7" s="35"/>
      <c r="HQH7" s="35"/>
      <c r="HQI7" s="35"/>
      <c r="HQJ7" s="35"/>
      <c r="HQK7" s="35"/>
      <c r="HQL7" s="50"/>
      <c r="HQM7" s="35"/>
      <c r="HQN7" s="35"/>
      <c r="HQO7" s="35"/>
      <c r="HQP7" s="49"/>
      <c r="HQQ7" s="35"/>
      <c r="HQR7" s="35"/>
      <c r="HQS7" s="35"/>
      <c r="HQT7" s="35"/>
      <c r="HQU7" s="35"/>
      <c r="HQV7" s="35"/>
      <c r="HQW7" s="51"/>
      <c r="HQX7" s="35"/>
      <c r="HQY7" s="35"/>
      <c r="HQZ7" s="35"/>
      <c r="HRA7" s="155"/>
      <c r="HRB7" s="98"/>
      <c r="HRC7" s="48"/>
      <c r="HRD7" s="49"/>
      <c r="HRE7" s="35"/>
      <c r="HRF7" s="35"/>
      <c r="HRG7" s="35"/>
      <c r="HRH7" s="35"/>
      <c r="HRI7" s="35"/>
      <c r="HRJ7" s="50"/>
      <c r="HRK7" s="35"/>
      <c r="HRL7" s="35"/>
      <c r="HRM7" s="35"/>
      <c r="HRN7" s="49"/>
      <c r="HRO7" s="35"/>
      <c r="HRP7" s="35"/>
      <c r="HRQ7" s="35"/>
      <c r="HRR7" s="35"/>
      <c r="HRS7" s="35"/>
      <c r="HRT7" s="35"/>
      <c r="HRU7" s="51"/>
      <c r="HRV7" s="35"/>
      <c r="HRW7" s="35"/>
      <c r="HRX7" s="35"/>
      <c r="HRY7" s="155"/>
      <c r="HRZ7" s="98"/>
      <c r="HSA7" s="48"/>
      <c r="HSB7" s="49"/>
      <c r="HSC7" s="35"/>
      <c r="HSD7" s="35"/>
      <c r="HSE7" s="35"/>
      <c r="HSF7" s="35"/>
      <c r="HSG7" s="35"/>
      <c r="HSH7" s="50"/>
      <c r="HSI7" s="35"/>
      <c r="HSJ7" s="35"/>
      <c r="HSK7" s="35"/>
      <c r="HSL7" s="49"/>
      <c r="HSM7" s="35"/>
      <c r="HSN7" s="35"/>
      <c r="HSO7" s="35"/>
      <c r="HSP7" s="35"/>
      <c r="HSQ7" s="35"/>
      <c r="HSR7" s="35"/>
      <c r="HSS7" s="51"/>
      <c r="HST7" s="35"/>
      <c r="HSU7" s="35"/>
      <c r="HSV7" s="35"/>
      <c r="HSW7" s="155"/>
      <c r="HSX7" s="98"/>
      <c r="HSY7" s="48"/>
      <c r="HSZ7" s="49"/>
      <c r="HTA7" s="35"/>
      <c r="HTB7" s="35"/>
      <c r="HTC7" s="35"/>
      <c r="HTD7" s="35"/>
      <c r="HTE7" s="35"/>
      <c r="HTF7" s="50"/>
      <c r="HTG7" s="35"/>
      <c r="HTH7" s="35"/>
      <c r="HTI7" s="35"/>
      <c r="HTJ7" s="49"/>
      <c r="HTK7" s="35"/>
      <c r="HTL7" s="35"/>
      <c r="HTM7" s="35"/>
      <c r="HTN7" s="35"/>
      <c r="HTO7" s="35"/>
      <c r="HTP7" s="35"/>
      <c r="HTQ7" s="51"/>
      <c r="HTR7" s="35"/>
      <c r="HTS7" s="35"/>
      <c r="HTT7" s="35"/>
      <c r="HTU7" s="155"/>
      <c r="HTV7" s="98"/>
      <c r="HTW7" s="48"/>
      <c r="HTX7" s="49"/>
      <c r="HTY7" s="35"/>
      <c r="HTZ7" s="35"/>
      <c r="HUA7" s="35"/>
      <c r="HUB7" s="35"/>
      <c r="HUC7" s="35"/>
      <c r="HUD7" s="50"/>
      <c r="HUE7" s="35"/>
      <c r="HUF7" s="35"/>
      <c r="HUG7" s="35"/>
      <c r="HUH7" s="49"/>
      <c r="HUI7" s="35"/>
      <c r="HUJ7" s="35"/>
      <c r="HUK7" s="35"/>
      <c r="HUL7" s="35"/>
      <c r="HUM7" s="35"/>
      <c r="HUN7" s="35"/>
      <c r="HUO7" s="51"/>
      <c r="HUP7" s="35"/>
      <c r="HUQ7" s="35"/>
      <c r="HUR7" s="35"/>
      <c r="HUS7" s="155"/>
      <c r="HUT7" s="98"/>
      <c r="HUU7" s="48"/>
      <c r="HUV7" s="49"/>
      <c r="HUW7" s="35"/>
      <c r="HUX7" s="35"/>
      <c r="HUY7" s="35"/>
      <c r="HUZ7" s="35"/>
      <c r="HVA7" s="35"/>
      <c r="HVB7" s="50"/>
      <c r="HVC7" s="35"/>
      <c r="HVD7" s="35"/>
      <c r="HVE7" s="35"/>
      <c r="HVF7" s="49"/>
      <c r="HVG7" s="35"/>
      <c r="HVH7" s="35"/>
      <c r="HVI7" s="35"/>
      <c r="HVJ7" s="35"/>
      <c r="HVK7" s="35"/>
      <c r="HVL7" s="35"/>
      <c r="HVM7" s="51"/>
      <c r="HVN7" s="35"/>
      <c r="HVO7" s="35"/>
      <c r="HVP7" s="35"/>
      <c r="HVQ7" s="155"/>
      <c r="HVR7" s="98"/>
      <c r="HVS7" s="48"/>
      <c r="HVT7" s="49"/>
      <c r="HVU7" s="35"/>
      <c r="HVV7" s="35"/>
      <c r="HVW7" s="35"/>
      <c r="HVX7" s="35"/>
      <c r="HVY7" s="35"/>
      <c r="HVZ7" s="50"/>
      <c r="HWA7" s="35"/>
      <c r="HWB7" s="35"/>
      <c r="HWC7" s="35"/>
      <c r="HWD7" s="49"/>
      <c r="HWE7" s="35"/>
      <c r="HWF7" s="35"/>
      <c r="HWG7" s="35"/>
      <c r="HWH7" s="35"/>
      <c r="HWI7" s="35"/>
      <c r="HWJ7" s="35"/>
      <c r="HWK7" s="51"/>
      <c r="HWL7" s="35"/>
      <c r="HWM7" s="35"/>
      <c r="HWN7" s="35"/>
      <c r="HWO7" s="155"/>
      <c r="HWP7" s="98"/>
      <c r="HWQ7" s="48"/>
      <c r="HWR7" s="49"/>
      <c r="HWS7" s="35"/>
      <c r="HWT7" s="35"/>
      <c r="HWU7" s="35"/>
      <c r="HWV7" s="35"/>
      <c r="HWW7" s="35"/>
      <c r="HWX7" s="50"/>
      <c r="HWY7" s="35"/>
      <c r="HWZ7" s="35"/>
      <c r="HXA7" s="35"/>
      <c r="HXB7" s="49"/>
      <c r="HXC7" s="35"/>
      <c r="HXD7" s="35"/>
      <c r="HXE7" s="35"/>
      <c r="HXF7" s="35"/>
      <c r="HXG7" s="35"/>
      <c r="HXH7" s="35"/>
      <c r="HXI7" s="51"/>
      <c r="HXJ7" s="35"/>
      <c r="HXK7" s="35"/>
      <c r="HXL7" s="35"/>
      <c r="HXM7" s="155"/>
      <c r="HXN7" s="98"/>
      <c r="HXO7" s="48"/>
      <c r="HXP7" s="49"/>
      <c r="HXQ7" s="35"/>
      <c r="HXR7" s="35"/>
      <c r="HXS7" s="35"/>
      <c r="HXT7" s="35"/>
      <c r="HXU7" s="35"/>
      <c r="HXV7" s="50"/>
      <c r="HXW7" s="35"/>
      <c r="HXX7" s="35"/>
      <c r="HXY7" s="35"/>
      <c r="HXZ7" s="49"/>
      <c r="HYA7" s="35"/>
      <c r="HYB7" s="35"/>
      <c r="HYC7" s="35"/>
      <c r="HYD7" s="35"/>
      <c r="HYE7" s="35"/>
      <c r="HYF7" s="35"/>
      <c r="HYG7" s="51"/>
      <c r="HYH7" s="35"/>
      <c r="HYI7" s="35"/>
      <c r="HYJ7" s="35"/>
      <c r="HYK7" s="155"/>
      <c r="HYL7" s="98"/>
      <c r="HYM7" s="48"/>
      <c r="HYN7" s="49"/>
      <c r="HYO7" s="35"/>
      <c r="HYP7" s="35"/>
      <c r="HYQ7" s="35"/>
      <c r="HYR7" s="35"/>
      <c r="HYS7" s="35"/>
      <c r="HYT7" s="50"/>
      <c r="HYU7" s="35"/>
      <c r="HYV7" s="35"/>
      <c r="HYW7" s="35"/>
      <c r="HYX7" s="49"/>
      <c r="HYY7" s="35"/>
      <c r="HYZ7" s="35"/>
      <c r="HZA7" s="35"/>
      <c r="HZB7" s="35"/>
      <c r="HZC7" s="35"/>
      <c r="HZD7" s="35"/>
      <c r="HZE7" s="51"/>
      <c r="HZF7" s="35"/>
      <c r="HZG7" s="35"/>
      <c r="HZH7" s="35"/>
      <c r="HZI7" s="155"/>
      <c r="HZJ7" s="98"/>
      <c r="HZK7" s="48"/>
      <c r="HZL7" s="49"/>
      <c r="HZM7" s="35"/>
      <c r="HZN7" s="35"/>
      <c r="HZO7" s="35"/>
      <c r="HZP7" s="35"/>
      <c r="HZQ7" s="35"/>
      <c r="HZR7" s="50"/>
      <c r="HZS7" s="35"/>
      <c r="HZT7" s="35"/>
      <c r="HZU7" s="35"/>
      <c r="HZV7" s="49"/>
      <c r="HZW7" s="35"/>
      <c r="HZX7" s="35"/>
      <c r="HZY7" s="35"/>
      <c r="HZZ7" s="35"/>
      <c r="IAA7" s="35"/>
      <c r="IAB7" s="35"/>
      <c r="IAC7" s="51"/>
      <c r="IAD7" s="35"/>
      <c r="IAE7" s="35"/>
      <c r="IAF7" s="35"/>
      <c r="IAG7" s="155"/>
      <c r="IAH7" s="98"/>
      <c r="IAI7" s="48"/>
      <c r="IAJ7" s="49"/>
      <c r="IAK7" s="35"/>
      <c r="IAL7" s="35"/>
      <c r="IAM7" s="35"/>
      <c r="IAN7" s="35"/>
      <c r="IAO7" s="35"/>
      <c r="IAP7" s="50"/>
      <c r="IAQ7" s="35"/>
      <c r="IAR7" s="35"/>
      <c r="IAS7" s="35"/>
      <c r="IAT7" s="49"/>
      <c r="IAU7" s="35"/>
      <c r="IAV7" s="35"/>
      <c r="IAW7" s="35"/>
      <c r="IAX7" s="35"/>
      <c r="IAY7" s="35"/>
      <c r="IAZ7" s="35"/>
      <c r="IBA7" s="51"/>
      <c r="IBB7" s="35"/>
      <c r="IBC7" s="35"/>
      <c r="IBD7" s="35"/>
      <c r="IBE7" s="155"/>
      <c r="IBF7" s="98"/>
      <c r="IBG7" s="48"/>
      <c r="IBH7" s="49"/>
      <c r="IBI7" s="35"/>
      <c r="IBJ7" s="35"/>
      <c r="IBK7" s="35"/>
      <c r="IBL7" s="35"/>
      <c r="IBM7" s="35"/>
      <c r="IBN7" s="50"/>
      <c r="IBO7" s="35"/>
      <c r="IBP7" s="35"/>
      <c r="IBQ7" s="35"/>
      <c r="IBR7" s="49"/>
      <c r="IBS7" s="35"/>
      <c r="IBT7" s="35"/>
      <c r="IBU7" s="35"/>
      <c r="IBV7" s="35"/>
      <c r="IBW7" s="35"/>
      <c r="IBX7" s="35"/>
      <c r="IBY7" s="51"/>
      <c r="IBZ7" s="35"/>
      <c r="ICA7" s="35"/>
      <c r="ICB7" s="35"/>
      <c r="ICC7" s="155"/>
      <c r="ICD7" s="98"/>
      <c r="ICE7" s="48"/>
      <c r="ICF7" s="49"/>
      <c r="ICG7" s="35"/>
      <c r="ICH7" s="35"/>
      <c r="ICI7" s="35"/>
      <c r="ICJ7" s="35"/>
      <c r="ICK7" s="35"/>
      <c r="ICL7" s="50"/>
      <c r="ICM7" s="35"/>
      <c r="ICN7" s="35"/>
      <c r="ICO7" s="35"/>
      <c r="ICP7" s="49"/>
      <c r="ICQ7" s="35"/>
      <c r="ICR7" s="35"/>
      <c r="ICS7" s="35"/>
      <c r="ICT7" s="35"/>
      <c r="ICU7" s="35"/>
      <c r="ICV7" s="35"/>
      <c r="ICW7" s="51"/>
      <c r="ICX7" s="35"/>
      <c r="ICY7" s="35"/>
      <c r="ICZ7" s="35"/>
      <c r="IDA7" s="155"/>
      <c r="IDB7" s="98"/>
      <c r="IDC7" s="48"/>
      <c r="IDD7" s="49"/>
      <c r="IDE7" s="35"/>
      <c r="IDF7" s="35"/>
      <c r="IDG7" s="35"/>
      <c r="IDH7" s="35"/>
      <c r="IDI7" s="35"/>
      <c r="IDJ7" s="50"/>
      <c r="IDK7" s="35"/>
      <c r="IDL7" s="35"/>
      <c r="IDM7" s="35"/>
      <c r="IDN7" s="49"/>
      <c r="IDO7" s="35"/>
      <c r="IDP7" s="35"/>
      <c r="IDQ7" s="35"/>
      <c r="IDR7" s="35"/>
      <c r="IDS7" s="35"/>
      <c r="IDT7" s="35"/>
      <c r="IDU7" s="51"/>
      <c r="IDV7" s="35"/>
      <c r="IDW7" s="35"/>
      <c r="IDX7" s="35"/>
      <c r="IDY7" s="155"/>
      <c r="IDZ7" s="98"/>
      <c r="IEA7" s="48"/>
      <c r="IEB7" s="49"/>
      <c r="IEC7" s="35"/>
      <c r="IED7" s="35"/>
      <c r="IEE7" s="35"/>
      <c r="IEF7" s="35"/>
      <c r="IEG7" s="35"/>
      <c r="IEH7" s="50"/>
      <c r="IEI7" s="35"/>
      <c r="IEJ7" s="35"/>
      <c r="IEK7" s="35"/>
      <c r="IEL7" s="49"/>
      <c r="IEM7" s="35"/>
      <c r="IEN7" s="35"/>
      <c r="IEO7" s="35"/>
      <c r="IEP7" s="35"/>
      <c r="IEQ7" s="35"/>
      <c r="IER7" s="35"/>
      <c r="IES7" s="51"/>
      <c r="IET7" s="35"/>
      <c r="IEU7" s="35"/>
      <c r="IEV7" s="35"/>
      <c r="IEW7" s="155"/>
      <c r="IEX7" s="98"/>
      <c r="IEY7" s="48"/>
      <c r="IEZ7" s="49"/>
      <c r="IFA7" s="35"/>
      <c r="IFB7" s="35"/>
      <c r="IFC7" s="35"/>
      <c r="IFD7" s="35"/>
      <c r="IFE7" s="35"/>
      <c r="IFF7" s="50"/>
      <c r="IFG7" s="35"/>
      <c r="IFH7" s="35"/>
      <c r="IFI7" s="35"/>
      <c r="IFJ7" s="49"/>
      <c r="IFK7" s="35"/>
      <c r="IFL7" s="35"/>
      <c r="IFM7" s="35"/>
      <c r="IFN7" s="35"/>
      <c r="IFO7" s="35"/>
      <c r="IFP7" s="35"/>
      <c r="IFQ7" s="51"/>
      <c r="IFR7" s="35"/>
      <c r="IFS7" s="35"/>
      <c r="IFT7" s="35"/>
      <c r="IFU7" s="155"/>
      <c r="IFV7" s="98"/>
      <c r="IFW7" s="48"/>
      <c r="IFX7" s="49"/>
      <c r="IFY7" s="35"/>
      <c r="IFZ7" s="35"/>
      <c r="IGA7" s="35"/>
      <c r="IGB7" s="35"/>
      <c r="IGC7" s="35"/>
      <c r="IGD7" s="50"/>
      <c r="IGE7" s="35"/>
      <c r="IGF7" s="35"/>
      <c r="IGG7" s="35"/>
      <c r="IGH7" s="49"/>
      <c r="IGI7" s="35"/>
      <c r="IGJ7" s="35"/>
      <c r="IGK7" s="35"/>
      <c r="IGL7" s="35"/>
      <c r="IGM7" s="35"/>
      <c r="IGN7" s="35"/>
      <c r="IGO7" s="51"/>
      <c r="IGP7" s="35"/>
      <c r="IGQ7" s="35"/>
      <c r="IGR7" s="35"/>
      <c r="IGS7" s="155"/>
      <c r="IGT7" s="98"/>
      <c r="IGU7" s="48"/>
      <c r="IGV7" s="49"/>
      <c r="IGW7" s="35"/>
      <c r="IGX7" s="35"/>
      <c r="IGY7" s="35"/>
      <c r="IGZ7" s="35"/>
      <c r="IHA7" s="35"/>
      <c r="IHB7" s="50"/>
      <c r="IHC7" s="35"/>
      <c r="IHD7" s="35"/>
      <c r="IHE7" s="35"/>
      <c r="IHF7" s="49"/>
      <c r="IHG7" s="35"/>
      <c r="IHH7" s="35"/>
      <c r="IHI7" s="35"/>
      <c r="IHJ7" s="35"/>
      <c r="IHK7" s="35"/>
      <c r="IHL7" s="35"/>
      <c r="IHM7" s="51"/>
      <c r="IHN7" s="35"/>
      <c r="IHO7" s="35"/>
      <c r="IHP7" s="35"/>
      <c r="IHQ7" s="155"/>
      <c r="IHR7" s="98"/>
      <c r="IHS7" s="48"/>
      <c r="IHT7" s="49"/>
      <c r="IHU7" s="35"/>
      <c r="IHV7" s="35"/>
      <c r="IHW7" s="35"/>
      <c r="IHX7" s="35"/>
      <c r="IHY7" s="35"/>
      <c r="IHZ7" s="50"/>
      <c r="IIA7" s="35"/>
      <c r="IIB7" s="35"/>
      <c r="IIC7" s="35"/>
      <c r="IID7" s="49"/>
      <c r="IIE7" s="35"/>
      <c r="IIF7" s="35"/>
      <c r="IIG7" s="35"/>
      <c r="IIH7" s="35"/>
      <c r="III7" s="35"/>
      <c r="IIJ7" s="35"/>
      <c r="IIK7" s="51"/>
      <c r="IIL7" s="35"/>
      <c r="IIM7" s="35"/>
      <c r="IIN7" s="35"/>
      <c r="IIO7" s="155"/>
      <c r="IIP7" s="98"/>
      <c r="IIQ7" s="48"/>
      <c r="IIR7" s="49"/>
      <c r="IIS7" s="35"/>
      <c r="IIT7" s="35"/>
      <c r="IIU7" s="35"/>
      <c r="IIV7" s="35"/>
      <c r="IIW7" s="35"/>
      <c r="IIX7" s="50"/>
      <c r="IIY7" s="35"/>
      <c r="IIZ7" s="35"/>
      <c r="IJA7" s="35"/>
      <c r="IJB7" s="49"/>
      <c r="IJC7" s="35"/>
      <c r="IJD7" s="35"/>
      <c r="IJE7" s="35"/>
      <c r="IJF7" s="35"/>
      <c r="IJG7" s="35"/>
      <c r="IJH7" s="35"/>
      <c r="IJI7" s="51"/>
      <c r="IJJ7" s="35"/>
      <c r="IJK7" s="35"/>
      <c r="IJL7" s="35"/>
      <c r="IJM7" s="155"/>
      <c r="IJN7" s="98"/>
      <c r="IJO7" s="48"/>
      <c r="IJP7" s="49"/>
      <c r="IJQ7" s="35"/>
      <c r="IJR7" s="35"/>
      <c r="IJS7" s="35"/>
      <c r="IJT7" s="35"/>
      <c r="IJU7" s="35"/>
      <c r="IJV7" s="50"/>
      <c r="IJW7" s="35"/>
      <c r="IJX7" s="35"/>
      <c r="IJY7" s="35"/>
      <c r="IJZ7" s="49"/>
      <c r="IKA7" s="35"/>
      <c r="IKB7" s="35"/>
      <c r="IKC7" s="35"/>
      <c r="IKD7" s="35"/>
      <c r="IKE7" s="35"/>
      <c r="IKF7" s="35"/>
      <c r="IKG7" s="51"/>
      <c r="IKH7" s="35"/>
      <c r="IKI7" s="35"/>
      <c r="IKJ7" s="35"/>
      <c r="IKK7" s="155"/>
      <c r="IKL7" s="98"/>
      <c r="IKM7" s="48"/>
      <c r="IKN7" s="49"/>
      <c r="IKO7" s="35"/>
      <c r="IKP7" s="35"/>
      <c r="IKQ7" s="35"/>
      <c r="IKR7" s="35"/>
      <c r="IKS7" s="35"/>
      <c r="IKT7" s="50"/>
      <c r="IKU7" s="35"/>
      <c r="IKV7" s="35"/>
      <c r="IKW7" s="35"/>
      <c r="IKX7" s="49"/>
      <c r="IKY7" s="35"/>
      <c r="IKZ7" s="35"/>
      <c r="ILA7" s="35"/>
      <c r="ILB7" s="35"/>
      <c r="ILC7" s="35"/>
      <c r="ILD7" s="35"/>
      <c r="ILE7" s="51"/>
      <c r="ILF7" s="35"/>
      <c r="ILG7" s="35"/>
      <c r="ILH7" s="35"/>
      <c r="ILI7" s="155"/>
      <c r="ILJ7" s="98"/>
      <c r="ILK7" s="48"/>
      <c r="ILL7" s="49"/>
      <c r="ILM7" s="35"/>
      <c r="ILN7" s="35"/>
      <c r="ILO7" s="35"/>
      <c r="ILP7" s="35"/>
      <c r="ILQ7" s="35"/>
      <c r="ILR7" s="50"/>
      <c r="ILS7" s="35"/>
      <c r="ILT7" s="35"/>
      <c r="ILU7" s="35"/>
      <c r="ILV7" s="49"/>
      <c r="ILW7" s="35"/>
      <c r="ILX7" s="35"/>
      <c r="ILY7" s="35"/>
      <c r="ILZ7" s="35"/>
      <c r="IMA7" s="35"/>
      <c r="IMB7" s="35"/>
      <c r="IMC7" s="51"/>
      <c r="IMD7" s="35"/>
      <c r="IME7" s="35"/>
      <c r="IMF7" s="35"/>
      <c r="IMG7" s="155"/>
      <c r="IMH7" s="98"/>
      <c r="IMI7" s="48"/>
      <c r="IMJ7" s="49"/>
      <c r="IMK7" s="35"/>
      <c r="IML7" s="35"/>
      <c r="IMM7" s="35"/>
      <c r="IMN7" s="35"/>
      <c r="IMO7" s="35"/>
      <c r="IMP7" s="50"/>
      <c r="IMQ7" s="35"/>
      <c r="IMR7" s="35"/>
      <c r="IMS7" s="35"/>
      <c r="IMT7" s="49"/>
      <c r="IMU7" s="35"/>
      <c r="IMV7" s="35"/>
      <c r="IMW7" s="35"/>
      <c r="IMX7" s="35"/>
      <c r="IMY7" s="35"/>
      <c r="IMZ7" s="35"/>
      <c r="INA7" s="51"/>
      <c r="INB7" s="35"/>
      <c r="INC7" s="35"/>
      <c r="IND7" s="35"/>
      <c r="INE7" s="155"/>
      <c r="INF7" s="98"/>
      <c r="ING7" s="48"/>
      <c r="INH7" s="49"/>
      <c r="INI7" s="35"/>
      <c r="INJ7" s="35"/>
      <c r="INK7" s="35"/>
      <c r="INL7" s="35"/>
      <c r="INM7" s="35"/>
      <c r="INN7" s="50"/>
      <c r="INO7" s="35"/>
      <c r="INP7" s="35"/>
      <c r="INQ7" s="35"/>
      <c r="INR7" s="49"/>
      <c r="INS7" s="35"/>
      <c r="INT7" s="35"/>
      <c r="INU7" s="35"/>
      <c r="INV7" s="35"/>
      <c r="INW7" s="35"/>
      <c r="INX7" s="35"/>
      <c r="INY7" s="51"/>
      <c r="INZ7" s="35"/>
      <c r="IOA7" s="35"/>
      <c r="IOB7" s="35"/>
      <c r="IOC7" s="155"/>
      <c r="IOD7" s="98"/>
      <c r="IOE7" s="48"/>
      <c r="IOF7" s="49"/>
      <c r="IOG7" s="35"/>
      <c r="IOH7" s="35"/>
      <c r="IOI7" s="35"/>
      <c r="IOJ7" s="35"/>
      <c r="IOK7" s="35"/>
      <c r="IOL7" s="50"/>
      <c r="IOM7" s="35"/>
      <c r="ION7" s="35"/>
      <c r="IOO7" s="35"/>
      <c r="IOP7" s="49"/>
      <c r="IOQ7" s="35"/>
      <c r="IOR7" s="35"/>
      <c r="IOS7" s="35"/>
      <c r="IOT7" s="35"/>
      <c r="IOU7" s="35"/>
      <c r="IOV7" s="35"/>
      <c r="IOW7" s="51"/>
      <c r="IOX7" s="35"/>
      <c r="IOY7" s="35"/>
      <c r="IOZ7" s="35"/>
      <c r="IPA7" s="155"/>
      <c r="IPB7" s="98"/>
      <c r="IPC7" s="48"/>
      <c r="IPD7" s="49"/>
      <c r="IPE7" s="35"/>
      <c r="IPF7" s="35"/>
      <c r="IPG7" s="35"/>
      <c r="IPH7" s="35"/>
      <c r="IPI7" s="35"/>
      <c r="IPJ7" s="50"/>
      <c r="IPK7" s="35"/>
      <c r="IPL7" s="35"/>
      <c r="IPM7" s="35"/>
      <c r="IPN7" s="49"/>
      <c r="IPO7" s="35"/>
      <c r="IPP7" s="35"/>
      <c r="IPQ7" s="35"/>
      <c r="IPR7" s="35"/>
      <c r="IPS7" s="35"/>
      <c r="IPT7" s="35"/>
      <c r="IPU7" s="51"/>
      <c r="IPV7" s="35"/>
      <c r="IPW7" s="35"/>
      <c r="IPX7" s="35"/>
      <c r="IPY7" s="155"/>
      <c r="IPZ7" s="98"/>
      <c r="IQA7" s="48"/>
      <c r="IQB7" s="49"/>
      <c r="IQC7" s="35"/>
      <c r="IQD7" s="35"/>
      <c r="IQE7" s="35"/>
      <c r="IQF7" s="35"/>
      <c r="IQG7" s="35"/>
      <c r="IQH7" s="50"/>
      <c r="IQI7" s="35"/>
      <c r="IQJ7" s="35"/>
      <c r="IQK7" s="35"/>
      <c r="IQL7" s="49"/>
      <c r="IQM7" s="35"/>
      <c r="IQN7" s="35"/>
      <c r="IQO7" s="35"/>
      <c r="IQP7" s="35"/>
      <c r="IQQ7" s="35"/>
      <c r="IQR7" s="35"/>
      <c r="IQS7" s="51"/>
      <c r="IQT7" s="35"/>
      <c r="IQU7" s="35"/>
      <c r="IQV7" s="35"/>
      <c r="IQW7" s="155"/>
      <c r="IQX7" s="98"/>
      <c r="IQY7" s="48"/>
      <c r="IQZ7" s="49"/>
      <c r="IRA7" s="35"/>
      <c r="IRB7" s="35"/>
      <c r="IRC7" s="35"/>
      <c r="IRD7" s="35"/>
      <c r="IRE7" s="35"/>
      <c r="IRF7" s="50"/>
      <c r="IRG7" s="35"/>
      <c r="IRH7" s="35"/>
      <c r="IRI7" s="35"/>
      <c r="IRJ7" s="49"/>
      <c r="IRK7" s="35"/>
      <c r="IRL7" s="35"/>
      <c r="IRM7" s="35"/>
      <c r="IRN7" s="35"/>
      <c r="IRO7" s="35"/>
      <c r="IRP7" s="35"/>
      <c r="IRQ7" s="51"/>
      <c r="IRR7" s="35"/>
      <c r="IRS7" s="35"/>
      <c r="IRT7" s="35"/>
      <c r="IRU7" s="155"/>
      <c r="IRV7" s="98"/>
      <c r="IRW7" s="48"/>
      <c r="IRX7" s="49"/>
      <c r="IRY7" s="35"/>
      <c r="IRZ7" s="35"/>
      <c r="ISA7" s="35"/>
      <c r="ISB7" s="35"/>
      <c r="ISC7" s="35"/>
      <c r="ISD7" s="50"/>
      <c r="ISE7" s="35"/>
      <c r="ISF7" s="35"/>
      <c r="ISG7" s="35"/>
      <c r="ISH7" s="49"/>
      <c r="ISI7" s="35"/>
      <c r="ISJ7" s="35"/>
      <c r="ISK7" s="35"/>
      <c r="ISL7" s="35"/>
      <c r="ISM7" s="35"/>
      <c r="ISN7" s="35"/>
      <c r="ISO7" s="51"/>
      <c r="ISP7" s="35"/>
      <c r="ISQ7" s="35"/>
      <c r="ISR7" s="35"/>
      <c r="ISS7" s="155"/>
      <c r="IST7" s="98"/>
      <c r="ISU7" s="48"/>
      <c r="ISV7" s="49"/>
      <c r="ISW7" s="35"/>
      <c r="ISX7" s="35"/>
      <c r="ISY7" s="35"/>
      <c r="ISZ7" s="35"/>
      <c r="ITA7" s="35"/>
      <c r="ITB7" s="50"/>
      <c r="ITC7" s="35"/>
      <c r="ITD7" s="35"/>
      <c r="ITE7" s="35"/>
      <c r="ITF7" s="49"/>
      <c r="ITG7" s="35"/>
      <c r="ITH7" s="35"/>
      <c r="ITI7" s="35"/>
      <c r="ITJ7" s="35"/>
      <c r="ITK7" s="35"/>
      <c r="ITL7" s="35"/>
      <c r="ITM7" s="51"/>
      <c r="ITN7" s="35"/>
      <c r="ITO7" s="35"/>
      <c r="ITP7" s="35"/>
      <c r="ITQ7" s="155"/>
      <c r="ITR7" s="98"/>
      <c r="ITS7" s="48"/>
      <c r="ITT7" s="49"/>
      <c r="ITU7" s="35"/>
      <c r="ITV7" s="35"/>
      <c r="ITW7" s="35"/>
      <c r="ITX7" s="35"/>
      <c r="ITY7" s="35"/>
      <c r="ITZ7" s="50"/>
      <c r="IUA7" s="35"/>
      <c r="IUB7" s="35"/>
      <c r="IUC7" s="35"/>
      <c r="IUD7" s="49"/>
      <c r="IUE7" s="35"/>
      <c r="IUF7" s="35"/>
      <c r="IUG7" s="35"/>
      <c r="IUH7" s="35"/>
      <c r="IUI7" s="35"/>
      <c r="IUJ7" s="35"/>
      <c r="IUK7" s="51"/>
      <c r="IUL7" s="35"/>
      <c r="IUM7" s="35"/>
      <c r="IUN7" s="35"/>
      <c r="IUO7" s="155"/>
      <c r="IUP7" s="98"/>
      <c r="IUQ7" s="48"/>
      <c r="IUR7" s="49"/>
      <c r="IUS7" s="35"/>
      <c r="IUT7" s="35"/>
      <c r="IUU7" s="35"/>
      <c r="IUV7" s="35"/>
      <c r="IUW7" s="35"/>
      <c r="IUX7" s="50"/>
      <c r="IUY7" s="35"/>
      <c r="IUZ7" s="35"/>
      <c r="IVA7" s="35"/>
      <c r="IVB7" s="49"/>
      <c r="IVC7" s="35"/>
      <c r="IVD7" s="35"/>
      <c r="IVE7" s="35"/>
      <c r="IVF7" s="35"/>
      <c r="IVG7" s="35"/>
      <c r="IVH7" s="35"/>
      <c r="IVI7" s="51"/>
      <c r="IVJ7" s="35"/>
      <c r="IVK7" s="35"/>
      <c r="IVL7" s="35"/>
      <c r="IVM7" s="155"/>
      <c r="IVN7" s="98"/>
      <c r="IVO7" s="48"/>
      <c r="IVP7" s="49"/>
      <c r="IVQ7" s="35"/>
      <c r="IVR7" s="35"/>
      <c r="IVS7" s="35"/>
      <c r="IVT7" s="35"/>
      <c r="IVU7" s="35"/>
      <c r="IVV7" s="50"/>
      <c r="IVW7" s="35"/>
      <c r="IVX7" s="35"/>
      <c r="IVY7" s="35"/>
      <c r="IVZ7" s="49"/>
      <c r="IWA7" s="35"/>
      <c r="IWB7" s="35"/>
      <c r="IWC7" s="35"/>
      <c r="IWD7" s="35"/>
      <c r="IWE7" s="35"/>
      <c r="IWF7" s="35"/>
      <c r="IWG7" s="51"/>
      <c r="IWH7" s="35"/>
      <c r="IWI7" s="35"/>
      <c r="IWJ7" s="35"/>
      <c r="IWK7" s="155"/>
      <c r="IWL7" s="98"/>
      <c r="IWM7" s="48"/>
      <c r="IWN7" s="49"/>
      <c r="IWO7" s="35"/>
      <c r="IWP7" s="35"/>
      <c r="IWQ7" s="35"/>
      <c r="IWR7" s="35"/>
      <c r="IWS7" s="35"/>
      <c r="IWT7" s="50"/>
      <c r="IWU7" s="35"/>
      <c r="IWV7" s="35"/>
      <c r="IWW7" s="35"/>
      <c r="IWX7" s="49"/>
      <c r="IWY7" s="35"/>
      <c r="IWZ7" s="35"/>
      <c r="IXA7" s="35"/>
      <c r="IXB7" s="35"/>
      <c r="IXC7" s="35"/>
      <c r="IXD7" s="35"/>
      <c r="IXE7" s="51"/>
      <c r="IXF7" s="35"/>
      <c r="IXG7" s="35"/>
      <c r="IXH7" s="35"/>
      <c r="IXI7" s="155"/>
      <c r="IXJ7" s="98"/>
      <c r="IXK7" s="48"/>
      <c r="IXL7" s="49"/>
      <c r="IXM7" s="35"/>
      <c r="IXN7" s="35"/>
      <c r="IXO7" s="35"/>
      <c r="IXP7" s="35"/>
      <c r="IXQ7" s="35"/>
      <c r="IXR7" s="50"/>
      <c r="IXS7" s="35"/>
      <c r="IXT7" s="35"/>
      <c r="IXU7" s="35"/>
      <c r="IXV7" s="49"/>
      <c r="IXW7" s="35"/>
      <c r="IXX7" s="35"/>
      <c r="IXY7" s="35"/>
      <c r="IXZ7" s="35"/>
      <c r="IYA7" s="35"/>
      <c r="IYB7" s="35"/>
      <c r="IYC7" s="51"/>
      <c r="IYD7" s="35"/>
      <c r="IYE7" s="35"/>
      <c r="IYF7" s="35"/>
      <c r="IYG7" s="155"/>
      <c r="IYH7" s="98"/>
      <c r="IYI7" s="48"/>
      <c r="IYJ7" s="49"/>
      <c r="IYK7" s="35"/>
      <c r="IYL7" s="35"/>
      <c r="IYM7" s="35"/>
      <c r="IYN7" s="35"/>
      <c r="IYO7" s="35"/>
      <c r="IYP7" s="50"/>
      <c r="IYQ7" s="35"/>
      <c r="IYR7" s="35"/>
      <c r="IYS7" s="35"/>
      <c r="IYT7" s="49"/>
      <c r="IYU7" s="35"/>
      <c r="IYV7" s="35"/>
      <c r="IYW7" s="35"/>
      <c r="IYX7" s="35"/>
      <c r="IYY7" s="35"/>
      <c r="IYZ7" s="35"/>
      <c r="IZA7" s="51"/>
      <c r="IZB7" s="35"/>
      <c r="IZC7" s="35"/>
      <c r="IZD7" s="35"/>
      <c r="IZE7" s="155"/>
      <c r="IZF7" s="98"/>
      <c r="IZG7" s="48"/>
      <c r="IZH7" s="49"/>
      <c r="IZI7" s="35"/>
      <c r="IZJ7" s="35"/>
      <c r="IZK7" s="35"/>
      <c r="IZL7" s="35"/>
      <c r="IZM7" s="35"/>
      <c r="IZN7" s="50"/>
      <c r="IZO7" s="35"/>
      <c r="IZP7" s="35"/>
      <c r="IZQ7" s="35"/>
      <c r="IZR7" s="49"/>
      <c r="IZS7" s="35"/>
      <c r="IZT7" s="35"/>
      <c r="IZU7" s="35"/>
      <c r="IZV7" s="35"/>
      <c r="IZW7" s="35"/>
      <c r="IZX7" s="35"/>
      <c r="IZY7" s="51"/>
      <c r="IZZ7" s="35"/>
      <c r="JAA7" s="35"/>
      <c r="JAB7" s="35"/>
      <c r="JAC7" s="155"/>
      <c r="JAD7" s="98"/>
      <c r="JAE7" s="48"/>
      <c r="JAF7" s="49"/>
      <c r="JAG7" s="35"/>
      <c r="JAH7" s="35"/>
      <c r="JAI7" s="35"/>
      <c r="JAJ7" s="35"/>
      <c r="JAK7" s="35"/>
      <c r="JAL7" s="50"/>
      <c r="JAM7" s="35"/>
      <c r="JAN7" s="35"/>
      <c r="JAO7" s="35"/>
      <c r="JAP7" s="49"/>
      <c r="JAQ7" s="35"/>
      <c r="JAR7" s="35"/>
      <c r="JAS7" s="35"/>
      <c r="JAT7" s="35"/>
      <c r="JAU7" s="35"/>
      <c r="JAV7" s="35"/>
      <c r="JAW7" s="51"/>
      <c r="JAX7" s="35"/>
      <c r="JAY7" s="35"/>
      <c r="JAZ7" s="35"/>
      <c r="JBA7" s="155"/>
      <c r="JBB7" s="98"/>
      <c r="JBC7" s="48"/>
      <c r="JBD7" s="49"/>
      <c r="JBE7" s="35"/>
      <c r="JBF7" s="35"/>
      <c r="JBG7" s="35"/>
      <c r="JBH7" s="35"/>
      <c r="JBI7" s="35"/>
      <c r="JBJ7" s="50"/>
      <c r="JBK7" s="35"/>
      <c r="JBL7" s="35"/>
      <c r="JBM7" s="35"/>
      <c r="JBN7" s="49"/>
      <c r="JBO7" s="35"/>
      <c r="JBP7" s="35"/>
      <c r="JBQ7" s="35"/>
      <c r="JBR7" s="35"/>
      <c r="JBS7" s="35"/>
      <c r="JBT7" s="35"/>
      <c r="JBU7" s="51"/>
      <c r="JBV7" s="35"/>
      <c r="JBW7" s="35"/>
      <c r="JBX7" s="35"/>
      <c r="JBY7" s="155"/>
      <c r="JBZ7" s="98"/>
      <c r="JCA7" s="48"/>
      <c r="JCB7" s="49"/>
      <c r="JCC7" s="35"/>
      <c r="JCD7" s="35"/>
      <c r="JCE7" s="35"/>
      <c r="JCF7" s="35"/>
      <c r="JCG7" s="35"/>
      <c r="JCH7" s="50"/>
      <c r="JCI7" s="35"/>
      <c r="JCJ7" s="35"/>
      <c r="JCK7" s="35"/>
      <c r="JCL7" s="49"/>
      <c r="JCM7" s="35"/>
      <c r="JCN7" s="35"/>
      <c r="JCO7" s="35"/>
      <c r="JCP7" s="35"/>
      <c r="JCQ7" s="35"/>
      <c r="JCR7" s="35"/>
      <c r="JCS7" s="51"/>
      <c r="JCT7" s="35"/>
      <c r="JCU7" s="35"/>
      <c r="JCV7" s="35"/>
      <c r="JCW7" s="155"/>
      <c r="JCX7" s="98"/>
      <c r="JCY7" s="48"/>
      <c r="JCZ7" s="49"/>
      <c r="JDA7" s="35"/>
      <c r="JDB7" s="35"/>
      <c r="JDC7" s="35"/>
      <c r="JDD7" s="35"/>
      <c r="JDE7" s="35"/>
      <c r="JDF7" s="50"/>
      <c r="JDG7" s="35"/>
      <c r="JDH7" s="35"/>
      <c r="JDI7" s="35"/>
      <c r="JDJ7" s="49"/>
      <c r="JDK7" s="35"/>
      <c r="JDL7" s="35"/>
      <c r="JDM7" s="35"/>
      <c r="JDN7" s="35"/>
      <c r="JDO7" s="35"/>
      <c r="JDP7" s="35"/>
      <c r="JDQ7" s="51"/>
      <c r="JDR7" s="35"/>
      <c r="JDS7" s="35"/>
      <c r="JDT7" s="35"/>
      <c r="JDU7" s="155"/>
      <c r="JDV7" s="98"/>
      <c r="JDW7" s="48"/>
      <c r="JDX7" s="49"/>
      <c r="JDY7" s="35"/>
      <c r="JDZ7" s="35"/>
      <c r="JEA7" s="35"/>
      <c r="JEB7" s="35"/>
      <c r="JEC7" s="35"/>
      <c r="JED7" s="50"/>
      <c r="JEE7" s="35"/>
      <c r="JEF7" s="35"/>
      <c r="JEG7" s="35"/>
      <c r="JEH7" s="49"/>
      <c r="JEI7" s="35"/>
      <c r="JEJ7" s="35"/>
      <c r="JEK7" s="35"/>
      <c r="JEL7" s="35"/>
      <c r="JEM7" s="35"/>
      <c r="JEN7" s="35"/>
      <c r="JEO7" s="51"/>
      <c r="JEP7" s="35"/>
      <c r="JEQ7" s="35"/>
      <c r="JER7" s="35"/>
      <c r="JES7" s="155"/>
      <c r="JET7" s="98"/>
      <c r="JEU7" s="48"/>
      <c r="JEV7" s="49"/>
      <c r="JEW7" s="35"/>
      <c r="JEX7" s="35"/>
      <c r="JEY7" s="35"/>
      <c r="JEZ7" s="35"/>
      <c r="JFA7" s="35"/>
      <c r="JFB7" s="50"/>
      <c r="JFC7" s="35"/>
      <c r="JFD7" s="35"/>
      <c r="JFE7" s="35"/>
      <c r="JFF7" s="49"/>
      <c r="JFG7" s="35"/>
      <c r="JFH7" s="35"/>
      <c r="JFI7" s="35"/>
      <c r="JFJ7" s="35"/>
      <c r="JFK7" s="35"/>
      <c r="JFL7" s="35"/>
      <c r="JFM7" s="51"/>
      <c r="JFN7" s="35"/>
      <c r="JFO7" s="35"/>
      <c r="JFP7" s="35"/>
      <c r="JFQ7" s="155"/>
      <c r="JFR7" s="98"/>
      <c r="JFS7" s="48"/>
      <c r="JFT7" s="49"/>
      <c r="JFU7" s="35"/>
      <c r="JFV7" s="35"/>
      <c r="JFW7" s="35"/>
      <c r="JFX7" s="35"/>
      <c r="JFY7" s="35"/>
      <c r="JFZ7" s="50"/>
      <c r="JGA7" s="35"/>
      <c r="JGB7" s="35"/>
      <c r="JGC7" s="35"/>
      <c r="JGD7" s="49"/>
      <c r="JGE7" s="35"/>
      <c r="JGF7" s="35"/>
      <c r="JGG7" s="35"/>
      <c r="JGH7" s="35"/>
      <c r="JGI7" s="35"/>
      <c r="JGJ7" s="35"/>
      <c r="JGK7" s="51"/>
      <c r="JGL7" s="35"/>
      <c r="JGM7" s="35"/>
      <c r="JGN7" s="35"/>
      <c r="JGO7" s="155"/>
      <c r="JGP7" s="98"/>
      <c r="JGQ7" s="48"/>
      <c r="JGR7" s="49"/>
      <c r="JGS7" s="35"/>
      <c r="JGT7" s="35"/>
      <c r="JGU7" s="35"/>
      <c r="JGV7" s="35"/>
      <c r="JGW7" s="35"/>
      <c r="JGX7" s="50"/>
      <c r="JGY7" s="35"/>
      <c r="JGZ7" s="35"/>
      <c r="JHA7" s="35"/>
      <c r="JHB7" s="49"/>
      <c r="JHC7" s="35"/>
      <c r="JHD7" s="35"/>
      <c r="JHE7" s="35"/>
      <c r="JHF7" s="35"/>
      <c r="JHG7" s="35"/>
      <c r="JHH7" s="35"/>
      <c r="JHI7" s="51"/>
      <c r="JHJ7" s="35"/>
      <c r="JHK7" s="35"/>
      <c r="JHL7" s="35"/>
      <c r="JHM7" s="155"/>
      <c r="JHN7" s="98"/>
      <c r="JHO7" s="48"/>
      <c r="JHP7" s="49"/>
      <c r="JHQ7" s="35"/>
      <c r="JHR7" s="35"/>
      <c r="JHS7" s="35"/>
      <c r="JHT7" s="35"/>
      <c r="JHU7" s="35"/>
      <c r="JHV7" s="50"/>
      <c r="JHW7" s="35"/>
      <c r="JHX7" s="35"/>
      <c r="JHY7" s="35"/>
      <c r="JHZ7" s="49"/>
      <c r="JIA7" s="35"/>
      <c r="JIB7" s="35"/>
      <c r="JIC7" s="35"/>
      <c r="JID7" s="35"/>
      <c r="JIE7" s="35"/>
      <c r="JIF7" s="35"/>
      <c r="JIG7" s="51"/>
      <c r="JIH7" s="35"/>
      <c r="JII7" s="35"/>
      <c r="JIJ7" s="35"/>
      <c r="JIK7" s="155"/>
      <c r="JIL7" s="98"/>
      <c r="JIM7" s="48"/>
      <c r="JIN7" s="49"/>
      <c r="JIO7" s="35"/>
      <c r="JIP7" s="35"/>
      <c r="JIQ7" s="35"/>
      <c r="JIR7" s="35"/>
      <c r="JIS7" s="35"/>
      <c r="JIT7" s="50"/>
      <c r="JIU7" s="35"/>
      <c r="JIV7" s="35"/>
      <c r="JIW7" s="35"/>
      <c r="JIX7" s="49"/>
      <c r="JIY7" s="35"/>
      <c r="JIZ7" s="35"/>
      <c r="JJA7" s="35"/>
      <c r="JJB7" s="35"/>
      <c r="JJC7" s="35"/>
      <c r="JJD7" s="35"/>
      <c r="JJE7" s="51"/>
      <c r="JJF7" s="35"/>
      <c r="JJG7" s="35"/>
      <c r="JJH7" s="35"/>
      <c r="JJI7" s="155"/>
      <c r="JJJ7" s="98"/>
      <c r="JJK7" s="48"/>
      <c r="JJL7" s="49"/>
      <c r="JJM7" s="35"/>
      <c r="JJN7" s="35"/>
      <c r="JJO7" s="35"/>
      <c r="JJP7" s="35"/>
      <c r="JJQ7" s="35"/>
      <c r="JJR7" s="50"/>
      <c r="JJS7" s="35"/>
      <c r="JJT7" s="35"/>
      <c r="JJU7" s="35"/>
      <c r="JJV7" s="49"/>
      <c r="JJW7" s="35"/>
      <c r="JJX7" s="35"/>
      <c r="JJY7" s="35"/>
      <c r="JJZ7" s="35"/>
      <c r="JKA7" s="35"/>
      <c r="JKB7" s="35"/>
      <c r="JKC7" s="51"/>
      <c r="JKD7" s="35"/>
      <c r="JKE7" s="35"/>
      <c r="JKF7" s="35"/>
      <c r="JKG7" s="155"/>
      <c r="JKH7" s="98"/>
      <c r="JKI7" s="48"/>
      <c r="JKJ7" s="49"/>
      <c r="JKK7" s="35"/>
      <c r="JKL7" s="35"/>
      <c r="JKM7" s="35"/>
      <c r="JKN7" s="35"/>
      <c r="JKO7" s="35"/>
      <c r="JKP7" s="50"/>
      <c r="JKQ7" s="35"/>
      <c r="JKR7" s="35"/>
      <c r="JKS7" s="35"/>
      <c r="JKT7" s="49"/>
      <c r="JKU7" s="35"/>
      <c r="JKV7" s="35"/>
      <c r="JKW7" s="35"/>
      <c r="JKX7" s="35"/>
      <c r="JKY7" s="35"/>
      <c r="JKZ7" s="35"/>
      <c r="JLA7" s="51"/>
      <c r="JLB7" s="35"/>
      <c r="JLC7" s="35"/>
      <c r="JLD7" s="35"/>
      <c r="JLE7" s="155"/>
      <c r="JLF7" s="98"/>
      <c r="JLG7" s="48"/>
      <c r="JLH7" s="49"/>
      <c r="JLI7" s="35"/>
      <c r="JLJ7" s="35"/>
      <c r="JLK7" s="35"/>
      <c r="JLL7" s="35"/>
      <c r="JLM7" s="35"/>
      <c r="JLN7" s="50"/>
      <c r="JLO7" s="35"/>
      <c r="JLP7" s="35"/>
      <c r="JLQ7" s="35"/>
      <c r="JLR7" s="49"/>
      <c r="JLS7" s="35"/>
      <c r="JLT7" s="35"/>
      <c r="JLU7" s="35"/>
      <c r="JLV7" s="35"/>
      <c r="JLW7" s="35"/>
      <c r="JLX7" s="35"/>
      <c r="JLY7" s="51"/>
      <c r="JLZ7" s="35"/>
      <c r="JMA7" s="35"/>
      <c r="JMB7" s="35"/>
      <c r="JMC7" s="155"/>
      <c r="JMD7" s="98"/>
      <c r="JME7" s="48"/>
      <c r="JMF7" s="49"/>
      <c r="JMG7" s="35"/>
      <c r="JMH7" s="35"/>
      <c r="JMI7" s="35"/>
      <c r="JMJ7" s="35"/>
      <c r="JMK7" s="35"/>
      <c r="JML7" s="50"/>
      <c r="JMM7" s="35"/>
      <c r="JMN7" s="35"/>
      <c r="JMO7" s="35"/>
      <c r="JMP7" s="49"/>
      <c r="JMQ7" s="35"/>
      <c r="JMR7" s="35"/>
      <c r="JMS7" s="35"/>
      <c r="JMT7" s="35"/>
      <c r="JMU7" s="35"/>
      <c r="JMV7" s="35"/>
      <c r="JMW7" s="51"/>
      <c r="JMX7" s="35"/>
      <c r="JMY7" s="35"/>
      <c r="JMZ7" s="35"/>
      <c r="JNA7" s="155"/>
      <c r="JNB7" s="98"/>
      <c r="JNC7" s="48"/>
      <c r="JND7" s="49"/>
      <c r="JNE7" s="35"/>
      <c r="JNF7" s="35"/>
      <c r="JNG7" s="35"/>
      <c r="JNH7" s="35"/>
      <c r="JNI7" s="35"/>
      <c r="JNJ7" s="50"/>
      <c r="JNK7" s="35"/>
      <c r="JNL7" s="35"/>
      <c r="JNM7" s="35"/>
      <c r="JNN7" s="49"/>
      <c r="JNO7" s="35"/>
      <c r="JNP7" s="35"/>
      <c r="JNQ7" s="35"/>
      <c r="JNR7" s="35"/>
      <c r="JNS7" s="35"/>
      <c r="JNT7" s="35"/>
      <c r="JNU7" s="51"/>
      <c r="JNV7" s="35"/>
      <c r="JNW7" s="35"/>
      <c r="JNX7" s="35"/>
      <c r="JNY7" s="155"/>
      <c r="JNZ7" s="98"/>
      <c r="JOA7" s="48"/>
      <c r="JOB7" s="49"/>
      <c r="JOC7" s="35"/>
      <c r="JOD7" s="35"/>
      <c r="JOE7" s="35"/>
      <c r="JOF7" s="35"/>
      <c r="JOG7" s="35"/>
      <c r="JOH7" s="50"/>
      <c r="JOI7" s="35"/>
      <c r="JOJ7" s="35"/>
      <c r="JOK7" s="35"/>
      <c r="JOL7" s="49"/>
      <c r="JOM7" s="35"/>
      <c r="JON7" s="35"/>
      <c r="JOO7" s="35"/>
      <c r="JOP7" s="35"/>
      <c r="JOQ7" s="35"/>
      <c r="JOR7" s="35"/>
      <c r="JOS7" s="51"/>
      <c r="JOT7" s="35"/>
      <c r="JOU7" s="35"/>
      <c r="JOV7" s="35"/>
      <c r="JOW7" s="155"/>
      <c r="JOX7" s="98"/>
      <c r="JOY7" s="48"/>
      <c r="JOZ7" s="49"/>
      <c r="JPA7" s="35"/>
      <c r="JPB7" s="35"/>
      <c r="JPC7" s="35"/>
      <c r="JPD7" s="35"/>
      <c r="JPE7" s="35"/>
      <c r="JPF7" s="50"/>
      <c r="JPG7" s="35"/>
      <c r="JPH7" s="35"/>
      <c r="JPI7" s="35"/>
      <c r="JPJ7" s="49"/>
      <c r="JPK7" s="35"/>
      <c r="JPL7" s="35"/>
      <c r="JPM7" s="35"/>
      <c r="JPN7" s="35"/>
      <c r="JPO7" s="35"/>
      <c r="JPP7" s="35"/>
      <c r="JPQ7" s="51"/>
      <c r="JPR7" s="35"/>
      <c r="JPS7" s="35"/>
      <c r="JPT7" s="35"/>
      <c r="JPU7" s="155"/>
      <c r="JPV7" s="98"/>
      <c r="JPW7" s="48"/>
      <c r="JPX7" s="49"/>
      <c r="JPY7" s="35"/>
      <c r="JPZ7" s="35"/>
      <c r="JQA7" s="35"/>
      <c r="JQB7" s="35"/>
      <c r="JQC7" s="35"/>
      <c r="JQD7" s="50"/>
      <c r="JQE7" s="35"/>
      <c r="JQF7" s="35"/>
      <c r="JQG7" s="35"/>
      <c r="JQH7" s="49"/>
      <c r="JQI7" s="35"/>
      <c r="JQJ7" s="35"/>
      <c r="JQK7" s="35"/>
      <c r="JQL7" s="35"/>
      <c r="JQM7" s="35"/>
      <c r="JQN7" s="35"/>
      <c r="JQO7" s="51"/>
      <c r="JQP7" s="35"/>
      <c r="JQQ7" s="35"/>
      <c r="JQR7" s="35"/>
      <c r="JQS7" s="155"/>
      <c r="JQT7" s="98"/>
      <c r="JQU7" s="48"/>
      <c r="JQV7" s="49"/>
      <c r="JQW7" s="35"/>
      <c r="JQX7" s="35"/>
      <c r="JQY7" s="35"/>
      <c r="JQZ7" s="35"/>
      <c r="JRA7" s="35"/>
      <c r="JRB7" s="50"/>
      <c r="JRC7" s="35"/>
      <c r="JRD7" s="35"/>
      <c r="JRE7" s="35"/>
      <c r="JRF7" s="49"/>
      <c r="JRG7" s="35"/>
      <c r="JRH7" s="35"/>
      <c r="JRI7" s="35"/>
      <c r="JRJ7" s="35"/>
      <c r="JRK7" s="35"/>
      <c r="JRL7" s="35"/>
      <c r="JRM7" s="51"/>
      <c r="JRN7" s="35"/>
      <c r="JRO7" s="35"/>
      <c r="JRP7" s="35"/>
      <c r="JRQ7" s="155"/>
      <c r="JRR7" s="98"/>
      <c r="JRS7" s="48"/>
      <c r="JRT7" s="49"/>
      <c r="JRU7" s="35"/>
      <c r="JRV7" s="35"/>
      <c r="JRW7" s="35"/>
      <c r="JRX7" s="35"/>
      <c r="JRY7" s="35"/>
      <c r="JRZ7" s="50"/>
      <c r="JSA7" s="35"/>
      <c r="JSB7" s="35"/>
      <c r="JSC7" s="35"/>
      <c r="JSD7" s="49"/>
      <c r="JSE7" s="35"/>
      <c r="JSF7" s="35"/>
      <c r="JSG7" s="35"/>
      <c r="JSH7" s="35"/>
      <c r="JSI7" s="35"/>
      <c r="JSJ7" s="35"/>
      <c r="JSK7" s="51"/>
      <c r="JSL7" s="35"/>
      <c r="JSM7" s="35"/>
      <c r="JSN7" s="35"/>
      <c r="JSO7" s="155"/>
      <c r="JSP7" s="98"/>
      <c r="JSQ7" s="48"/>
      <c r="JSR7" s="49"/>
      <c r="JSS7" s="35"/>
      <c r="JST7" s="35"/>
      <c r="JSU7" s="35"/>
      <c r="JSV7" s="35"/>
      <c r="JSW7" s="35"/>
      <c r="JSX7" s="50"/>
      <c r="JSY7" s="35"/>
      <c r="JSZ7" s="35"/>
      <c r="JTA7" s="35"/>
      <c r="JTB7" s="49"/>
      <c r="JTC7" s="35"/>
      <c r="JTD7" s="35"/>
      <c r="JTE7" s="35"/>
      <c r="JTF7" s="35"/>
      <c r="JTG7" s="35"/>
      <c r="JTH7" s="35"/>
      <c r="JTI7" s="51"/>
      <c r="JTJ7" s="35"/>
      <c r="JTK7" s="35"/>
      <c r="JTL7" s="35"/>
      <c r="JTM7" s="155"/>
      <c r="JTN7" s="98"/>
      <c r="JTO7" s="48"/>
      <c r="JTP7" s="49"/>
      <c r="JTQ7" s="35"/>
      <c r="JTR7" s="35"/>
      <c r="JTS7" s="35"/>
      <c r="JTT7" s="35"/>
      <c r="JTU7" s="35"/>
      <c r="JTV7" s="50"/>
      <c r="JTW7" s="35"/>
      <c r="JTX7" s="35"/>
      <c r="JTY7" s="35"/>
      <c r="JTZ7" s="49"/>
      <c r="JUA7" s="35"/>
      <c r="JUB7" s="35"/>
      <c r="JUC7" s="35"/>
      <c r="JUD7" s="35"/>
      <c r="JUE7" s="35"/>
      <c r="JUF7" s="35"/>
      <c r="JUG7" s="51"/>
      <c r="JUH7" s="35"/>
      <c r="JUI7" s="35"/>
      <c r="JUJ7" s="35"/>
      <c r="JUK7" s="155"/>
      <c r="JUL7" s="98"/>
      <c r="JUM7" s="48"/>
      <c r="JUN7" s="49"/>
      <c r="JUO7" s="35"/>
      <c r="JUP7" s="35"/>
      <c r="JUQ7" s="35"/>
      <c r="JUR7" s="35"/>
      <c r="JUS7" s="35"/>
      <c r="JUT7" s="50"/>
      <c r="JUU7" s="35"/>
      <c r="JUV7" s="35"/>
      <c r="JUW7" s="35"/>
      <c r="JUX7" s="49"/>
      <c r="JUY7" s="35"/>
      <c r="JUZ7" s="35"/>
      <c r="JVA7" s="35"/>
      <c r="JVB7" s="35"/>
      <c r="JVC7" s="35"/>
      <c r="JVD7" s="35"/>
      <c r="JVE7" s="51"/>
      <c r="JVF7" s="35"/>
      <c r="JVG7" s="35"/>
      <c r="JVH7" s="35"/>
      <c r="JVI7" s="155"/>
      <c r="JVJ7" s="98"/>
      <c r="JVK7" s="48"/>
      <c r="JVL7" s="49"/>
      <c r="JVM7" s="35"/>
      <c r="JVN7" s="35"/>
      <c r="JVO7" s="35"/>
      <c r="JVP7" s="35"/>
      <c r="JVQ7" s="35"/>
      <c r="JVR7" s="50"/>
      <c r="JVS7" s="35"/>
      <c r="JVT7" s="35"/>
      <c r="JVU7" s="35"/>
      <c r="JVV7" s="49"/>
      <c r="JVW7" s="35"/>
      <c r="JVX7" s="35"/>
      <c r="JVY7" s="35"/>
      <c r="JVZ7" s="35"/>
      <c r="JWA7" s="35"/>
      <c r="JWB7" s="35"/>
      <c r="JWC7" s="51"/>
      <c r="JWD7" s="35"/>
      <c r="JWE7" s="35"/>
      <c r="JWF7" s="35"/>
      <c r="JWG7" s="155"/>
      <c r="JWH7" s="98"/>
      <c r="JWI7" s="48"/>
      <c r="JWJ7" s="49"/>
      <c r="JWK7" s="35"/>
      <c r="JWL7" s="35"/>
      <c r="JWM7" s="35"/>
      <c r="JWN7" s="35"/>
      <c r="JWO7" s="35"/>
      <c r="JWP7" s="50"/>
      <c r="JWQ7" s="35"/>
      <c r="JWR7" s="35"/>
      <c r="JWS7" s="35"/>
      <c r="JWT7" s="49"/>
      <c r="JWU7" s="35"/>
      <c r="JWV7" s="35"/>
      <c r="JWW7" s="35"/>
      <c r="JWX7" s="35"/>
      <c r="JWY7" s="35"/>
      <c r="JWZ7" s="35"/>
      <c r="JXA7" s="51"/>
      <c r="JXB7" s="35"/>
      <c r="JXC7" s="35"/>
      <c r="JXD7" s="35"/>
      <c r="JXE7" s="155"/>
      <c r="JXF7" s="98"/>
      <c r="JXG7" s="48"/>
      <c r="JXH7" s="49"/>
      <c r="JXI7" s="35"/>
      <c r="JXJ7" s="35"/>
      <c r="JXK7" s="35"/>
      <c r="JXL7" s="35"/>
      <c r="JXM7" s="35"/>
      <c r="JXN7" s="50"/>
      <c r="JXO7" s="35"/>
      <c r="JXP7" s="35"/>
      <c r="JXQ7" s="35"/>
      <c r="JXR7" s="49"/>
      <c r="JXS7" s="35"/>
      <c r="JXT7" s="35"/>
      <c r="JXU7" s="35"/>
      <c r="JXV7" s="35"/>
      <c r="JXW7" s="35"/>
      <c r="JXX7" s="35"/>
      <c r="JXY7" s="51"/>
      <c r="JXZ7" s="35"/>
      <c r="JYA7" s="35"/>
      <c r="JYB7" s="35"/>
      <c r="JYC7" s="155"/>
      <c r="JYD7" s="98"/>
      <c r="JYE7" s="48"/>
      <c r="JYF7" s="49"/>
      <c r="JYG7" s="35"/>
      <c r="JYH7" s="35"/>
      <c r="JYI7" s="35"/>
      <c r="JYJ7" s="35"/>
      <c r="JYK7" s="35"/>
      <c r="JYL7" s="50"/>
      <c r="JYM7" s="35"/>
      <c r="JYN7" s="35"/>
      <c r="JYO7" s="35"/>
      <c r="JYP7" s="49"/>
      <c r="JYQ7" s="35"/>
      <c r="JYR7" s="35"/>
      <c r="JYS7" s="35"/>
      <c r="JYT7" s="35"/>
      <c r="JYU7" s="35"/>
      <c r="JYV7" s="35"/>
      <c r="JYW7" s="51"/>
      <c r="JYX7" s="35"/>
      <c r="JYY7" s="35"/>
      <c r="JYZ7" s="35"/>
      <c r="JZA7" s="155"/>
      <c r="JZB7" s="98"/>
      <c r="JZC7" s="48"/>
      <c r="JZD7" s="49"/>
      <c r="JZE7" s="35"/>
      <c r="JZF7" s="35"/>
      <c r="JZG7" s="35"/>
      <c r="JZH7" s="35"/>
      <c r="JZI7" s="35"/>
      <c r="JZJ7" s="50"/>
      <c r="JZK7" s="35"/>
      <c r="JZL7" s="35"/>
      <c r="JZM7" s="35"/>
      <c r="JZN7" s="49"/>
      <c r="JZO7" s="35"/>
      <c r="JZP7" s="35"/>
      <c r="JZQ7" s="35"/>
      <c r="JZR7" s="35"/>
      <c r="JZS7" s="35"/>
      <c r="JZT7" s="35"/>
      <c r="JZU7" s="51"/>
      <c r="JZV7" s="35"/>
      <c r="JZW7" s="35"/>
      <c r="JZX7" s="35"/>
      <c r="JZY7" s="155"/>
      <c r="JZZ7" s="98"/>
      <c r="KAA7" s="48"/>
      <c r="KAB7" s="49"/>
      <c r="KAC7" s="35"/>
      <c r="KAD7" s="35"/>
      <c r="KAE7" s="35"/>
      <c r="KAF7" s="35"/>
      <c r="KAG7" s="35"/>
      <c r="KAH7" s="50"/>
      <c r="KAI7" s="35"/>
      <c r="KAJ7" s="35"/>
      <c r="KAK7" s="35"/>
      <c r="KAL7" s="49"/>
      <c r="KAM7" s="35"/>
      <c r="KAN7" s="35"/>
      <c r="KAO7" s="35"/>
      <c r="KAP7" s="35"/>
      <c r="KAQ7" s="35"/>
      <c r="KAR7" s="35"/>
      <c r="KAS7" s="51"/>
      <c r="KAT7" s="35"/>
      <c r="KAU7" s="35"/>
      <c r="KAV7" s="35"/>
      <c r="KAW7" s="155"/>
      <c r="KAX7" s="98"/>
      <c r="KAY7" s="48"/>
      <c r="KAZ7" s="49"/>
      <c r="KBA7" s="35"/>
      <c r="KBB7" s="35"/>
      <c r="KBC7" s="35"/>
      <c r="KBD7" s="35"/>
      <c r="KBE7" s="35"/>
      <c r="KBF7" s="50"/>
      <c r="KBG7" s="35"/>
      <c r="KBH7" s="35"/>
      <c r="KBI7" s="35"/>
      <c r="KBJ7" s="49"/>
      <c r="KBK7" s="35"/>
      <c r="KBL7" s="35"/>
      <c r="KBM7" s="35"/>
      <c r="KBN7" s="35"/>
      <c r="KBO7" s="35"/>
      <c r="KBP7" s="35"/>
      <c r="KBQ7" s="51"/>
      <c r="KBR7" s="35"/>
      <c r="KBS7" s="35"/>
      <c r="KBT7" s="35"/>
      <c r="KBU7" s="155"/>
      <c r="KBV7" s="98"/>
      <c r="KBW7" s="48"/>
      <c r="KBX7" s="49"/>
      <c r="KBY7" s="35"/>
      <c r="KBZ7" s="35"/>
      <c r="KCA7" s="35"/>
      <c r="KCB7" s="35"/>
      <c r="KCC7" s="35"/>
      <c r="KCD7" s="50"/>
      <c r="KCE7" s="35"/>
      <c r="KCF7" s="35"/>
      <c r="KCG7" s="35"/>
      <c r="KCH7" s="49"/>
      <c r="KCI7" s="35"/>
      <c r="KCJ7" s="35"/>
      <c r="KCK7" s="35"/>
      <c r="KCL7" s="35"/>
      <c r="KCM7" s="35"/>
      <c r="KCN7" s="35"/>
      <c r="KCO7" s="51"/>
      <c r="KCP7" s="35"/>
      <c r="KCQ7" s="35"/>
      <c r="KCR7" s="35"/>
      <c r="KCS7" s="155"/>
      <c r="KCT7" s="98"/>
      <c r="KCU7" s="48"/>
      <c r="KCV7" s="49"/>
      <c r="KCW7" s="35"/>
      <c r="KCX7" s="35"/>
      <c r="KCY7" s="35"/>
      <c r="KCZ7" s="35"/>
      <c r="KDA7" s="35"/>
      <c r="KDB7" s="50"/>
      <c r="KDC7" s="35"/>
      <c r="KDD7" s="35"/>
      <c r="KDE7" s="35"/>
      <c r="KDF7" s="49"/>
      <c r="KDG7" s="35"/>
      <c r="KDH7" s="35"/>
      <c r="KDI7" s="35"/>
      <c r="KDJ7" s="35"/>
      <c r="KDK7" s="35"/>
      <c r="KDL7" s="35"/>
      <c r="KDM7" s="51"/>
      <c r="KDN7" s="35"/>
      <c r="KDO7" s="35"/>
      <c r="KDP7" s="35"/>
      <c r="KDQ7" s="155"/>
      <c r="KDR7" s="98"/>
      <c r="KDS7" s="48"/>
      <c r="KDT7" s="49"/>
      <c r="KDU7" s="35"/>
      <c r="KDV7" s="35"/>
      <c r="KDW7" s="35"/>
      <c r="KDX7" s="35"/>
      <c r="KDY7" s="35"/>
      <c r="KDZ7" s="50"/>
      <c r="KEA7" s="35"/>
      <c r="KEB7" s="35"/>
      <c r="KEC7" s="35"/>
      <c r="KED7" s="49"/>
      <c r="KEE7" s="35"/>
      <c r="KEF7" s="35"/>
      <c r="KEG7" s="35"/>
      <c r="KEH7" s="35"/>
      <c r="KEI7" s="35"/>
      <c r="KEJ7" s="35"/>
      <c r="KEK7" s="51"/>
      <c r="KEL7" s="35"/>
      <c r="KEM7" s="35"/>
      <c r="KEN7" s="35"/>
      <c r="KEO7" s="155"/>
      <c r="KEP7" s="98"/>
      <c r="KEQ7" s="48"/>
      <c r="KER7" s="49"/>
      <c r="KES7" s="35"/>
      <c r="KET7" s="35"/>
      <c r="KEU7" s="35"/>
      <c r="KEV7" s="35"/>
      <c r="KEW7" s="35"/>
      <c r="KEX7" s="50"/>
      <c r="KEY7" s="35"/>
      <c r="KEZ7" s="35"/>
      <c r="KFA7" s="35"/>
      <c r="KFB7" s="49"/>
      <c r="KFC7" s="35"/>
      <c r="KFD7" s="35"/>
      <c r="KFE7" s="35"/>
      <c r="KFF7" s="35"/>
      <c r="KFG7" s="35"/>
      <c r="KFH7" s="35"/>
      <c r="KFI7" s="51"/>
      <c r="KFJ7" s="35"/>
      <c r="KFK7" s="35"/>
      <c r="KFL7" s="35"/>
      <c r="KFM7" s="155"/>
      <c r="KFN7" s="98"/>
      <c r="KFO7" s="48"/>
      <c r="KFP7" s="49"/>
      <c r="KFQ7" s="35"/>
      <c r="KFR7" s="35"/>
      <c r="KFS7" s="35"/>
      <c r="KFT7" s="35"/>
      <c r="KFU7" s="35"/>
      <c r="KFV7" s="50"/>
      <c r="KFW7" s="35"/>
      <c r="KFX7" s="35"/>
      <c r="KFY7" s="35"/>
      <c r="KFZ7" s="49"/>
      <c r="KGA7" s="35"/>
      <c r="KGB7" s="35"/>
      <c r="KGC7" s="35"/>
      <c r="KGD7" s="35"/>
      <c r="KGE7" s="35"/>
      <c r="KGF7" s="35"/>
      <c r="KGG7" s="51"/>
      <c r="KGH7" s="35"/>
      <c r="KGI7" s="35"/>
      <c r="KGJ7" s="35"/>
      <c r="KGK7" s="155"/>
      <c r="KGL7" s="98"/>
      <c r="KGM7" s="48"/>
      <c r="KGN7" s="49"/>
      <c r="KGO7" s="35"/>
      <c r="KGP7" s="35"/>
      <c r="KGQ7" s="35"/>
      <c r="KGR7" s="35"/>
      <c r="KGS7" s="35"/>
      <c r="KGT7" s="50"/>
      <c r="KGU7" s="35"/>
      <c r="KGV7" s="35"/>
      <c r="KGW7" s="35"/>
      <c r="KGX7" s="49"/>
      <c r="KGY7" s="35"/>
      <c r="KGZ7" s="35"/>
      <c r="KHA7" s="35"/>
      <c r="KHB7" s="35"/>
      <c r="KHC7" s="35"/>
      <c r="KHD7" s="35"/>
      <c r="KHE7" s="51"/>
      <c r="KHF7" s="35"/>
      <c r="KHG7" s="35"/>
      <c r="KHH7" s="35"/>
      <c r="KHI7" s="155"/>
      <c r="KHJ7" s="98"/>
      <c r="KHK7" s="48"/>
      <c r="KHL7" s="49"/>
      <c r="KHM7" s="35"/>
      <c r="KHN7" s="35"/>
      <c r="KHO7" s="35"/>
      <c r="KHP7" s="35"/>
      <c r="KHQ7" s="35"/>
      <c r="KHR7" s="50"/>
      <c r="KHS7" s="35"/>
      <c r="KHT7" s="35"/>
      <c r="KHU7" s="35"/>
      <c r="KHV7" s="49"/>
      <c r="KHW7" s="35"/>
      <c r="KHX7" s="35"/>
      <c r="KHY7" s="35"/>
      <c r="KHZ7" s="35"/>
      <c r="KIA7" s="35"/>
      <c r="KIB7" s="35"/>
      <c r="KIC7" s="51"/>
      <c r="KID7" s="35"/>
      <c r="KIE7" s="35"/>
      <c r="KIF7" s="35"/>
      <c r="KIG7" s="155"/>
      <c r="KIH7" s="98"/>
      <c r="KII7" s="48"/>
      <c r="KIJ7" s="49"/>
      <c r="KIK7" s="35"/>
      <c r="KIL7" s="35"/>
      <c r="KIM7" s="35"/>
      <c r="KIN7" s="35"/>
      <c r="KIO7" s="35"/>
      <c r="KIP7" s="50"/>
      <c r="KIQ7" s="35"/>
      <c r="KIR7" s="35"/>
      <c r="KIS7" s="35"/>
      <c r="KIT7" s="49"/>
      <c r="KIU7" s="35"/>
      <c r="KIV7" s="35"/>
      <c r="KIW7" s="35"/>
      <c r="KIX7" s="35"/>
      <c r="KIY7" s="35"/>
      <c r="KIZ7" s="35"/>
      <c r="KJA7" s="51"/>
      <c r="KJB7" s="35"/>
      <c r="KJC7" s="35"/>
      <c r="KJD7" s="35"/>
      <c r="KJE7" s="155"/>
      <c r="KJF7" s="98"/>
      <c r="KJG7" s="48"/>
      <c r="KJH7" s="49"/>
      <c r="KJI7" s="35"/>
      <c r="KJJ7" s="35"/>
      <c r="KJK7" s="35"/>
      <c r="KJL7" s="35"/>
      <c r="KJM7" s="35"/>
      <c r="KJN7" s="50"/>
      <c r="KJO7" s="35"/>
      <c r="KJP7" s="35"/>
      <c r="KJQ7" s="35"/>
      <c r="KJR7" s="49"/>
      <c r="KJS7" s="35"/>
      <c r="KJT7" s="35"/>
      <c r="KJU7" s="35"/>
      <c r="KJV7" s="35"/>
      <c r="KJW7" s="35"/>
      <c r="KJX7" s="35"/>
      <c r="KJY7" s="51"/>
      <c r="KJZ7" s="35"/>
      <c r="KKA7" s="35"/>
      <c r="KKB7" s="35"/>
      <c r="KKC7" s="155"/>
      <c r="KKD7" s="98"/>
      <c r="KKE7" s="48"/>
      <c r="KKF7" s="49"/>
      <c r="KKG7" s="35"/>
      <c r="KKH7" s="35"/>
      <c r="KKI7" s="35"/>
      <c r="KKJ7" s="35"/>
      <c r="KKK7" s="35"/>
      <c r="KKL7" s="50"/>
      <c r="KKM7" s="35"/>
      <c r="KKN7" s="35"/>
      <c r="KKO7" s="35"/>
      <c r="KKP7" s="49"/>
      <c r="KKQ7" s="35"/>
      <c r="KKR7" s="35"/>
      <c r="KKS7" s="35"/>
      <c r="KKT7" s="35"/>
      <c r="KKU7" s="35"/>
      <c r="KKV7" s="35"/>
      <c r="KKW7" s="51"/>
      <c r="KKX7" s="35"/>
      <c r="KKY7" s="35"/>
      <c r="KKZ7" s="35"/>
      <c r="KLA7" s="155"/>
      <c r="KLB7" s="98"/>
      <c r="KLC7" s="48"/>
      <c r="KLD7" s="49"/>
      <c r="KLE7" s="35"/>
      <c r="KLF7" s="35"/>
      <c r="KLG7" s="35"/>
      <c r="KLH7" s="35"/>
      <c r="KLI7" s="35"/>
      <c r="KLJ7" s="50"/>
      <c r="KLK7" s="35"/>
      <c r="KLL7" s="35"/>
      <c r="KLM7" s="35"/>
      <c r="KLN7" s="49"/>
      <c r="KLO7" s="35"/>
      <c r="KLP7" s="35"/>
      <c r="KLQ7" s="35"/>
      <c r="KLR7" s="35"/>
      <c r="KLS7" s="35"/>
      <c r="KLT7" s="35"/>
      <c r="KLU7" s="51"/>
      <c r="KLV7" s="35"/>
      <c r="KLW7" s="35"/>
      <c r="KLX7" s="35"/>
      <c r="KLY7" s="155"/>
      <c r="KLZ7" s="98"/>
      <c r="KMA7" s="48"/>
      <c r="KMB7" s="49"/>
      <c r="KMC7" s="35"/>
      <c r="KMD7" s="35"/>
      <c r="KME7" s="35"/>
      <c r="KMF7" s="35"/>
      <c r="KMG7" s="35"/>
      <c r="KMH7" s="50"/>
      <c r="KMI7" s="35"/>
      <c r="KMJ7" s="35"/>
      <c r="KMK7" s="35"/>
      <c r="KML7" s="49"/>
      <c r="KMM7" s="35"/>
      <c r="KMN7" s="35"/>
      <c r="KMO7" s="35"/>
      <c r="KMP7" s="35"/>
      <c r="KMQ7" s="35"/>
      <c r="KMR7" s="35"/>
      <c r="KMS7" s="51"/>
      <c r="KMT7" s="35"/>
      <c r="KMU7" s="35"/>
      <c r="KMV7" s="35"/>
      <c r="KMW7" s="155"/>
      <c r="KMX7" s="98"/>
      <c r="KMY7" s="48"/>
      <c r="KMZ7" s="49"/>
      <c r="KNA7" s="35"/>
      <c r="KNB7" s="35"/>
      <c r="KNC7" s="35"/>
      <c r="KND7" s="35"/>
      <c r="KNE7" s="35"/>
      <c r="KNF7" s="50"/>
      <c r="KNG7" s="35"/>
      <c r="KNH7" s="35"/>
      <c r="KNI7" s="35"/>
      <c r="KNJ7" s="49"/>
      <c r="KNK7" s="35"/>
      <c r="KNL7" s="35"/>
      <c r="KNM7" s="35"/>
      <c r="KNN7" s="35"/>
      <c r="KNO7" s="35"/>
      <c r="KNP7" s="35"/>
      <c r="KNQ7" s="51"/>
      <c r="KNR7" s="35"/>
      <c r="KNS7" s="35"/>
      <c r="KNT7" s="35"/>
      <c r="KNU7" s="155"/>
      <c r="KNV7" s="98"/>
      <c r="KNW7" s="48"/>
      <c r="KNX7" s="49"/>
      <c r="KNY7" s="35"/>
      <c r="KNZ7" s="35"/>
      <c r="KOA7" s="35"/>
      <c r="KOB7" s="35"/>
      <c r="KOC7" s="35"/>
      <c r="KOD7" s="50"/>
      <c r="KOE7" s="35"/>
      <c r="KOF7" s="35"/>
      <c r="KOG7" s="35"/>
      <c r="KOH7" s="49"/>
      <c r="KOI7" s="35"/>
      <c r="KOJ7" s="35"/>
      <c r="KOK7" s="35"/>
      <c r="KOL7" s="35"/>
      <c r="KOM7" s="35"/>
      <c r="KON7" s="35"/>
      <c r="KOO7" s="51"/>
      <c r="KOP7" s="35"/>
      <c r="KOQ7" s="35"/>
      <c r="KOR7" s="35"/>
      <c r="KOS7" s="155"/>
      <c r="KOT7" s="98"/>
      <c r="KOU7" s="48"/>
      <c r="KOV7" s="49"/>
      <c r="KOW7" s="35"/>
      <c r="KOX7" s="35"/>
      <c r="KOY7" s="35"/>
      <c r="KOZ7" s="35"/>
      <c r="KPA7" s="35"/>
      <c r="KPB7" s="50"/>
      <c r="KPC7" s="35"/>
      <c r="KPD7" s="35"/>
      <c r="KPE7" s="35"/>
      <c r="KPF7" s="49"/>
      <c r="KPG7" s="35"/>
      <c r="KPH7" s="35"/>
      <c r="KPI7" s="35"/>
      <c r="KPJ7" s="35"/>
      <c r="KPK7" s="35"/>
      <c r="KPL7" s="35"/>
      <c r="KPM7" s="51"/>
      <c r="KPN7" s="35"/>
      <c r="KPO7" s="35"/>
      <c r="KPP7" s="35"/>
      <c r="KPQ7" s="155"/>
      <c r="KPR7" s="98"/>
      <c r="KPS7" s="48"/>
      <c r="KPT7" s="49"/>
      <c r="KPU7" s="35"/>
      <c r="KPV7" s="35"/>
      <c r="KPW7" s="35"/>
      <c r="KPX7" s="35"/>
      <c r="KPY7" s="35"/>
      <c r="KPZ7" s="50"/>
      <c r="KQA7" s="35"/>
      <c r="KQB7" s="35"/>
      <c r="KQC7" s="35"/>
      <c r="KQD7" s="49"/>
      <c r="KQE7" s="35"/>
      <c r="KQF7" s="35"/>
      <c r="KQG7" s="35"/>
      <c r="KQH7" s="35"/>
      <c r="KQI7" s="35"/>
      <c r="KQJ7" s="35"/>
      <c r="KQK7" s="51"/>
      <c r="KQL7" s="35"/>
      <c r="KQM7" s="35"/>
      <c r="KQN7" s="35"/>
      <c r="KQO7" s="155"/>
      <c r="KQP7" s="98"/>
      <c r="KQQ7" s="48"/>
      <c r="KQR7" s="49"/>
      <c r="KQS7" s="35"/>
      <c r="KQT7" s="35"/>
      <c r="KQU7" s="35"/>
      <c r="KQV7" s="35"/>
      <c r="KQW7" s="35"/>
      <c r="KQX7" s="50"/>
      <c r="KQY7" s="35"/>
      <c r="KQZ7" s="35"/>
      <c r="KRA7" s="35"/>
      <c r="KRB7" s="49"/>
      <c r="KRC7" s="35"/>
      <c r="KRD7" s="35"/>
      <c r="KRE7" s="35"/>
      <c r="KRF7" s="35"/>
      <c r="KRG7" s="35"/>
      <c r="KRH7" s="35"/>
      <c r="KRI7" s="51"/>
      <c r="KRJ7" s="35"/>
      <c r="KRK7" s="35"/>
      <c r="KRL7" s="35"/>
      <c r="KRM7" s="155"/>
      <c r="KRN7" s="98"/>
      <c r="KRO7" s="48"/>
      <c r="KRP7" s="49"/>
      <c r="KRQ7" s="35"/>
      <c r="KRR7" s="35"/>
      <c r="KRS7" s="35"/>
      <c r="KRT7" s="35"/>
      <c r="KRU7" s="35"/>
      <c r="KRV7" s="50"/>
      <c r="KRW7" s="35"/>
      <c r="KRX7" s="35"/>
      <c r="KRY7" s="35"/>
      <c r="KRZ7" s="49"/>
      <c r="KSA7" s="35"/>
      <c r="KSB7" s="35"/>
      <c r="KSC7" s="35"/>
      <c r="KSD7" s="35"/>
      <c r="KSE7" s="35"/>
      <c r="KSF7" s="35"/>
      <c r="KSG7" s="51"/>
      <c r="KSH7" s="35"/>
      <c r="KSI7" s="35"/>
      <c r="KSJ7" s="35"/>
      <c r="KSK7" s="155"/>
      <c r="KSL7" s="98"/>
      <c r="KSM7" s="48"/>
      <c r="KSN7" s="49"/>
      <c r="KSO7" s="35"/>
      <c r="KSP7" s="35"/>
      <c r="KSQ7" s="35"/>
      <c r="KSR7" s="35"/>
      <c r="KSS7" s="35"/>
      <c r="KST7" s="50"/>
      <c r="KSU7" s="35"/>
      <c r="KSV7" s="35"/>
      <c r="KSW7" s="35"/>
      <c r="KSX7" s="49"/>
      <c r="KSY7" s="35"/>
      <c r="KSZ7" s="35"/>
      <c r="KTA7" s="35"/>
      <c r="KTB7" s="35"/>
      <c r="KTC7" s="35"/>
      <c r="KTD7" s="35"/>
      <c r="KTE7" s="51"/>
      <c r="KTF7" s="35"/>
      <c r="KTG7" s="35"/>
      <c r="KTH7" s="35"/>
      <c r="KTI7" s="155"/>
      <c r="KTJ7" s="98"/>
      <c r="KTK7" s="48"/>
      <c r="KTL7" s="49"/>
      <c r="KTM7" s="35"/>
      <c r="KTN7" s="35"/>
      <c r="KTO7" s="35"/>
      <c r="KTP7" s="35"/>
      <c r="KTQ7" s="35"/>
      <c r="KTR7" s="50"/>
      <c r="KTS7" s="35"/>
      <c r="KTT7" s="35"/>
      <c r="KTU7" s="35"/>
      <c r="KTV7" s="49"/>
      <c r="KTW7" s="35"/>
      <c r="KTX7" s="35"/>
      <c r="KTY7" s="35"/>
      <c r="KTZ7" s="35"/>
      <c r="KUA7" s="35"/>
      <c r="KUB7" s="35"/>
      <c r="KUC7" s="51"/>
      <c r="KUD7" s="35"/>
      <c r="KUE7" s="35"/>
      <c r="KUF7" s="35"/>
      <c r="KUG7" s="155"/>
      <c r="KUH7" s="98"/>
      <c r="KUI7" s="48"/>
      <c r="KUJ7" s="49"/>
      <c r="KUK7" s="35"/>
      <c r="KUL7" s="35"/>
      <c r="KUM7" s="35"/>
      <c r="KUN7" s="35"/>
      <c r="KUO7" s="35"/>
      <c r="KUP7" s="50"/>
      <c r="KUQ7" s="35"/>
      <c r="KUR7" s="35"/>
      <c r="KUS7" s="35"/>
      <c r="KUT7" s="49"/>
      <c r="KUU7" s="35"/>
      <c r="KUV7" s="35"/>
      <c r="KUW7" s="35"/>
      <c r="KUX7" s="35"/>
      <c r="KUY7" s="35"/>
      <c r="KUZ7" s="35"/>
      <c r="KVA7" s="51"/>
      <c r="KVB7" s="35"/>
      <c r="KVC7" s="35"/>
      <c r="KVD7" s="35"/>
      <c r="KVE7" s="155"/>
      <c r="KVF7" s="98"/>
      <c r="KVG7" s="48"/>
      <c r="KVH7" s="49"/>
      <c r="KVI7" s="35"/>
      <c r="KVJ7" s="35"/>
      <c r="KVK7" s="35"/>
      <c r="KVL7" s="35"/>
      <c r="KVM7" s="35"/>
      <c r="KVN7" s="50"/>
      <c r="KVO7" s="35"/>
      <c r="KVP7" s="35"/>
      <c r="KVQ7" s="35"/>
      <c r="KVR7" s="49"/>
      <c r="KVS7" s="35"/>
      <c r="KVT7" s="35"/>
      <c r="KVU7" s="35"/>
      <c r="KVV7" s="35"/>
      <c r="KVW7" s="35"/>
      <c r="KVX7" s="35"/>
      <c r="KVY7" s="51"/>
      <c r="KVZ7" s="35"/>
      <c r="KWA7" s="35"/>
      <c r="KWB7" s="35"/>
      <c r="KWC7" s="155"/>
      <c r="KWD7" s="98"/>
      <c r="KWE7" s="48"/>
      <c r="KWF7" s="49"/>
      <c r="KWG7" s="35"/>
      <c r="KWH7" s="35"/>
      <c r="KWI7" s="35"/>
      <c r="KWJ7" s="35"/>
      <c r="KWK7" s="35"/>
      <c r="KWL7" s="50"/>
      <c r="KWM7" s="35"/>
      <c r="KWN7" s="35"/>
      <c r="KWO7" s="35"/>
      <c r="KWP7" s="49"/>
      <c r="KWQ7" s="35"/>
      <c r="KWR7" s="35"/>
      <c r="KWS7" s="35"/>
      <c r="KWT7" s="35"/>
      <c r="KWU7" s="35"/>
      <c r="KWV7" s="35"/>
      <c r="KWW7" s="51"/>
      <c r="KWX7" s="35"/>
      <c r="KWY7" s="35"/>
      <c r="KWZ7" s="35"/>
      <c r="KXA7" s="155"/>
      <c r="KXB7" s="98"/>
      <c r="KXC7" s="48"/>
      <c r="KXD7" s="49"/>
      <c r="KXE7" s="35"/>
      <c r="KXF7" s="35"/>
      <c r="KXG7" s="35"/>
      <c r="KXH7" s="35"/>
      <c r="KXI7" s="35"/>
      <c r="KXJ7" s="50"/>
      <c r="KXK7" s="35"/>
      <c r="KXL7" s="35"/>
      <c r="KXM7" s="35"/>
      <c r="KXN7" s="49"/>
      <c r="KXO7" s="35"/>
      <c r="KXP7" s="35"/>
      <c r="KXQ7" s="35"/>
      <c r="KXR7" s="35"/>
      <c r="KXS7" s="35"/>
      <c r="KXT7" s="35"/>
      <c r="KXU7" s="51"/>
      <c r="KXV7" s="35"/>
      <c r="KXW7" s="35"/>
      <c r="KXX7" s="35"/>
      <c r="KXY7" s="155"/>
      <c r="KXZ7" s="98"/>
      <c r="KYA7" s="48"/>
      <c r="KYB7" s="49"/>
      <c r="KYC7" s="35"/>
      <c r="KYD7" s="35"/>
      <c r="KYE7" s="35"/>
      <c r="KYF7" s="35"/>
      <c r="KYG7" s="35"/>
      <c r="KYH7" s="50"/>
      <c r="KYI7" s="35"/>
      <c r="KYJ7" s="35"/>
      <c r="KYK7" s="35"/>
      <c r="KYL7" s="49"/>
      <c r="KYM7" s="35"/>
      <c r="KYN7" s="35"/>
      <c r="KYO7" s="35"/>
      <c r="KYP7" s="35"/>
      <c r="KYQ7" s="35"/>
      <c r="KYR7" s="35"/>
      <c r="KYS7" s="51"/>
      <c r="KYT7" s="35"/>
      <c r="KYU7" s="35"/>
      <c r="KYV7" s="35"/>
      <c r="KYW7" s="155"/>
      <c r="KYX7" s="98"/>
      <c r="KYY7" s="48"/>
      <c r="KYZ7" s="49"/>
      <c r="KZA7" s="35"/>
      <c r="KZB7" s="35"/>
      <c r="KZC7" s="35"/>
      <c r="KZD7" s="35"/>
      <c r="KZE7" s="35"/>
      <c r="KZF7" s="50"/>
      <c r="KZG7" s="35"/>
      <c r="KZH7" s="35"/>
      <c r="KZI7" s="35"/>
      <c r="KZJ7" s="49"/>
      <c r="KZK7" s="35"/>
      <c r="KZL7" s="35"/>
      <c r="KZM7" s="35"/>
      <c r="KZN7" s="35"/>
      <c r="KZO7" s="35"/>
      <c r="KZP7" s="35"/>
      <c r="KZQ7" s="51"/>
      <c r="KZR7" s="35"/>
      <c r="KZS7" s="35"/>
      <c r="KZT7" s="35"/>
      <c r="KZU7" s="155"/>
      <c r="KZV7" s="98"/>
      <c r="KZW7" s="48"/>
      <c r="KZX7" s="49"/>
      <c r="KZY7" s="35"/>
      <c r="KZZ7" s="35"/>
      <c r="LAA7" s="35"/>
      <c r="LAB7" s="35"/>
      <c r="LAC7" s="35"/>
      <c r="LAD7" s="50"/>
      <c r="LAE7" s="35"/>
      <c r="LAF7" s="35"/>
      <c r="LAG7" s="35"/>
      <c r="LAH7" s="49"/>
      <c r="LAI7" s="35"/>
      <c r="LAJ7" s="35"/>
      <c r="LAK7" s="35"/>
      <c r="LAL7" s="35"/>
      <c r="LAM7" s="35"/>
      <c r="LAN7" s="35"/>
      <c r="LAO7" s="51"/>
      <c r="LAP7" s="35"/>
      <c r="LAQ7" s="35"/>
      <c r="LAR7" s="35"/>
      <c r="LAS7" s="155"/>
      <c r="LAT7" s="98"/>
      <c r="LAU7" s="48"/>
      <c r="LAV7" s="49"/>
      <c r="LAW7" s="35"/>
      <c r="LAX7" s="35"/>
      <c r="LAY7" s="35"/>
      <c r="LAZ7" s="35"/>
      <c r="LBA7" s="35"/>
      <c r="LBB7" s="50"/>
      <c r="LBC7" s="35"/>
      <c r="LBD7" s="35"/>
      <c r="LBE7" s="35"/>
      <c r="LBF7" s="49"/>
      <c r="LBG7" s="35"/>
      <c r="LBH7" s="35"/>
      <c r="LBI7" s="35"/>
      <c r="LBJ7" s="35"/>
      <c r="LBK7" s="35"/>
      <c r="LBL7" s="35"/>
      <c r="LBM7" s="51"/>
      <c r="LBN7" s="35"/>
      <c r="LBO7" s="35"/>
      <c r="LBP7" s="35"/>
      <c r="LBQ7" s="155"/>
      <c r="LBR7" s="98"/>
      <c r="LBS7" s="48"/>
      <c r="LBT7" s="49"/>
      <c r="LBU7" s="35"/>
      <c r="LBV7" s="35"/>
      <c r="LBW7" s="35"/>
      <c r="LBX7" s="35"/>
      <c r="LBY7" s="35"/>
      <c r="LBZ7" s="50"/>
      <c r="LCA7" s="35"/>
      <c r="LCB7" s="35"/>
      <c r="LCC7" s="35"/>
      <c r="LCD7" s="49"/>
      <c r="LCE7" s="35"/>
      <c r="LCF7" s="35"/>
      <c r="LCG7" s="35"/>
      <c r="LCH7" s="35"/>
      <c r="LCI7" s="35"/>
      <c r="LCJ7" s="35"/>
      <c r="LCK7" s="51"/>
      <c r="LCL7" s="35"/>
      <c r="LCM7" s="35"/>
      <c r="LCN7" s="35"/>
      <c r="LCO7" s="155"/>
      <c r="LCP7" s="98"/>
      <c r="LCQ7" s="48"/>
      <c r="LCR7" s="49"/>
      <c r="LCS7" s="35"/>
      <c r="LCT7" s="35"/>
      <c r="LCU7" s="35"/>
      <c r="LCV7" s="35"/>
      <c r="LCW7" s="35"/>
      <c r="LCX7" s="50"/>
      <c r="LCY7" s="35"/>
      <c r="LCZ7" s="35"/>
      <c r="LDA7" s="35"/>
      <c r="LDB7" s="49"/>
      <c r="LDC7" s="35"/>
      <c r="LDD7" s="35"/>
      <c r="LDE7" s="35"/>
      <c r="LDF7" s="35"/>
      <c r="LDG7" s="35"/>
      <c r="LDH7" s="35"/>
      <c r="LDI7" s="51"/>
      <c r="LDJ7" s="35"/>
      <c r="LDK7" s="35"/>
      <c r="LDL7" s="35"/>
      <c r="LDM7" s="155"/>
      <c r="LDN7" s="98"/>
      <c r="LDO7" s="48"/>
      <c r="LDP7" s="49"/>
      <c r="LDQ7" s="35"/>
      <c r="LDR7" s="35"/>
      <c r="LDS7" s="35"/>
      <c r="LDT7" s="35"/>
      <c r="LDU7" s="35"/>
      <c r="LDV7" s="50"/>
      <c r="LDW7" s="35"/>
      <c r="LDX7" s="35"/>
      <c r="LDY7" s="35"/>
      <c r="LDZ7" s="49"/>
      <c r="LEA7" s="35"/>
      <c r="LEB7" s="35"/>
      <c r="LEC7" s="35"/>
      <c r="LED7" s="35"/>
      <c r="LEE7" s="35"/>
      <c r="LEF7" s="35"/>
      <c r="LEG7" s="51"/>
      <c r="LEH7" s="35"/>
      <c r="LEI7" s="35"/>
      <c r="LEJ7" s="35"/>
      <c r="LEK7" s="155"/>
      <c r="LEL7" s="98"/>
      <c r="LEM7" s="48"/>
      <c r="LEN7" s="49"/>
      <c r="LEO7" s="35"/>
      <c r="LEP7" s="35"/>
      <c r="LEQ7" s="35"/>
      <c r="LER7" s="35"/>
      <c r="LES7" s="35"/>
      <c r="LET7" s="50"/>
      <c r="LEU7" s="35"/>
      <c r="LEV7" s="35"/>
      <c r="LEW7" s="35"/>
      <c r="LEX7" s="49"/>
      <c r="LEY7" s="35"/>
      <c r="LEZ7" s="35"/>
      <c r="LFA7" s="35"/>
      <c r="LFB7" s="35"/>
      <c r="LFC7" s="35"/>
      <c r="LFD7" s="35"/>
      <c r="LFE7" s="51"/>
      <c r="LFF7" s="35"/>
      <c r="LFG7" s="35"/>
      <c r="LFH7" s="35"/>
      <c r="LFI7" s="155"/>
      <c r="LFJ7" s="98"/>
      <c r="LFK7" s="48"/>
      <c r="LFL7" s="49"/>
      <c r="LFM7" s="35"/>
      <c r="LFN7" s="35"/>
      <c r="LFO7" s="35"/>
      <c r="LFP7" s="35"/>
      <c r="LFQ7" s="35"/>
      <c r="LFR7" s="50"/>
      <c r="LFS7" s="35"/>
      <c r="LFT7" s="35"/>
      <c r="LFU7" s="35"/>
      <c r="LFV7" s="49"/>
      <c r="LFW7" s="35"/>
      <c r="LFX7" s="35"/>
      <c r="LFY7" s="35"/>
      <c r="LFZ7" s="35"/>
      <c r="LGA7" s="35"/>
      <c r="LGB7" s="35"/>
      <c r="LGC7" s="51"/>
      <c r="LGD7" s="35"/>
      <c r="LGE7" s="35"/>
      <c r="LGF7" s="35"/>
      <c r="LGG7" s="155"/>
      <c r="LGH7" s="98"/>
      <c r="LGI7" s="48"/>
      <c r="LGJ7" s="49"/>
      <c r="LGK7" s="35"/>
      <c r="LGL7" s="35"/>
      <c r="LGM7" s="35"/>
      <c r="LGN7" s="35"/>
      <c r="LGO7" s="35"/>
      <c r="LGP7" s="50"/>
      <c r="LGQ7" s="35"/>
      <c r="LGR7" s="35"/>
      <c r="LGS7" s="35"/>
      <c r="LGT7" s="49"/>
      <c r="LGU7" s="35"/>
      <c r="LGV7" s="35"/>
      <c r="LGW7" s="35"/>
      <c r="LGX7" s="35"/>
      <c r="LGY7" s="35"/>
      <c r="LGZ7" s="35"/>
      <c r="LHA7" s="51"/>
      <c r="LHB7" s="35"/>
      <c r="LHC7" s="35"/>
      <c r="LHD7" s="35"/>
      <c r="LHE7" s="155"/>
      <c r="LHF7" s="98"/>
      <c r="LHG7" s="48"/>
      <c r="LHH7" s="49"/>
      <c r="LHI7" s="35"/>
      <c r="LHJ7" s="35"/>
      <c r="LHK7" s="35"/>
      <c r="LHL7" s="35"/>
      <c r="LHM7" s="35"/>
      <c r="LHN7" s="50"/>
      <c r="LHO7" s="35"/>
      <c r="LHP7" s="35"/>
      <c r="LHQ7" s="35"/>
      <c r="LHR7" s="49"/>
      <c r="LHS7" s="35"/>
      <c r="LHT7" s="35"/>
      <c r="LHU7" s="35"/>
      <c r="LHV7" s="35"/>
      <c r="LHW7" s="35"/>
      <c r="LHX7" s="35"/>
      <c r="LHY7" s="51"/>
      <c r="LHZ7" s="35"/>
      <c r="LIA7" s="35"/>
      <c r="LIB7" s="35"/>
      <c r="LIC7" s="155"/>
      <c r="LID7" s="98"/>
      <c r="LIE7" s="48"/>
      <c r="LIF7" s="49"/>
      <c r="LIG7" s="35"/>
      <c r="LIH7" s="35"/>
      <c r="LII7" s="35"/>
      <c r="LIJ7" s="35"/>
      <c r="LIK7" s="35"/>
      <c r="LIL7" s="50"/>
      <c r="LIM7" s="35"/>
      <c r="LIN7" s="35"/>
      <c r="LIO7" s="35"/>
      <c r="LIP7" s="49"/>
      <c r="LIQ7" s="35"/>
      <c r="LIR7" s="35"/>
      <c r="LIS7" s="35"/>
      <c r="LIT7" s="35"/>
      <c r="LIU7" s="35"/>
      <c r="LIV7" s="35"/>
      <c r="LIW7" s="51"/>
      <c r="LIX7" s="35"/>
      <c r="LIY7" s="35"/>
      <c r="LIZ7" s="35"/>
      <c r="LJA7" s="155"/>
      <c r="LJB7" s="98"/>
      <c r="LJC7" s="48"/>
      <c r="LJD7" s="49"/>
      <c r="LJE7" s="35"/>
      <c r="LJF7" s="35"/>
      <c r="LJG7" s="35"/>
      <c r="LJH7" s="35"/>
      <c r="LJI7" s="35"/>
      <c r="LJJ7" s="50"/>
      <c r="LJK7" s="35"/>
      <c r="LJL7" s="35"/>
      <c r="LJM7" s="35"/>
      <c r="LJN7" s="49"/>
      <c r="LJO7" s="35"/>
      <c r="LJP7" s="35"/>
      <c r="LJQ7" s="35"/>
      <c r="LJR7" s="35"/>
      <c r="LJS7" s="35"/>
      <c r="LJT7" s="35"/>
      <c r="LJU7" s="51"/>
      <c r="LJV7" s="35"/>
      <c r="LJW7" s="35"/>
      <c r="LJX7" s="35"/>
      <c r="LJY7" s="155"/>
      <c r="LJZ7" s="98"/>
      <c r="LKA7" s="48"/>
      <c r="LKB7" s="49"/>
      <c r="LKC7" s="35"/>
      <c r="LKD7" s="35"/>
      <c r="LKE7" s="35"/>
      <c r="LKF7" s="35"/>
      <c r="LKG7" s="35"/>
      <c r="LKH7" s="50"/>
      <c r="LKI7" s="35"/>
      <c r="LKJ7" s="35"/>
      <c r="LKK7" s="35"/>
      <c r="LKL7" s="49"/>
      <c r="LKM7" s="35"/>
      <c r="LKN7" s="35"/>
      <c r="LKO7" s="35"/>
      <c r="LKP7" s="35"/>
      <c r="LKQ7" s="35"/>
      <c r="LKR7" s="35"/>
      <c r="LKS7" s="51"/>
      <c r="LKT7" s="35"/>
      <c r="LKU7" s="35"/>
      <c r="LKV7" s="35"/>
      <c r="LKW7" s="155"/>
      <c r="LKX7" s="98"/>
      <c r="LKY7" s="48"/>
      <c r="LKZ7" s="49"/>
      <c r="LLA7" s="35"/>
      <c r="LLB7" s="35"/>
      <c r="LLC7" s="35"/>
      <c r="LLD7" s="35"/>
      <c r="LLE7" s="35"/>
      <c r="LLF7" s="50"/>
      <c r="LLG7" s="35"/>
      <c r="LLH7" s="35"/>
      <c r="LLI7" s="35"/>
      <c r="LLJ7" s="49"/>
      <c r="LLK7" s="35"/>
      <c r="LLL7" s="35"/>
      <c r="LLM7" s="35"/>
      <c r="LLN7" s="35"/>
      <c r="LLO7" s="35"/>
      <c r="LLP7" s="35"/>
      <c r="LLQ7" s="51"/>
      <c r="LLR7" s="35"/>
      <c r="LLS7" s="35"/>
      <c r="LLT7" s="35"/>
      <c r="LLU7" s="155"/>
      <c r="LLV7" s="98"/>
      <c r="LLW7" s="48"/>
      <c r="LLX7" s="49"/>
      <c r="LLY7" s="35"/>
      <c r="LLZ7" s="35"/>
      <c r="LMA7" s="35"/>
      <c r="LMB7" s="35"/>
      <c r="LMC7" s="35"/>
      <c r="LMD7" s="50"/>
      <c r="LME7" s="35"/>
      <c r="LMF7" s="35"/>
      <c r="LMG7" s="35"/>
      <c r="LMH7" s="49"/>
      <c r="LMI7" s="35"/>
      <c r="LMJ7" s="35"/>
      <c r="LMK7" s="35"/>
      <c r="LML7" s="35"/>
      <c r="LMM7" s="35"/>
      <c r="LMN7" s="35"/>
      <c r="LMO7" s="51"/>
      <c r="LMP7" s="35"/>
      <c r="LMQ7" s="35"/>
      <c r="LMR7" s="35"/>
      <c r="LMS7" s="155"/>
      <c r="LMT7" s="98"/>
      <c r="LMU7" s="48"/>
      <c r="LMV7" s="49"/>
      <c r="LMW7" s="35"/>
      <c r="LMX7" s="35"/>
      <c r="LMY7" s="35"/>
      <c r="LMZ7" s="35"/>
      <c r="LNA7" s="35"/>
      <c r="LNB7" s="50"/>
      <c r="LNC7" s="35"/>
      <c r="LND7" s="35"/>
      <c r="LNE7" s="35"/>
      <c r="LNF7" s="49"/>
      <c r="LNG7" s="35"/>
      <c r="LNH7" s="35"/>
      <c r="LNI7" s="35"/>
      <c r="LNJ7" s="35"/>
      <c r="LNK7" s="35"/>
      <c r="LNL7" s="35"/>
      <c r="LNM7" s="51"/>
      <c r="LNN7" s="35"/>
      <c r="LNO7" s="35"/>
      <c r="LNP7" s="35"/>
      <c r="LNQ7" s="155"/>
      <c r="LNR7" s="98"/>
      <c r="LNS7" s="48"/>
      <c r="LNT7" s="49"/>
      <c r="LNU7" s="35"/>
      <c r="LNV7" s="35"/>
      <c r="LNW7" s="35"/>
      <c r="LNX7" s="35"/>
      <c r="LNY7" s="35"/>
      <c r="LNZ7" s="50"/>
      <c r="LOA7" s="35"/>
      <c r="LOB7" s="35"/>
      <c r="LOC7" s="35"/>
      <c r="LOD7" s="49"/>
      <c r="LOE7" s="35"/>
      <c r="LOF7" s="35"/>
      <c r="LOG7" s="35"/>
      <c r="LOH7" s="35"/>
      <c r="LOI7" s="35"/>
      <c r="LOJ7" s="35"/>
      <c r="LOK7" s="51"/>
      <c r="LOL7" s="35"/>
      <c r="LOM7" s="35"/>
      <c r="LON7" s="35"/>
      <c r="LOO7" s="155"/>
      <c r="LOP7" s="98"/>
      <c r="LOQ7" s="48"/>
      <c r="LOR7" s="49"/>
      <c r="LOS7" s="35"/>
      <c r="LOT7" s="35"/>
      <c r="LOU7" s="35"/>
      <c r="LOV7" s="35"/>
      <c r="LOW7" s="35"/>
      <c r="LOX7" s="50"/>
      <c r="LOY7" s="35"/>
      <c r="LOZ7" s="35"/>
      <c r="LPA7" s="35"/>
      <c r="LPB7" s="49"/>
      <c r="LPC7" s="35"/>
      <c r="LPD7" s="35"/>
      <c r="LPE7" s="35"/>
      <c r="LPF7" s="35"/>
      <c r="LPG7" s="35"/>
      <c r="LPH7" s="35"/>
      <c r="LPI7" s="51"/>
      <c r="LPJ7" s="35"/>
      <c r="LPK7" s="35"/>
      <c r="LPL7" s="35"/>
      <c r="LPM7" s="155"/>
      <c r="LPN7" s="98"/>
      <c r="LPO7" s="48"/>
      <c r="LPP7" s="49"/>
      <c r="LPQ7" s="35"/>
      <c r="LPR7" s="35"/>
      <c r="LPS7" s="35"/>
      <c r="LPT7" s="35"/>
      <c r="LPU7" s="35"/>
      <c r="LPV7" s="50"/>
      <c r="LPW7" s="35"/>
      <c r="LPX7" s="35"/>
      <c r="LPY7" s="35"/>
      <c r="LPZ7" s="49"/>
      <c r="LQA7" s="35"/>
      <c r="LQB7" s="35"/>
      <c r="LQC7" s="35"/>
      <c r="LQD7" s="35"/>
      <c r="LQE7" s="35"/>
      <c r="LQF7" s="35"/>
      <c r="LQG7" s="51"/>
      <c r="LQH7" s="35"/>
      <c r="LQI7" s="35"/>
      <c r="LQJ7" s="35"/>
      <c r="LQK7" s="155"/>
      <c r="LQL7" s="98"/>
      <c r="LQM7" s="48"/>
      <c r="LQN7" s="49"/>
      <c r="LQO7" s="35"/>
      <c r="LQP7" s="35"/>
      <c r="LQQ7" s="35"/>
      <c r="LQR7" s="35"/>
      <c r="LQS7" s="35"/>
      <c r="LQT7" s="50"/>
      <c r="LQU7" s="35"/>
      <c r="LQV7" s="35"/>
      <c r="LQW7" s="35"/>
      <c r="LQX7" s="49"/>
      <c r="LQY7" s="35"/>
      <c r="LQZ7" s="35"/>
      <c r="LRA7" s="35"/>
      <c r="LRB7" s="35"/>
      <c r="LRC7" s="35"/>
      <c r="LRD7" s="35"/>
      <c r="LRE7" s="51"/>
      <c r="LRF7" s="35"/>
      <c r="LRG7" s="35"/>
      <c r="LRH7" s="35"/>
      <c r="LRI7" s="155"/>
      <c r="LRJ7" s="98"/>
      <c r="LRK7" s="48"/>
      <c r="LRL7" s="49"/>
      <c r="LRM7" s="35"/>
      <c r="LRN7" s="35"/>
      <c r="LRO7" s="35"/>
      <c r="LRP7" s="35"/>
      <c r="LRQ7" s="35"/>
      <c r="LRR7" s="50"/>
      <c r="LRS7" s="35"/>
      <c r="LRT7" s="35"/>
      <c r="LRU7" s="35"/>
      <c r="LRV7" s="49"/>
      <c r="LRW7" s="35"/>
      <c r="LRX7" s="35"/>
      <c r="LRY7" s="35"/>
      <c r="LRZ7" s="35"/>
      <c r="LSA7" s="35"/>
      <c r="LSB7" s="35"/>
      <c r="LSC7" s="51"/>
      <c r="LSD7" s="35"/>
      <c r="LSE7" s="35"/>
      <c r="LSF7" s="35"/>
      <c r="LSG7" s="155"/>
      <c r="LSH7" s="98"/>
      <c r="LSI7" s="48"/>
      <c r="LSJ7" s="49"/>
      <c r="LSK7" s="35"/>
      <c r="LSL7" s="35"/>
      <c r="LSM7" s="35"/>
      <c r="LSN7" s="35"/>
      <c r="LSO7" s="35"/>
      <c r="LSP7" s="50"/>
      <c r="LSQ7" s="35"/>
      <c r="LSR7" s="35"/>
      <c r="LSS7" s="35"/>
      <c r="LST7" s="49"/>
      <c r="LSU7" s="35"/>
      <c r="LSV7" s="35"/>
      <c r="LSW7" s="35"/>
      <c r="LSX7" s="35"/>
      <c r="LSY7" s="35"/>
      <c r="LSZ7" s="35"/>
      <c r="LTA7" s="51"/>
      <c r="LTB7" s="35"/>
      <c r="LTC7" s="35"/>
      <c r="LTD7" s="35"/>
      <c r="LTE7" s="155"/>
      <c r="LTF7" s="98"/>
      <c r="LTG7" s="48"/>
      <c r="LTH7" s="49"/>
      <c r="LTI7" s="35"/>
      <c r="LTJ7" s="35"/>
      <c r="LTK7" s="35"/>
      <c r="LTL7" s="35"/>
      <c r="LTM7" s="35"/>
      <c r="LTN7" s="50"/>
      <c r="LTO7" s="35"/>
      <c r="LTP7" s="35"/>
      <c r="LTQ7" s="35"/>
      <c r="LTR7" s="49"/>
      <c r="LTS7" s="35"/>
      <c r="LTT7" s="35"/>
      <c r="LTU7" s="35"/>
      <c r="LTV7" s="35"/>
      <c r="LTW7" s="35"/>
      <c r="LTX7" s="35"/>
      <c r="LTY7" s="51"/>
      <c r="LTZ7" s="35"/>
      <c r="LUA7" s="35"/>
      <c r="LUB7" s="35"/>
      <c r="LUC7" s="155"/>
      <c r="LUD7" s="98"/>
      <c r="LUE7" s="48"/>
      <c r="LUF7" s="49"/>
      <c r="LUG7" s="35"/>
      <c r="LUH7" s="35"/>
      <c r="LUI7" s="35"/>
      <c r="LUJ7" s="35"/>
      <c r="LUK7" s="35"/>
      <c r="LUL7" s="50"/>
      <c r="LUM7" s="35"/>
      <c r="LUN7" s="35"/>
      <c r="LUO7" s="35"/>
      <c r="LUP7" s="49"/>
      <c r="LUQ7" s="35"/>
      <c r="LUR7" s="35"/>
      <c r="LUS7" s="35"/>
      <c r="LUT7" s="35"/>
      <c r="LUU7" s="35"/>
      <c r="LUV7" s="35"/>
      <c r="LUW7" s="51"/>
      <c r="LUX7" s="35"/>
      <c r="LUY7" s="35"/>
      <c r="LUZ7" s="35"/>
      <c r="LVA7" s="155"/>
      <c r="LVB7" s="98"/>
      <c r="LVC7" s="48"/>
      <c r="LVD7" s="49"/>
      <c r="LVE7" s="35"/>
      <c r="LVF7" s="35"/>
      <c r="LVG7" s="35"/>
      <c r="LVH7" s="35"/>
      <c r="LVI7" s="35"/>
      <c r="LVJ7" s="50"/>
      <c r="LVK7" s="35"/>
      <c r="LVL7" s="35"/>
      <c r="LVM7" s="35"/>
      <c r="LVN7" s="49"/>
      <c r="LVO7" s="35"/>
      <c r="LVP7" s="35"/>
      <c r="LVQ7" s="35"/>
      <c r="LVR7" s="35"/>
      <c r="LVS7" s="35"/>
      <c r="LVT7" s="35"/>
      <c r="LVU7" s="51"/>
      <c r="LVV7" s="35"/>
      <c r="LVW7" s="35"/>
      <c r="LVX7" s="35"/>
      <c r="LVY7" s="155"/>
      <c r="LVZ7" s="98"/>
      <c r="LWA7" s="48"/>
      <c r="LWB7" s="49"/>
      <c r="LWC7" s="35"/>
      <c r="LWD7" s="35"/>
      <c r="LWE7" s="35"/>
      <c r="LWF7" s="35"/>
      <c r="LWG7" s="35"/>
      <c r="LWH7" s="50"/>
      <c r="LWI7" s="35"/>
      <c r="LWJ7" s="35"/>
      <c r="LWK7" s="35"/>
      <c r="LWL7" s="49"/>
      <c r="LWM7" s="35"/>
      <c r="LWN7" s="35"/>
      <c r="LWO7" s="35"/>
      <c r="LWP7" s="35"/>
      <c r="LWQ7" s="35"/>
      <c r="LWR7" s="35"/>
      <c r="LWS7" s="51"/>
      <c r="LWT7" s="35"/>
      <c r="LWU7" s="35"/>
      <c r="LWV7" s="35"/>
      <c r="LWW7" s="155"/>
      <c r="LWX7" s="98"/>
      <c r="LWY7" s="48"/>
      <c r="LWZ7" s="49"/>
      <c r="LXA7" s="35"/>
      <c r="LXB7" s="35"/>
      <c r="LXC7" s="35"/>
      <c r="LXD7" s="35"/>
      <c r="LXE7" s="35"/>
      <c r="LXF7" s="50"/>
      <c r="LXG7" s="35"/>
      <c r="LXH7" s="35"/>
      <c r="LXI7" s="35"/>
      <c r="LXJ7" s="49"/>
      <c r="LXK7" s="35"/>
      <c r="LXL7" s="35"/>
      <c r="LXM7" s="35"/>
      <c r="LXN7" s="35"/>
      <c r="LXO7" s="35"/>
      <c r="LXP7" s="35"/>
      <c r="LXQ7" s="51"/>
      <c r="LXR7" s="35"/>
      <c r="LXS7" s="35"/>
      <c r="LXT7" s="35"/>
      <c r="LXU7" s="155"/>
      <c r="LXV7" s="98"/>
      <c r="LXW7" s="48"/>
      <c r="LXX7" s="49"/>
      <c r="LXY7" s="35"/>
      <c r="LXZ7" s="35"/>
      <c r="LYA7" s="35"/>
      <c r="LYB7" s="35"/>
      <c r="LYC7" s="35"/>
      <c r="LYD7" s="50"/>
      <c r="LYE7" s="35"/>
      <c r="LYF7" s="35"/>
      <c r="LYG7" s="35"/>
      <c r="LYH7" s="49"/>
      <c r="LYI7" s="35"/>
      <c r="LYJ7" s="35"/>
      <c r="LYK7" s="35"/>
      <c r="LYL7" s="35"/>
      <c r="LYM7" s="35"/>
      <c r="LYN7" s="35"/>
      <c r="LYO7" s="51"/>
      <c r="LYP7" s="35"/>
      <c r="LYQ7" s="35"/>
      <c r="LYR7" s="35"/>
      <c r="LYS7" s="155"/>
      <c r="LYT7" s="98"/>
      <c r="LYU7" s="48"/>
      <c r="LYV7" s="49"/>
      <c r="LYW7" s="35"/>
      <c r="LYX7" s="35"/>
      <c r="LYY7" s="35"/>
      <c r="LYZ7" s="35"/>
      <c r="LZA7" s="35"/>
      <c r="LZB7" s="50"/>
      <c r="LZC7" s="35"/>
      <c r="LZD7" s="35"/>
      <c r="LZE7" s="35"/>
      <c r="LZF7" s="49"/>
      <c r="LZG7" s="35"/>
      <c r="LZH7" s="35"/>
      <c r="LZI7" s="35"/>
      <c r="LZJ7" s="35"/>
      <c r="LZK7" s="35"/>
      <c r="LZL7" s="35"/>
      <c r="LZM7" s="51"/>
      <c r="LZN7" s="35"/>
      <c r="LZO7" s="35"/>
      <c r="LZP7" s="35"/>
      <c r="LZQ7" s="155"/>
      <c r="LZR7" s="98"/>
      <c r="LZS7" s="48"/>
      <c r="LZT7" s="49"/>
      <c r="LZU7" s="35"/>
      <c r="LZV7" s="35"/>
      <c r="LZW7" s="35"/>
      <c r="LZX7" s="35"/>
      <c r="LZY7" s="35"/>
      <c r="LZZ7" s="50"/>
      <c r="MAA7" s="35"/>
      <c r="MAB7" s="35"/>
      <c r="MAC7" s="35"/>
      <c r="MAD7" s="49"/>
      <c r="MAE7" s="35"/>
      <c r="MAF7" s="35"/>
      <c r="MAG7" s="35"/>
      <c r="MAH7" s="35"/>
      <c r="MAI7" s="35"/>
      <c r="MAJ7" s="35"/>
      <c r="MAK7" s="51"/>
      <c r="MAL7" s="35"/>
      <c r="MAM7" s="35"/>
      <c r="MAN7" s="35"/>
      <c r="MAO7" s="155"/>
      <c r="MAP7" s="98"/>
      <c r="MAQ7" s="48"/>
      <c r="MAR7" s="49"/>
      <c r="MAS7" s="35"/>
      <c r="MAT7" s="35"/>
      <c r="MAU7" s="35"/>
      <c r="MAV7" s="35"/>
      <c r="MAW7" s="35"/>
      <c r="MAX7" s="50"/>
      <c r="MAY7" s="35"/>
      <c r="MAZ7" s="35"/>
      <c r="MBA7" s="35"/>
      <c r="MBB7" s="49"/>
      <c r="MBC7" s="35"/>
      <c r="MBD7" s="35"/>
      <c r="MBE7" s="35"/>
      <c r="MBF7" s="35"/>
      <c r="MBG7" s="35"/>
      <c r="MBH7" s="35"/>
      <c r="MBI7" s="51"/>
      <c r="MBJ7" s="35"/>
      <c r="MBK7" s="35"/>
      <c r="MBL7" s="35"/>
      <c r="MBM7" s="155"/>
      <c r="MBN7" s="98"/>
      <c r="MBO7" s="48"/>
      <c r="MBP7" s="49"/>
      <c r="MBQ7" s="35"/>
      <c r="MBR7" s="35"/>
      <c r="MBS7" s="35"/>
      <c r="MBT7" s="35"/>
      <c r="MBU7" s="35"/>
      <c r="MBV7" s="50"/>
      <c r="MBW7" s="35"/>
      <c r="MBX7" s="35"/>
      <c r="MBY7" s="35"/>
      <c r="MBZ7" s="49"/>
      <c r="MCA7" s="35"/>
      <c r="MCB7" s="35"/>
      <c r="MCC7" s="35"/>
      <c r="MCD7" s="35"/>
      <c r="MCE7" s="35"/>
      <c r="MCF7" s="35"/>
      <c r="MCG7" s="51"/>
      <c r="MCH7" s="35"/>
      <c r="MCI7" s="35"/>
      <c r="MCJ7" s="35"/>
      <c r="MCK7" s="155"/>
      <c r="MCL7" s="98"/>
      <c r="MCM7" s="48"/>
      <c r="MCN7" s="49"/>
      <c r="MCO7" s="35"/>
      <c r="MCP7" s="35"/>
      <c r="MCQ7" s="35"/>
      <c r="MCR7" s="35"/>
      <c r="MCS7" s="35"/>
      <c r="MCT7" s="50"/>
      <c r="MCU7" s="35"/>
      <c r="MCV7" s="35"/>
      <c r="MCW7" s="35"/>
      <c r="MCX7" s="49"/>
      <c r="MCY7" s="35"/>
      <c r="MCZ7" s="35"/>
      <c r="MDA7" s="35"/>
      <c r="MDB7" s="35"/>
      <c r="MDC7" s="35"/>
      <c r="MDD7" s="35"/>
      <c r="MDE7" s="51"/>
      <c r="MDF7" s="35"/>
      <c r="MDG7" s="35"/>
      <c r="MDH7" s="35"/>
      <c r="MDI7" s="155"/>
      <c r="MDJ7" s="98"/>
      <c r="MDK7" s="48"/>
      <c r="MDL7" s="49"/>
      <c r="MDM7" s="35"/>
      <c r="MDN7" s="35"/>
      <c r="MDO7" s="35"/>
      <c r="MDP7" s="35"/>
      <c r="MDQ7" s="35"/>
      <c r="MDR7" s="50"/>
      <c r="MDS7" s="35"/>
      <c r="MDT7" s="35"/>
      <c r="MDU7" s="35"/>
      <c r="MDV7" s="49"/>
      <c r="MDW7" s="35"/>
      <c r="MDX7" s="35"/>
      <c r="MDY7" s="35"/>
      <c r="MDZ7" s="35"/>
      <c r="MEA7" s="35"/>
      <c r="MEB7" s="35"/>
      <c r="MEC7" s="51"/>
      <c r="MED7" s="35"/>
      <c r="MEE7" s="35"/>
      <c r="MEF7" s="35"/>
      <c r="MEG7" s="155"/>
      <c r="MEH7" s="98"/>
      <c r="MEI7" s="48"/>
      <c r="MEJ7" s="49"/>
      <c r="MEK7" s="35"/>
      <c r="MEL7" s="35"/>
      <c r="MEM7" s="35"/>
      <c r="MEN7" s="35"/>
      <c r="MEO7" s="35"/>
      <c r="MEP7" s="50"/>
      <c r="MEQ7" s="35"/>
      <c r="MER7" s="35"/>
      <c r="MES7" s="35"/>
      <c r="MET7" s="49"/>
      <c r="MEU7" s="35"/>
      <c r="MEV7" s="35"/>
      <c r="MEW7" s="35"/>
      <c r="MEX7" s="35"/>
      <c r="MEY7" s="35"/>
      <c r="MEZ7" s="35"/>
      <c r="MFA7" s="51"/>
      <c r="MFB7" s="35"/>
      <c r="MFC7" s="35"/>
      <c r="MFD7" s="35"/>
      <c r="MFE7" s="155"/>
      <c r="MFF7" s="98"/>
      <c r="MFG7" s="48"/>
      <c r="MFH7" s="49"/>
      <c r="MFI7" s="35"/>
      <c r="MFJ7" s="35"/>
      <c r="MFK7" s="35"/>
      <c r="MFL7" s="35"/>
      <c r="MFM7" s="35"/>
      <c r="MFN7" s="50"/>
      <c r="MFO7" s="35"/>
      <c r="MFP7" s="35"/>
      <c r="MFQ7" s="35"/>
      <c r="MFR7" s="49"/>
      <c r="MFS7" s="35"/>
      <c r="MFT7" s="35"/>
      <c r="MFU7" s="35"/>
      <c r="MFV7" s="35"/>
      <c r="MFW7" s="35"/>
      <c r="MFX7" s="35"/>
      <c r="MFY7" s="51"/>
      <c r="MFZ7" s="35"/>
      <c r="MGA7" s="35"/>
      <c r="MGB7" s="35"/>
      <c r="MGC7" s="155"/>
      <c r="MGD7" s="98"/>
      <c r="MGE7" s="48"/>
      <c r="MGF7" s="49"/>
      <c r="MGG7" s="35"/>
      <c r="MGH7" s="35"/>
      <c r="MGI7" s="35"/>
      <c r="MGJ7" s="35"/>
      <c r="MGK7" s="35"/>
      <c r="MGL7" s="50"/>
      <c r="MGM7" s="35"/>
      <c r="MGN7" s="35"/>
      <c r="MGO7" s="35"/>
      <c r="MGP7" s="49"/>
      <c r="MGQ7" s="35"/>
      <c r="MGR7" s="35"/>
      <c r="MGS7" s="35"/>
      <c r="MGT7" s="35"/>
      <c r="MGU7" s="35"/>
      <c r="MGV7" s="35"/>
      <c r="MGW7" s="51"/>
      <c r="MGX7" s="35"/>
      <c r="MGY7" s="35"/>
      <c r="MGZ7" s="35"/>
      <c r="MHA7" s="155"/>
      <c r="MHB7" s="98"/>
      <c r="MHC7" s="48"/>
      <c r="MHD7" s="49"/>
      <c r="MHE7" s="35"/>
      <c r="MHF7" s="35"/>
      <c r="MHG7" s="35"/>
      <c r="MHH7" s="35"/>
      <c r="MHI7" s="35"/>
      <c r="MHJ7" s="50"/>
      <c r="MHK7" s="35"/>
      <c r="MHL7" s="35"/>
      <c r="MHM7" s="35"/>
      <c r="MHN7" s="49"/>
      <c r="MHO7" s="35"/>
      <c r="MHP7" s="35"/>
      <c r="MHQ7" s="35"/>
      <c r="MHR7" s="35"/>
      <c r="MHS7" s="35"/>
      <c r="MHT7" s="35"/>
      <c r="MHU7" s="51"/>
      <c r="MHV7" s="35"/>
      <c r="MHW7" s="35"/>
      <c r="MHX7" s="35"/>
      <c r="MHY7" s="155"/>
      <c r="MHZ7" s="98"/>
      <c r="MIA7" s="48"/>
      <c r="MIB7" s="49"/>
      <c r="MIC7" s="35"/>
      <c r="MID7" s="35"/>
      <c r="MIE7" s="35"/>
      <c r="MIF7" s="35"/>
      <c r="MIG7" s="35"/>
      <c r="MIH7" s="50"/>
      <c r="MII7" s="35"/>
      <c r="MIJ7" s="35"/>
      <c r="MIK7" s="35"/>
      <c r="MIL7" s="49"/>
      <c r="MIM7" s="35"/>
      <c r="MIN7" s="35"/>
      <c r="MIO7" s="35"/>
      <c r="MIP7" s="35"/>
      <c r="MIQ7" s="35"/>
      <c r="MIR7" s="35"/>
      <c r="MIS7" s="51"/>
      <c r="MIT7" s="35"/>
      <c r="MIU7" s="35"/>
      <c r="MIV7" s="35"/>
      <c r="MIW7" s="155"/>
      <c r="MIX7" s="98"/>
      <c r="MIY7" s="48"/>
      <c r="MIZ7" s="49"/>
      <c r="MJA7" s="35"/>
      <c r="MJB7" s="35"/>
      <c r="MJC7" s="35"/>
      <c r="MJD7" s="35"/>
      <c r="MJE7" s="35"/>
      <c r="MJF7" s="50"/>
      <c r="MJG7" s="35"/>
      <c r="MJH7" s="35"/>
      <c r="MJI7" s="35"/>
      <c r="MJJ7" s="49"/>
      <c r="MJK7" s="35"/>
      <c r="MJL7" s="35"/>
      <c r="MJM7" s="35"/>
      <c r="MJN7" s="35"/>
      <c r="MJO7" s="35"/>
      <c r="MJP7" s="35"/>
      <c r="MJQ7" s="51"/>
      <c r="MJR7" s="35"/>
      <c r="MJS7" s="35"/>
      <c r="MJT7" s="35"/>
      <c r="MJU7" s="155"/>
      <c r="MJV7" s="98"/>
      <c r="MJW7" s="48"/>
      <c r="MJX7" s="49"/>
      <c r="MJY7" s="35"/>
      <c r="MJZ7" s="35"/>
      <c r="MKA7" s="35"/>
      <c r="MKB7" s="35"/>
      <c r="MKC7" s="35"/>
      <c r="MKD7" s="50"/>
      <c r="MKE7" s="35"/>
      <c r="MKF7" s="35"/>
      <c r="MKG7" s="35"/>
      <c r="MKH7" s="49"/>
      <c r="MKI7" s="35"/>
      <c r="MKJ7" s="35"/>
      <c r="MKK7" s="35"/>
      <c r="MKL7" s="35"/>
      <c r="MKM7" s="35"/>
      <c r="MKN7" s="35"/>
      <c r="MKO7" s="51"/>
      <c r="MKP7" s="35"/>
      <c r="MKQ7" s="35"/>
      <c r="MKR7" s="35"/>
      <c r="MKS7" s="155"/>
      <c r="MKT7" s="98"/>
      <c r="MKU7" s="48"/>
      <c r="MKV7" s="49"/>
      <c r="MKW7" s="35"/>
      <c r="MKX7" s="35"/>
      <c r="MKY7" s="35"/>
      <c r="MKZ7" s="35"/>
      <c r="MLA7" s="35"/>
      <c r="MLB7" s="50"/>
      <c r="MLC7" s="35"/>
      <c r="MLD7" s="35"/>
      <c r="MLE7" s="35"/>
      <c r="MLF7" s="49"/>
      <c r="MLG7" s="35"/>
      <c r="MLH7" s="35"/>
      <c r="MLI7" s="35"/>
      <c r="MLJ7" s="35"/>
      <c r="MLK7" s="35"/>
      <c r="MLL7" s="35"/>
      <c r="MLM7" s="51"/>
      <c r="MLN7" s="35"/>
      <c r="MLO7" s="35"/>
      <c r="MLP7" s="35"/>
      <c r="MLQ7" s="155"/>
      <c r="MLR7" s="98"/>
      <c r="MLS7" s="48"/>
      <c r="MLT7" s="49"/>
      <c r="MLU7" s="35"/>
      <c r="MLV7" s="35"/>
      <c r="MLW7" s="35"/>
      <c r="MLX7" s="35"/>
      <c r="MLY7" s="35"/>
      <c r="MLZ7" s="50"/>
      <c r="MMA7" s="35"/>
      <c r="MMB7" s="35"/>
      <c r="MMC7" s="35"/>
      <c r="MMD7" s="49"/>
      <c r="MME7" s="35"/>
      <c r="MMF7" s="35"/>
      <c r="MMG7" s="35"/>
      <c r="MMH7" s="35"/>
      <c r="MMI7" s="35"/>
      <c r="MMJ7" s="35"/>
      <c r="MMK7" s="51"/>
      <c r="MML7" s="35"/>
      <c r="MMM7" s="35"/>
      <c r="MMN7" s="35"/>
      <c r="MMO7" s="155"/>
      <c r="MMP7" s="98"/>
      <c r="MMQ7" s="48"/>
      <c r="MMR7" s="49"/>
      <c r="MMS7" s="35"/>
      <c r="MMT7" s="35"/>
      <c r="MMU7" s="35"/>
      <c r="MMV7" s="35"/>
      <c r="MMW7" s="35"/>
      <c r="MMX7" s="50"/>
      <c r="MMY7" s="35"/>
      <c r="MMZ7" s="35"/>
      <c r="MNA7" s="35"/>
      <c r="MNB7" s="49"/>
      <c r="MNC7" s="35"/>
      <c r="MND7" s="35"/>
      <c r="MNE7" s="35"/>
      <c r="MNF7" s="35"/>
      <c r="MNG7" s="35"/>
      <c r="MNH7" s="35"/>
      <c r="MNI7" s="51"/>
      <c r="MNJ7" s="35"/>
      <c r="MNK7" s="35"/>
      <c r="MNL7" s="35"/>
      <c r="MNM7" s="155"/>
      <c r="MNN7" s="98"/>
      <c r="MNO7" s="48"/>
      <c r="MNP7" s="49"/>
      <c r="MNQ7" s="35"/>
      <c r="MNR7" s="35"/>
      <c r="MNS7" s="35"/>
      <c r="MNT7" s="35"/>
      <c r="MNU7" s="35"/>
      <c r="MNV7" s="50"/>
      <c r="MNW7" s="35"/>
      <c r="MNX7" s="35"/>
      <c r="MNY7" s="35"/>
      <c r="MNZ7" s="49"/>
      <c r="MOA7" s="35"/>
      <c r="MOB7" s="35"/>
      <c r="MOC7" s="35"/>
      <c r="MOD7" s="35"/>
      <c r="MOE7" s="35"/>
      <c r="MOF7" s="35"/>
      <c r="MOG7" s="51"/>
      <c r="MOH7" s="35"/>
      <c r="MOI7" s="35"/>
      <c r="MOJ7" s="35"/>
      <c r="MOK7" s="155"/>
      <c r="MOL7" s="98"/>
      <c r="MOM7" s="48"/>
      <c r="MON7" s="49"/>
      <c r="MOO7" s="35"/>
      <c r="MOP7" s="35"/>
      <c r="MOQ7" s="35"/>
      <c r="MOR7" s="35"/>
      <c r="MOS7" s="35"/>
      <c r="MOT7" s="50"/>
      <c r="MOU7" s="35"/>
      <c r="MOV7" s="35"/>
      <c r="MOW7" s="35"/>
      <c r="MOX7" s="49"/>
      <c r="MOY7" s="35"/>
      <c r="MOZ7" s="35"/>
      <c r="MPA7" s="35"/>
      <c r="MPB7" s="35"/>
      <c r="MPC7" s="35"/>
      <c r="MPD7" s="35"/>
      <c r="MPE7" s="51"/>
      <c r="MPF7" s="35"/>
      <c r="MPG7" s="35"/>
      <c r="MPH7" s="35"/>
      <c r="MPI7" s="155"/>
      <c r="MPJ7" s="98"/>
      <c r="MPK7" s="48"/>
      <c r="MPL7" s="49"/>
      <c r="MPM7" s="35"/>
      <c r="MPN7" s="35"/>
      <c r="MPO7" s="35"/>
      <c r="MPP7" s="35"/>
      <c r="MPQ7" s="35"/>
      <c r="MPR7" s="50"/>
      <c r="MPS7" s="35"/>
      <c r="MPT7" s="35"/>
      <c r="MPU7" s="35"/>
      <c r="MPV7" s="49"/>
      <c r="MPW7" s="35"/>
      <c r="MPX7" s="35"/>
      <c r="MPY7" s="35"/>
      <c r="MPZ7" s="35"/>
      <c r="MQA7" s="35"/>
      <c r="MQB7" s="35"/>
      <c r="MQC7" s="51"/>
      <c r="MQD7" s="35"/>
      <c r="MQE7" s="35"/>
      <c r="MQF7" s="35"/>
      <c r="MQG7" s="155"/>
      <c r="MQH7" s="98"/>
      <c r="MQI7" s="48"/>
      <c r="MQJ7" s="49"/>
      <c r="MQK7" s="35"/>
      <c r="MQL7" s="35"/>
      <c r="MQM7" s="35"/>
      <c r="MQN7" s="35"/>
      <c r="MQO7" s="35"/>
      <c r="MQP7" s="50"/>
      <c r="MQQ7" s="35"/>
      <c r="MQR7" s="35"/>
      <c r="MQS7" s="35"/>
      <c r="MQT7" s="49"/>
      <c r="MQU7" s="35"/>
      <c r="MQV7" s="35"/>
      <c r="MQW7" s="35"/>
      <c r="MQX7" s="35"/>
      <c r="MQY7" s="35"/>
      <c r="MQZ7" s="35"/>
      <c r="MRA7" s="51"/>
      <c r="MRB7" s="35"/>
      <c r="MRC7" s="35"/>
      <c r="MRD7" s="35"/>
      <c r="MRE7" s="155"/>
      <c r="MRF7" s="98"/>
      <c r="MRG7" s="48"/>
      <c r="MRH7" s="49"/>
      <c r="MRI7" s="35"/>
      <c r="MRJ7" s="35"/>
      <c r="MRK7" s="35"/>
      <c r="MRL7" s="35"/>
      <c r="MRM7" s="35"/>
      <c r="MRN7" s="50"/>
      <c r="MRO7" s="35"/>
      <c r="MRP7" s="35"/>
      <c r="MRQ7" s="35"/>
      <c r="MRR7" s="49"/>
      <c r="MRS7" s="35"/>
      <c r="MRT7" s="35"/>
      <c r="MRU7" s="35"/>
      <c r="MRV7" s="35"/>
      <c r="MRW7" s="35"/>
      <c r="MRX7" s="35"/>
      <c r="MRY7" s="51"/>
      <c r="MRZ7" s="35"/>
      <c r="MSA7" s="35"/>
      <c r="MSB7" s="35"/>
      <c r="MSC7" s="155"/>
      <c r="MSD7" s="98"/>
      <c r="MSE7" s="48"/>
      <c r="MSF7" s="49"/>
      <c r="MSG7" s="35"/>
      <c r="MSH7" s="35"/>
      <c r="MSI7" s="35"/>
      <c r="MSJ7" s="35"/>
      <c r="MSK7" s="35"/>
      <c r="MSL7" s="50"/>
      <c r="MSM7" s="35"/>
      <c r="MSN7" s="35"/>
      <c r="MSO7" s="35"/>
      <c r="MSP7" s="49"/>
      <c r="MSQ7" s="35"/>
      <c r="MSR7" s="35"/>
      <c r="MSS7" s="35"/>
      <c r="MST7" s="35"/>
      <c r="MSU7" s="35"/>
      <c r="MSV7" s="35"/>
      <c r="MSW7" s="51"/>
      <c r="MSX7" s="35"/>
      <c r="MSY7" s="35"/>
      <c r="MSZ7" s="35"/>
      <c r="MTA7" s="155"/>
      <c r="MTB7" s="98"/>
      <c r="MTC7" s="48"/>
      <c r="MTD7" s="49"/>
      <c r="MTE7" s="35"/>
      <c r="MTF7" s="35"/>
      <c r="MTG7" s="35"/>
      <c r="MTH7" s="35"/>
      <c r="MTI7" s="35"/>
      <c r="MTJ7" s="50"/>
      <c r="MTK7" s="35"/>
      <c r="MTL7" s="35"/>
      <c r="MTM7" s="35"/>
      <c r="MTN7" s="49"/>
      <c r="MTO7" s="35"/>
      <c r="MTP7" s="35"/>
      <c r="MTQ7" s="35"/>
      <c r="MTR7" s="35"/>
      <c r="MTS7" s="35"/>
      <c r="MTT7" s="35"/>
      <c r="MTU7" s="51"/>
      <c r="MTV7" s="35"/>
      <c r="MTW7" s="35"/>
      <c r="MTX7" s="35"/>
      <c r="MTY7" s="155"/>
      <c r="MTZ7" s="98"/>
      <c r="MUA7" s="48"/>
      <c r="MUB7" s="49"/>
      <c r="MUC7" s="35"/>
      <c r="MUD7" s="35"/>
      <c r="MUE7" s="35"/>
      <c r="MUF7" s="35"/>
      <c r="MUG7" s="35"/>
      <c r="MUH7" s="50"/>
      <c r="MUI7" s="35"/>
      <c r="MUJ7" s="35"/>
      <c r="MUK7" s="35"/>
      <c r="MUL7" s="49"/>
      <c r="MUM7" s="35"/>
      <c r="MUN7" s="35"/>
      <c r="MUO7" s="35"/>
      <c r="MUP7" s="35"/>
      <c r="MUQ7" s="35"/>
      <c r="MUR7" s="35"/>
      <c r="MUS7" s="51"/>
      <c r="MUT7" s="35"/>
      <c r="MUU7" s="35"/>
      <c r="MUV7" s="35"/>
      <c r="MUW7" s="155"/>
      <c r="MUX7" s="98"/>
      <c r="MUY7" s="48"/>
      <c r="MUZ7" s="49"/>
      <c r="MVA7" s="35"/>
      <c r="MVB7" s="35"/>
      <c r="MVC7" s="35"/>
      <c r="MVD7" s="35"/>
      <c r="MVE7" s="35"/>
      <c r="MVF7" s="50"/>
      <c r="MVG7" s="35"/>
      <c r="MVH7" s="35"/>
      <c r="MVI7" s="35"/>
      <c r="MVJ7" s="49"/>
      <c r="MVK7" s="35"/>
      <c r="MVL7" s="35"/>
      <c r="MVM7" s="35"/>
      <c r="MVN7" s="35"/>
      <c r="MVO7" s="35"/>
      <c r="MVP7" s="35"/>
      <c r="MVQ7" s="51"/>
      <c r="MVR7" s="35"/>
      <c r="MVS7" s="35"/>
      <c r="MVT7" s="35"/>
      <c r="MVU7" s="155"/>
      <c r="MVV7" s="98"/>
      <c r="MVW7" s="48"/>
      <c r="MVX7" s="49"/>
      <c r="MVY7" s="35"/>
      <c r="MVZ7" s="35"/>
      <c r="MWA7" s="35"/>
      <c r="MWB7" s="35"/>
      <c r="MWC7" s="35"/>
      <c r="MWD7" s="50"/>
      <c r="MWE7" s="35"/>
      <c r="MWF7" s="35"/>
      <c r="MWG7" s="35"/>
      <c r="MWH7" s="49"/>
      <c r="MWI7" s="35"/>
      <c r="MWJ7" s="35"/>
      <c r="MWK7" s="35"/>
      <c r="MWL7" s="35"/>
      <c r="MWM7" s="35"/>
      <c r="MWN7" s="35"/>
      <c r="MWO7" s="51"/>
      <c r="MWP7" s="35"/>
      <c r="MWQ7" s="35"/>
      <c r="MWR7" s="35"/>
      <c r="MWS7" s="155"/>
      <c r="MWT7" s="98"/>
      <c r="MWU7" s="48"/>
      <c r="MWV7" s="49"/>
      <c r="MWW7" s="35"/>
      <c r="MWX7" s="35"/>
      <c r="MWY7" s="35"/>
      <c r="MWZ7" s="35"/>
      <c r="MXA7" s="35"/>
      <c r="MXB7" s="50"/>
      <c r="MXC7" s="35"/>
      <c r="MXD7" s="35"/>
      <c r="MXE7" s="35"/>
      <c r="MXF7" s="49"/>
      <c r="MXG7" s="35"/>
      <c r="MXH7" s="35"/>
      <c r="MXI7" s="35"/>
      <c r="MXJ7" s="35"/>
      <c r="MXK7" s="35"/>
      <c r="MXL7" s="35"/>
      <c r="MXM7" s="51"/>
      <c r="MXN7" s="35"/>
      <c r="MXO7" s="35"/>
      <c r="MXP7" s="35"/>
      <c r="MXQ7" s="155"/>
      <c r="MXR7" s="98"/>
      <c r="MXS7" s="48"/>
      <c r="MXT7" s="49"/>
      <c r="MXU7" s="35"/>
      <c r="MXV7" s="35"/>
      <c r="MXW7" s="35"/>
      <c r="MXX7" s="35"/>
      <c r="MXY7" s="35"/>
      <c r="MXZ7" s="50"/>
      <c r="MYA7" s="35"/>
      <c r="MYB7" s="35"/>
      <c r="MYC7" s="35"/>
      <c r="MYD7" s="49"/>
      <c r="MYE7" s="35"/>
      <c r="MYF7" s="35"/>
      <c r="MYG7" s="35"/>
      <c r="MYH7" s="35"/>
      <c r="MYI7" s="35"/>
      <c r="MYJ7" s="35"/>
      <c r="MYK7" s="51"/>
      <c r="MYL7" s="35"/>
      <c r="MYM7" s="35"/>
      <c r="MYN7" s="35"/>
      <c r="MYO7" s="155"/>
      <c r="MYP7" s="98"/>
      <c r="MYQ7" s="48"/>
      <c r="MYR7" s="49"/>
      <c r="MYS7" s="35"/>
      <c r="MYT7" s="35"/>
      <c r="MYU7" s="35"/>
      <c r="MYV7" s="35"/>
      <c r="MYW7" s="35"/>
      <c r="MYX7" s="50"/>
      <c r="MYY7" s="35"/>
      <c r="MYZ7" s="35"/>
      <c r="MZA7" s="35"/>
      <c r="MZB7" s="49"/>
      <c r="MZC7" s="35"/>
      <c r="MZD7" s="35"/>
      <c r="MZE7" s="35"/>
      <c r="MZF7" s="35"/>
      <c r="MZG7" s="35"/>
      <c r="MZH7" s="35"/>
      <c r="MZI7" s="51"/>
      <c r="MZJ7" s="35"/>
      <c r="MZK7" s="35"/>
      <c r="MZL7" s="35"/>
      <c r="MZM7" s="155"/>
      <c r="MZN7" s="98"/>
      <c r="MZO7" s="48"/>
      <c r="MZP7" s="49"/>
      <c r="MZQ7" s="35"/>
      <c r="MZR7" s="35"/>
      <c r="MZS7" s="35"/>
      <c r="MZT7" s="35"/>
      <c r="MZU7" s="35"/>
      <c r="MZV7" s="50"/>
      <c r="MZW7" s="35"/>
      <c r="MZX7" s="35"/>
      <c r="MZY7" s="35"/>
      <c r="MZZ7" s="49"/>
      <c r="NAA7" s="35"/>
      <c r="NAB7" s="35"/>
      <c r="NAC7" s="35"/>
      <c r="NAD7" s="35"/>
      <c r="NAE7" s="35"/>
      <c r="NAF7" s="35"/>
      <c r="NAG7" s="51"/>
      <c r="NAH7" s="35"/>
      <c r="NAI7" s="35"/>
      <c r="NAJ7" s="35"/>
      <c r="NAK7" s="155"/>
      <c r="NAL7" s="98"/>
      <c r="NAM7" s="48"/>
      <c r="NAN7" s="49"/>
      <c r="NAO7" s="35"/>
      <c r="NAP7" s="35"/>
      <c r="NAQ7" s="35"/>
      <c r="NAR7" s="35"/>
      <c r="NAS7" s="35"/>
      <c r="NAT7" s="50"/>
      <c r="NAU7" s="35"/>
      <c r="NAV7" s="35"/>
      <c r="NAW7" s="35"/>
      <c r="NAX7" s="49"/>
      <c r="NAY7" s="35"/>
      <c r="NAZ7" s="35"/>
      <c r="NBA7" s="35"/>
      <c r="NBB7" s="35"/>
      <c r="NBC7" s="35"/>
      <c r="NBD7" s="35"/>
      <c r="NBE7" s="51"/>
      <c r="NBF7" s="35"/>
      <c r="NBG7" s="35"/>
      <c r="NBH7" s="35"/>
      <c r="NBI7" s="155"/>
      <c r="NBJ7" s="98"/>
      <c r="NBK7" s="48"/>
      <c r="NBL7" s="49"/>
      <c r="NBM7" s="35"/>
      <c r="NBN7" s="35"/>
      <c r="NBO7" s="35"/>
      <c r="NBP7" s="35"/>
      <c r="NBQ7" s="35"/>
      <c r="NBR7" s="50"/>
      <c r="NBS7" s="35"/>
      <c r="NBT7" s="35"/>
      <c r="NBU7" s="35"/>
      <c r="NBV7" s="49"/>
      <c r="NBW7" s="35"/>
      <c r="NBX7" s="35"/>
      <c r="NBY7" s="35"/>
      <c r="NBZ7" s="35"/>
      <c r="NCA7" s="35"/>
      <c r="NCB7" s="35"/>
      <c r="NCC7" s="51"/>
      <c r="NCD7" s="35"/>
      <c r="NCE7" s="35"/>
      <c r="NCF7" s="35"/>
      <c r="NCG7" s="155"/>
      <c r="NCH7" s="98"/>
      <c r="NCI7" s="48"/>
      <c r="NCJ7" s="49"/>
      <c r="NCK7" s="35"/>
      <c r="NCL7" s="35"/>
      <c r="NCM7" s="35"/>
      <c r="NCN7" s="35"/>
      <c r="NCO7" s="35"/>
      <c r="NCP7" s="50"/>
      <c r="NCQ7" s="35"/>
      <c r="NCR7" s="35"/>
      <c r="NCS7" s="35"/>
      <c r="NCT7" s="49"/>
      <c r="NCU7" s="35"/>
      <c r="NCV7" s="35"/>
      <c r="NCW7" s="35"/>
      <c r="NCX7" s="35"/>
      <c r="NCY7" s="35"/>
      <c r="NCZ7" s="35"/>
      <c r="NDA7" s="51"/>
      <c r="NDB7" s="35"/>
      <c r="NDC7" s="35"/>
      <c r="NDD7" s="35"/>
      <c r="NDE7" s="155"/>
      <c r="NDF7" s="98"/>
      <c r="NDG7" s="48"/>
      <c r="NDH7" s="49"/>
      <c r="NDI7" s="35"/>
      <c r="NDJ7" s="35"/>
      <c r="NDK7" s="35"/>
      <c r="NDL7" s="35"/>
      <c r="NDM7" s="35"/>
      <c r="NDN7" s="50"/>
      <c r="NDO7" s="35"/>
      <c r="NDP7" s="35"/>
      <c r="NDQ7" s="35"/>
      <c r="NDR7" s="49"/>
      <c r="NDS7" s="35"/>
      <c r="NDT7" s="35"/>
      <c r="NDU7" s="35"/>
      <c r="NDV7" s="35"/>
      <c r="NDW7" s="35"/>
      <c r="NDX7" s="35"/>
      <c r="NDY7" s="51"/>
      <c r="NDZ7" s="35"/>
      <c r="NEA7" s="35"/>
      <c r="NEB7" s="35"/>
      <c r="NEC7" s="155"/>
      <c r="NED7" s="98"/>
      <c r="NEE7" s="48"/>
      <c r="NEF7" s="49"/>
      <c r="NEG7" s="35"/>
      <c r="NEH7" s="35"/>
      <c r="NEI7" s="35"/>
      <c r="NEJ7" s="35"/>
      <c r="NEK7" s="35"/>
      <c r="NEL7" s="50"/>
      <c r="NEM7" s="35"/>
      <c r="NEN7" s="35"/>
      <c r="NEO7" s="35"/>
      <c r="NEP7" s="49"/>
      <c r="NEQ7" s="35"/>
      <c r="NER7" s="35"/>
      <c r="NES7" s="35"/>
      <c r="NET7" s="35"/>
      <c r="NEU7" s="35"/>
      <c r="NEV7" s="35"/>
      <c r="NEW7" s="51"/>
      <c r="NEX7" s="35"/>
      <c r="NEY7" s="35"/>
      <c r="NEZ7" s="35"/>
      <c r="NFA7" s="155"/>
      <c r="NFB7" s="98"/>
      <c r="NFC7" s="48"/>
      <c r="NFD7" s="49"/>
      <c r="NFE7" s="35"/>
      <c r="NFF7" s="35"/>
      <c r="NFG7" s="35"/>
      <c r="NFH7" s="35"/>
      <c r="NFI7" s="35"/>
      <c r="NFJ7" s="50"/>
      <c r="NFK7" s="35"/>
      <c r="NFL7" s="35"/>
      <c r="NFM7" s="35"/>
      <c r="NFN7" s="49"/>
      <c r="NFO7" s="35"/>
      <c r="NFP7" s="35"/>
      <c r="NFQ7" s="35"/>
      <c r="NFR7" s="35"/>
      <c r="NFS7" s="35"/>
      <c r="NFT7" s="35"/>
      <c r="NFU7" s="51"/>
      <c r="NFV7" s="35"/>
      <c r="NFW7" s="35"/>
      <c r="NFX7" s="35"/>
      <c r="NFY7" s="155"/>
      <c r="NFZ7" s="98"/>
      <c r="NGA7" s="48"/>
      <c r="NGB7" s="49"/>
      <c r="NGC7" s="35"/>
      <c r="NGD7" s="35"/>
      <c r="NGE7" s="35"/>
      <c r="NGF7" s="35"/>
      <c r="NGG7" s="35"/>
      <c r="NGH7" s="50"/>
      <c r="NGI7" s="35"/>
      <c r="NGJ7" s="35"/>
      <c r="NGK7" s="35"/>
      <c r="NGL7" s="49"/>
      <c r="NGM7" s="35"/>
      <c r="NGN7" s="35"/>
      <c r="NGO7" s="35"/>
      <c r="NGP7" s="35"/>
      <c r="NGQ7" s="35"/>
      <c r="NGR7" s="35"/>
      <c r="NGS7" s="51"/>
      <c r="NGT7" s="35"/>
      <c r="NGU7" s="35"/>
      <c r="NGV7" s="35"/>
      <c r="NGW7" s="155"/>
      <c r="NGX7" s="98"/>
      <c r="NGY7" s="48"/>
      <c r="NGZ7" s="49"/>
      <c r="NHA7" s="35"/>
      <c r="NHB7" s="35"/>
      <c r="NHC7" s="35"/>
      <c r="NHD7" s="35"/>
      <c r="NHE7" s="35"/>
      <c r="NHF7" s="50"/>
      <c r="NHG7" s="35"/>
      <c r="NHH7" s="35"/>
      <c r="NHI7" s="35"/>
      <c r="NHJ7" s="49"/>
      <c r="NHK7" s="35"/>
      <c r="NHL7" s="35"/>
      <c r="NHM7" s="35"/>
      <c r="NHN7" s="35"/>
      <c r="NHO7" s="35"/>
      <c r="NHP7" s="35"/>
      <c r="NHQ7" s="51"/>
      <c r="NHR7" s="35"/>
      <c r="NHS7" s="35"/>
      <c r="NHT7" s="35"/>
      <c r="NHU7" s="155"/>
      <c r="NHV7" s="98"/>
      <c r="NHW7" s="48"/>
      <c r="NHX7" s="49"/>
      <c r="NHY7" s="35"/>
      <c r="NHZ7" s="35"/>
      <c r="NIA7" s="35"/>
      <c r="NIB7" s="35"/>
      <c r="NIC7" s="35"/>
      <c r="NID7" s="50"/>
      <c r="NIE7" s="35"/>
      <c r="NIF7" s="35"/>
      <c r="NIG7" s="35"/>
      <c r="NIH7" s="49"/>
      <c r="NII7" s="35"/>
      <c r="NIJ7" s="35"/>
      <c r="NIK7" s="35"/>
      <c r="NIL7" s="35"/>
      <c r="NIM7" s="35"/>
      <c r="NIN7" s="35"/>
      <c r="NIO7" s="51"/>
      <c r="NIP7" s="35"/>
      <c r="NIQ7" s="35"/>
      <c r="NIR7" s="35"/>
      <c r="NIS7" s="155"/>
      <c r="NIT7" s="98"/>
      <c r="NIU7" s="48"/>
      <c r="NIV7" s="49"/>
      <c r="NIW7" s="35"/>
      <c r="NIX7" s="35"/>
      <c r="NIY7" s="35"/>
      <c r="NIZ7" s="35"/>
      <c r="NJA7" s="35"/>
      <c r="NJB7" s="50"/>
      <c r="NJC7" s="35"/>
      <c r="NJD7" s="35"/>
      <c r="NJE7" s="35"/>
      <c r="NJF7" s="49"/>
      <c r="NJG7" s="35"/>
      <c r="NJH7" s="35"/>
      <c r="NJI7" s="35"/>
      <c r="NJJ7" s="35"/>
      <c r="NJK7" s="35"/>
      <c r="NJL7" s="35"/>
      <c r="NJM7" s="51"/>
      <c r="NJN7" s="35"/>
      <c r="NJO7" s="35"/>
      <c r="NJP7" s="35"/>
      <c r="NJQ7" s="155"/>
      <c r="NJR7" s="98"/>
      <c r="NJS7" s="48"/>
      <c r="NJT7" s="49"/>
      <c r="NJU7" s="35"/>
      <c r="NJV7" s="35"/>
      <c r="NJW7" s="35"/>
      <c r="NJX7" s="35"/>
      <c r="NJY7" s="35"/>
      <c r="NJZ7" s="50"/>
      <c r="NKA7" s="35"/>
      <c r="NKB7" s="35"/>
      <c r="NKC7" s="35"/>
      <c r="NKD7" s="49"/>
      <c r="NKE7" s="35"/>
      <c r="NKF7" s="35"/>
      <c r="NKG7" s="35"/>
      <c r="NKH7" s="35"/>
      <c r="NKI7" s="35"/>
      <c r="NKJ7" s="35"/>
      <c r="NKK7" s="51"/>
      <c r="NKL7" s="35"/>
      <c r="NKM7" s="35"/>
      <c r="NKN7" s="35"/>
      <c r="NKO7" s="155"/>
      <c r="NKP7" s="98"/>
      <c r="NKQ7" s="48"/>
      <c r="NKR7" s="49"/>
      <c r="NKS7" s="35"/>
      <c r="NKT7" s="35"/>
      <c r="NKU7" s="35"/>
      <c r="NKV7" s="35"/>
      <c r="NKW7" s="35"/>
      <c r="NKX7" s="50"/>
      <c r="NKY7" s="35"/>
      <c r="NKZ7" s="35"/>
      <c r="NLA7" s="35"/>
      <c r="NLB7" s="49"/>
      <c r="NLC7" s="35"/>
      <c r="NLD7" s="35"/>
      <c r="NLE7" s="35"/>
      <c r="NLF7" s="35"/>
      <c r="NLG7" s="35"/>
      <c r="NLH7" s="35"/>
      <c r="NLI7" s="51"/>
      <c r="NLJ7" s="35"/>
      <c r="NLK7" s="35"/>
      <c r="NLL7" s="35"/>
      <c r="NLM7" s="155"/>
      <c r="NLN7" s="98"/>
      <c r="NLO7" s="48"/>
      <c r="NLP7" s="49"/>
      <c r="NLQ7" s="35"/>
      <c r="NLR7" s="35"/>
      <c r="NLS7" s="35"/>
      <c r="NLT7" s="35"/>
      <c r="NLU7" s="35"/>
      <c r="NLV7" s="50"/>
      <c r="NLW7" s="35"/>
      <c r="NLX7" s="35"/>
      <c r="NLY7" s="35"/>
      <c r="NLZ7" s="49"/>
      <c r="NMA7" s="35"/>
      <c r="NMB7" s="35"/>
      <c r="NMC7" s="35"/>
      <c r="NMD7" s="35"/>
      <c r="NME7" s="35"/>
      <c r="NMF7" s="35"/>
      <c r="NMG7" s="51"/>
      <c r="NMH7" s="35"/>
      <c r="NMI7" s="35"/>
      <c r="NMJ7" s="35"/>
      <c r="NMK7" s="155"/>
      <c r="NML7" s="98"/>
      <c r="NMM7" s="48"/>
      <c r="NMN7" s="49"/>
      <c r="NMO7" s="35"/>
      <c r="NMP7" s="35"/>
      <c r="NMQ7" s="35"/>
      <c r="NMR7" s="35"/>
      <c r="NMS7" s="35"/>
      <c r="NMT7" s="50"/>
      <c r="NMU7" s="35"/>
      <c r="NMV7" s="35"/>
      <c r="NMW7" s="35"/>
      <c r="NMX7" s="49"/>
      <c r="NMY7" s="35"/>
      <c r="NMZ7" s="35"/>
      <c r="NNA7" s="35"/>
      <c r="NNB7" s="35"/>
      <c r="NNC7" s="35"/>
      <c r="NND7" s="35"/>
      <c r="NNE7" s="51"/>
      <c r="NNF7" s="35"/>
      <c r="NNG7" s="35"/>
      <c r="NNH7" s="35"/>
      <c r="NNI7" s="155"/>
      <c r="NNJ7" s="98"/>
      <c r="NNK7" s="48"/>
      <c r="NNL7" s="49"/>
      <c r="NNM7" s="35"/>
      <c r="NNN7" s="35"/>
      <c r="NNO7" s="35"/>
      <c r="NNP7" s="35"/>
      <c r="NNQ7" s="35"/>
      <c r="NNR7" s="50"/>
      <c r="NNS7" s="35"/>
      <c r="NNT7" s="35"/>
      <c r="NNU7" s="35"/>
      <c r="NNV7" s="49"/>
      <c r="NNW7" s="35"/>
      <c r="NNX7" s="35"/>
      <c r="NNY7" s="35"/>
      <c r="NNZ7" s="35"/>
      <c r="NOA7" s="35"/>
      <c r="NOB7" s="35"/>
      <c r="NOC7" s="51"/>
      <c r="NOD7" s="35"/>
      <c r="NOE7" s="35"/>
      <c r="NOF7" s="35"/>
      <c r="NOG7" s="155"/>
      <c r="NOH7" s="98"/>
      <c r="NOI7" s="48"/>
      <c r="NOJ7" s="49"/>
      <c r="NOK7" s="35"/>
      <c r="NOL7" s="35"/>
      <c r="NOM7" s="35"/>
      <c r="NON7" s="35"/>
      <c r="NOO7" s="35"/>
      <c r="NOP7" s="50"/>
      <c r="NOQ7" s="35"/>
      <c r="NOR7" s="35"/>
      <c r="NOS7" s="35"/>
      <c r="NOT7" s="49"/>
      <c r="NOU7" s="35"/>
      <c r="NOV7" s="35"/>
      <c r="NOW7" s="35"/>
      <c r="NOX7" s="35"/>
      <c r="NOY7" s="35"/>
      <c r="NOZ7" s="35"/>
      <c r="NPA7" s="51"/>
      <c r="NPB7" s="35"/>
      <c r="NPC7" s="35"/>
      <c r="NPD7" s="35"/>
      <c r="NPE7" s="155"/>
      <c r="NPF7" s="98"/>
      <c r="NPG7" s="48"/>
      <c r="NPH7" s="49"/>
      <c r="NPI7" s="35"/>
      <c r="NPJ7" s="35"/>
      <c r="NPK7" s="35"/>
      <c r="NPL7" s="35"/>
      <c r="NPM7" s="35"/>
      <c r="NPN7" s="50"/>
      <c r="NPO7" s="35"/>
      <c r="NPP7" s="35"/>
      <c r="NPQ7" s="35"/>
      <c r="NPR7" s="49"/>
      <c r="NPS7" s="35"/>
      <c r="NPT7" s="35"/>
      <c r="NPU7" s="35"/>
      <c r="NPV7" s="35"/>
      <c r="NPW7" s="35"/>
      <c r="NPX7" s="35"/>
      <c r="NPY7" s="51"/>
      <c r="NPZ7" s="35"/>
      <c r="NQA7" s="35"/>
      <c r="NQB7" s="35"/>
      <c r="NQC7" s="155"/>
      <c r="NQD7" s="98"/>
      <c r="NQE7" s="48"/>
      <c r="NQF7" s="49"/>
      <c r="NQG7" s="35"/>
      <c r="NQH7" s="35"/>
      <c r="NQI7" s="35"/>
      <c r="NQJ7" s="35"/>
      <c r="NQK7" s="35"/>
      <c r="NQL7" s="50"/>
      <c r="NQM7" s="35"/>
      <c r="NQN7" s="35"/>
      <c r="NQO7" s="35"/>
      <c r="NQP7" s="49"/>
      <c r="NQQ7" s="35"/>
      <c r="NQR7" s="35"/>
      <c r="NQS7" s="35"/>
      <c r="NQT7" s="35"/>
      <c r="NQU7" s="35"/>
      <c r="NQV7" s="35"/>
      <c r="NQW7" s="51"/>
      <c r="NQX7" s="35"/>
      <c r="NQY7" s="35"/>
      <c r="NQZ7" s="35"/>
      <c r="NRA7" s="155"/>
      <c r="NRB7" s="98"/>
      <c r="NRC7" s="48"/>
      <c r="NRD7" s="49"/>
      <c r="NRE7" s="35"/>
      <c r="NRF7" s="35"/>
      <c r="NRG7" s="35"/>
      <c r="NRH7" s="35"/>
      <c r="NRI7" s="35"/>
      <c r="NRJ7" s="50"/>
      <c r="NRK7" s="35"/>
      <c r="NRL7" s="35"/>
      <c r="NRM7" s="35"/>
      <c r="NRN7" s="49"/>
      <c r="NRO7" s="35"/>
      <c r="NRP7" s="35"/>
      <c r="NRQ7" s="35"/>
      <c r="NRR7" s="35"/>
      <c r="NRS7" s="35"/>
      <c r="NRT7" s="35"/>
      <c r="NRU7" s="51"/>
      <c r="NRV7" s="35"/>
      <c r="NRW7" s="35"/>
      <c r="NRX7" s="35"/>
      <c r="NRY7" s="155"/>
      <c r="NRZ7" s="98"/>
      <c r="NSA7" s="48"/>
      <c r="NSB7" s="49"/>
      <c r="NSC7" s="35"/>
      <c r="NSD7" s="35"/>
      <c r="NSE7" s="35"/>
      <c r="NSF7" s="35"/>
      <c r="NSG7" s="35"/>
      <c r="NSH7" s="50"/>
      <c r="NSI7" s="35"/>
      <c r="NSJ7" s="35"/>
      <c r="NSK7" s="35"/>
      <c r="NSL7" s="49"/>
      <c r="NSM7" s="35"/>
      <c r="NSN7" s="35"/>
      <c r="NSO7" s="35"/>
      <c r="NSP7" s="35"/>
      <c r="NSQ7" s="35"/>
      <c r="NSR7" s="35"/>
      <c r="NSS7" s="51"/>
      <c r="NST7" s="35"/>
      <c r="NSU7" s="35"/>
      <c r="NSV7" s="35"/>
      <c r="NSW7" s="155"/>
      <c r="NSX7" s="98"/>
      <c r="NSY7" s="48"/>
      <c r="NSZ7" s="49"/>
      <c r="NTA7" s="35"/>
      <c r="NTB7" s="35"/>
      <c r="NTC7" s="35"/>
      <c r="NTD7" s="35"/>
      <c r="NTE7" s="35"/>
      <c r="NTF7" s="50"/>
      <c r="NTG7" s="35"/>
      <c r="NTH7" s="35"/>
      <c r="NTI7" s="35"/>
      <c r="NTJ7" s="49"/>
      <c r="NTK7" s="35"/>
      <c r="NTL7" s="35"/>
      <c r="NTM7" s="35"/>
      <c r="NTN7" s="35"/>
      <c r="NTO7" s="35"/>
      <c r="NTP7" s="35"/>
      <c r="NTQ7" s="51"/>
      <c r="NTR7" s="35"/>
      <c r="NTS7" s="35"/>
      <c r="NTT7" s="35"/>
      <c r="NTU7" s="155"/>
      <c r="NTV7" s="98"/>
      <c r="NTW7" s="48"/>
      <c r="NTX7" s="49"/>
      <c r="NTY7" s="35"/>
      <c r="NTZ7" s="35"/>
      <c r="NUA7" s="35"/>
      <c r="NUB7" s="35"/>
      <c r="NUC7" s="35"/>
      <c r="NUD7" s="50"/>
      <c r="NUE7" s="35"/>
      <c r="NUF7" s="35"/>
      <c r="NUG7" s="35"/>
      <c r="NUH7" s="49"/>
      <c r="NUI7" s="35"/>
      <c r="NUJ7" s="35"/>
      <c r="NUK7" s="35"/>
      <c r="NUL7" s="35"/>
      <c r="NUM7" s="35"/>
      <c r="NUN7" s="35"/>
      <c r="NUO7" s="51"/>
      <c r="NUP7" s="35"/>
      <c r="NUQ7" s="35"/>
      <c r="NUR7" s="35"/>
      <c r="NUS7" s="155"/>
      <c r="NUT7" s="98"/>
      <c r="NUU7" s="48"/>
      <c r="NUV7" s="49"/>
      <c r="NUW7" s="35"/>
      <c r="NUX7" s="35"/>
      <c r="NUY7" s="35"/>
      <c r="NUZ7" s="35"/>
      <c r="NVA7" s="35"/>
      <c r="NVB7" s="50"/>
      <c r="NVC7" s="35"/>
      <c r="NVD7" s="35"/>
      <c r="NVE7" s="35"/>
      <c r="NVF7" s="49"/>
      <c r="NVG7" s="35"/>
      <c r="NVH7" s="35"/>
      <c r="NVI7" s="35"/>
      <c r="NVJ7" s="35"/>
      <c r="NVK7" s="35"/>
      <c r="NVL7" s="35"/>
      <c r="NVM7" s="51"/>
      <c r="NVN7" s="35"/>
      <c r="NVO7" s="35"/>
      <c r="NVP7" s="35"/>
      <c r="NVQ7" s="155"/>
      <c r="NVR7" s="98"/>
      <c r="NVS7" s="48"/>
      <c r="NVT7" s="49"/>
      <c r="NVU7" s="35"/>
      <c r="NVV7" s="35"/>
      <c r="NVW7" s="35"/>
      <c r="NVX7" s="35"/>
      <c r="NVY7" s="35"/>
      <c r="NVZ7" s="50"/>
      <c r="NWA7" s="35"/>
      <c r="NWB7" s="35"/>
      <c r="NWC7" s="35"/>
      <c r="NWD7" s="49"/>
      <c r="NWE7" s="35"/>
      <c r="NWF7" s="35"/>
      <c r="NWG7" s="35"/>
      <c r="NWH7" s="35"/>
      <c r="NWI7" s="35"/>
      <c r="NWJ7" s="35"/>
      <c r="NWK7" s="51"/>
      <c r="NWL7" s="35"/>
      <c r="NWM7" s="35"/>
      <c r="NWN7" s="35"/>
      <c r="NWO7" s="155"/>
      <c r="NWP7" s="98"/>
      <c r="NWQ7" s="48"/>
      <c r="NWR7" s="49"/>
      <c r="NWS7" s="35"/>
      <c r="NWT7" s="35"/>
      <c r="NWU7" s="35"/>
      <c r="NWV7" s="35"/>
      <c r="NWW7" s="35"/>
      <c r="NWX7" s="50"/>
      <c r="NWY7" s="35"/>
      <c r="NWZ7" s="35"/>
      <c r="NXA7" s="35"/>
      <c r="NXB7" s="49"/>
      <c r="NXC7" s="35"/>
      <c r="NXD7" s="35"/>
      <c r="NXE7" s="35"/>
      <c r="NXF7" s="35"/>
      <c r="NXG7" s="35"/>
      <c r="NXH7" s="35"/>
      <c r="NXI7" s="51"/>
      <c r="NXJ7" s="35"/>
      <c r="NXK7" s="35"/>
      <c r="NXL7" s="35"/>
      <c r="NXM7" s="155"/>
      <c r="NXN7" s="98"/>
      <c r="NXO7" s="48"/>
      <c r="NXP7" s="49"/>
      <c r="NXQ7" s="35"/>
      <c r="NXR7" s="35"/>
      <c r="NXS7" s="35"/>
      <c r="NXT7" s="35"/>
      <c r="NXU7" s="35"/>
      <c r="NXV7" s="50"/>
      <c r="NXW7" s="35"/>
      <c r="NXX7" s="35"/>
      <c r="NXY7" s="35"/>
      <c r="NXZ7" s="49"/>
      <c r="NYA7" s="35"/>
      <c r="NYB7" s="35"/>
      <c r="NYC7" s="35"/>
      <c r="NYD7" s="35"/>
      <c r="NYE7" s="35"/>
      <c r="NYF7" s="35"/>
      <c r="NYG7" s="51"/>
      <c r="NYH7" s="35"/>
      <c r="NYI7" s="35"/>
      <c r="NYJ7" s="35"/>
      <c r="NYK7" s="155"/>
      <c r="NYL7" s="98"/>
      <c r="NYM7" s="48"/>
      <c r="NYN7" s="49"/>
      <c r="NYO7" s="35"/>
      <c r="NYP7" s="35"/>
      <c r="NYQ7" s="35"/>
      <c r="NYR7" s="35"/>
      <c r="NYS7" s="35"/>
      <c r="NYT7" s="50"/>
      <c r="NYU7" s="35"/>
      <c r="NYV7" s="35"/>
      <c r="NYW7" s="35"/>
      <c r="NYX7" s="49"/>
      <c r="NYY7" s="35"/>
      <c r="NYZ7" s="35"/>
      <c r="NZA7" s="35"/>
      <c r="NZB7" s="35"/>
      <c r="NZC7" s="35"/>
      <c r="NZD7" s="35"/>
      <c r="NZE7" s="51"/>
      <c r="NZF7" s="35"/>
      <c r="NZG7" s="35"/>
      <c r="NZH7" s="35"/>
      <c r="NZI7" s="155"/>
      <c r="NZJ7" s="98"/>
      <c r="NZK7" s="48"/>
      <c r="NZL7" s="49"/>
      <c r="NZM7" s="35"/>
      <c r="NZN7" s="35"/>
      <c r="NZO7" s="35"/>
      <c r="NZP7" s="35"/>
      <c r="NZQ7" s="35"/>
      <c r="NZR7" s="50"/>
      <c r="NZS7" s="35"/>
      <c r="NZT7" s="35"/>
      <c r="NZU7" s="35"/>
      <c r="NZV7" s="49"/>
      <c r="NZW7" s="35"/>
      <c r="NZX7" s="35"/>
      <c r="NZY7" s="35"/>
      <c r="NZZ7" s="35"/>
      <c r="OAA7" s="35"/>
      <c r="OAB7" s="35"/>
      <c r="OAC7" s="51"/>
      <c r="OAD7" s="35"/>
      <c r="OAE7" s="35"/>
      <c r="OAF7" s="35"/>
      <c r="OAG7" s="155"/>
      <c r="OAH7" s="98"/>
      <c r="OAI7" s="48"/>
      <c r="OAJ7" s="49"/>
      <c r="OAK7" s="35"/>
      <c r="OAL7" s="35"/>
      <c r="OAM7" s="35"/>
      <c r="OAN7" s="35"/>
      <c r="OAO7" s="35"/>
      <c r="OAP7" s="50"/>
      <c r="OAQ7" s="35"/>
      <c r="OAR7" s="35"/>
      <c r="OAS7" s="35"/>
      <c r="OAT7" s="49"/>
      <c r="OAU7" s="35"/>
      <c r="OAV7" s="35"/>
      <c r="OAW7" s="35"/>
      <c r="OAX7" s="35"/>
      <c r="OAY7" s="35"/>
      <c r="OAZ7" s="35"/>
      <c r="OBA7" s="51"/>
      <c r="OBB7" s="35"/>
      <c r="OBC7" s="35"/>
      <c r="OBD7" s="35"/>
      <c r="OBE7" s="155"/>
      <c r="OBF7" s="98"/>
      <c r="OBG7" s="48"/>
      <c r="OBH7" s="49"/>
      <c r="OBI7" s="35"/>
      <c r="OBJ7" s="35"/>
      <c r="OBK7" s="35"/>
      <c r="OBL7" s="35"/>
      <c r="OBM7" s="35"/>
      <c r="OBN7" s="50"/>
      <c r="OBO7" s="35"/>
      <c r="OBP7" s="35"/>
      <c r="OBQ7" s="35"/>
      <c r="OBR7" s="49"/>
      <c r="OBS7" s="35"/>
      <c r="OBT7" s="35"/>
      <c r="OBU7" s="35"/>
      <c r="OBV7" s="35"/>
      <c r="OBW7" s="35"/>
      <c r="OBX7" s="35"/>
      <c r="OBY7" s="51"/>
      <c r="OBZ7" s="35"/>
      <c r="OCA7" s="35"/>
      <c r="OCB7" s="35"/>
      <c r="OCC7" s="155"/>
      <c r="OCD7" s="98"/>
      <c r="OCE7" s="48"/>
      <c r="OCF7" s="49"/>
      <c r="OCG7" s="35"/>
      <c r="OCH7" s="35"/>
      <c r="OCI7" s="35"/>
      <c r="OCJ7" s="35"/>
      <c r="OCK7" s="35"/>
      <c r="OCL7" s="50"/>
      <c r="OCM7" s="35"/>
      <c r="OCN7" s="35"/>
      <c r="OCO7" s="35"/>
      <c r="OCP7" s="49"/>
      <c r="OCQ7" s="35"/>
      <c r="OCR7" s="35"/>
      <c r="OCS7" s="35"/>
      <c r="OCT7" s="35"/>
      <c r="OCU7" s="35"/>
      <c r="OCV7" s="35"/>
      <c r="OCW7" s="51"/>
      <c r="OCX7" s="35"/>
      <c r="OCY7" s="35"/>
      <c r="OCZ7" s="35"/>
      <c r="ODA7" s="155"/>
      <c r="ODB7" s="98"/>
      <c r="ODC7" s="48"/>
      <c r="ODD7" s="49"/>
      <c r="ODE7" s="35"/>
      <c r="ODF7" s="35"/>
      <c r="ODG7" s="35"/>
      <c r="ODH7" s="35"/>
      <c r="ODI7" s="35"/>
      <c r="ODJ7" s="50"/>
      <c r="ODK7" s="35"/>
      <c r="ODL7" s="35"/>
      <c r="ODM7" s="35"/>
      <c r="ODN7" s="49"/>
      <c r="ODO7" s="35"/>
      <c r="ODP7" s="35"/>
      <c r="ODQ7" s="35"/>
      <c r="ODR7" s="35"/>
      <c r="ODS7" s="35"/>
      <c r="ODT7" s="35"/>
      <c r="ODU7" s="51"/>
      <c r="ODV7" s="35"/>
      <c r="ODW7" s="35"/>
      <c r="ODX7" s="35"/>
      <c r="ODY7" s="155"/>
      <c r="ODZ7" s="98"/>
      <c r="OEA7" s="48"/>
      <c r="OEB7" s="49"/>
      <c r="OEC7" s="35"/>
      <c r="OED7" s="35"/>
      <c r="OEE7" s="35"/>
      <c r="OEF7" s="35"/>
      <c r="OEG7" s="35"/>
      <c r="OEH7" s="50"/>
      <c r="OEI7" s="35"/>
      <c r="OEJ7" s="35"/>
      <c r="OEK7" s="35"/>
      <c r="OEL7" s="49"/>
      <c r="OEM7" s="35"/>
      <c r="OEN7" s="35"/>
      <c r="OEO7" s="35"/>
      <c r="OEP7" s="35"/>
      <c r="OEQ7" s="35"/>
      <c r="OER7" s="35"/>
      <c r="OES7" s="51"/>
      <c r="OET7" s="35"/>
      <c r="OEU7" s="35"/>
      <c r="OEV7" s="35"/>
      <c r="OEW7" s="155"/>
      <c r="OEX7" s="98"/>
      <c r="OEY7" s="48"/>
      <c r="OEZ7" s="49"/>
      <c r="OFA7" s="35"/>
      <c r="OFB7" s="35"/>
      <c r="OFC7" s="35"/>
      <c r="OFD7" s="35"/>
      <c r="OFE7" s="35"/>
      <c r="OFF7" s="50"/>
      <c r="OFG7" s="35"/>
      <c r="OFH7" s="35"/>
      <c r="OFI7" s="35"/>
      <c r="OFJ7" s="49"/>
      <c r="OFK7" s="35"/>
      <c r="OFL7" s="35"/>
      <c r="OFM7" s="35"/>
      <c r="OFN7" s="35"/>
      <c r="OFO7" s="35"/>
      <c r="OFP7" s="35"/>
      <c r="OFQ7" s="51"/>
      <c r="OFR7" s="35"/>
      <c r="OFS7" s="35"/>
      <c r="OFT7" s="35"/>
      <c r="OFU7" s="155"/>
      <c r="OFV7" s="98"/>
      <c r="OFW7" s="48"/>
      <c r="OFX7" s="49"/>
      <c r="OFY7" s="35"/>
      <c r="OFZ7" s="35"/>
      <c r="OGA7" s="35"/>
      <c r="OGB7" s="35"/>
      <c r="OGC7" s="35"/>
      <c r="OGD7" s="50"/>
      <c r="OGE7" s="35"/>
      <c r="OGF7" s="35"/>
      <c r="OGG7" s="35"/>
      <c r="OGH7" s="49"/>
      <c r="OGI7" s="35"/>
      <c r="OGJ7" s="35"/>
      <c r="OGK7" s="35"/>
      <c r="OGL7" s="35"/>
      <c r="OGM7" s="35"/>
      <c r="OGN7" s="35"/>
      <c r="OGO7" s="51"/>
      <c r="OGP7" s="35"/>
      <c r="OGQ7" s="35"/>
      <c r="OGR7" s="35"/>
      <c r="OGS7" s="155"/>
      <c r="OGT7" s="98"/>
      <c r="OGU7" s="48"/>
      <c r="OGV7" s="49"/>
      <c r="OGW7" s="35"/>
      <c r="OGX7" s="35"/>
      <c r="OGY7" s="35"/>
      <c r="OGZ7" s="35"/>
      <c r="OHA7" s="35"/>
      <c r="OHB7" s="50"/>
      <c r="OHC7" s="35"/>
      <c r="OHD7" s="35"/>
      <c r="OHE7" s="35"/>
      <c r="OHF7" s="49"/>
      <c r="OHG7" s="35"/>
      <c r="OHH7" s="35"/>
      <c r="OHI7" s="35"/>
      <c r="OHJ7" s="35"/>
      <c r="OHK7" s="35"/>
      <c r="OHL7" s="35"/>
      <c r="OHM7" s="51"/>
      <c r="OHN7" s="35"/>
      <c r="OHO7" s="35"/>
      <c r="OHP7" s="35"/>
      <c r="OHQ7" s="155"/>
      <c r="OHR7" s="98"/>
      <c r="OHS7" s="48"/>
      <c r="OHT7" s="49"/>
      <c r="OHU7" s="35"/>
      <c r="OHV7" s="35"/>
      <c r="OHW7" s="35"/>
      <c r="OHX7" s="35"/>
      <c r="OHY7" s="35"/>
      <c r="OHZ7" s="50"/>
      <c r="OIA7" s="35"/>
      <c r="OIB7" s="35"/>
      <c r="OIC7" s="35"/>
      <c r="OID7" s="49"/>
      <c r="OIE7" s="35"/>
      <c r="OIF7" s="35"/>
      <c r="OIG7" s="35"/>
      <c r="OIH7" s="35"/>
      <c r="OII7" s="35"/>
      <c r="OIJ7" s="35"/>
      <c r="OIK7" s="51"/>
      <c r="OIL7" s="35"/>
      <c r="OIM7" s="35"/>
      <c r="OIN7" s="35"/>
      <c r="OIO7" s="155"/>
      <c r="OIP7" s="98"/>
      <c r="OIQ7" s="48"/>
      <c r="OIR7" s="49"/>
      <c r="OIS7" s="35"/>
      <c r="OIT7" s="35"/>
      <c r="OIU7" s="35"/>
      <c r="OIV7" s="35"/>
      <c r="OIW7" s="35"/>
      <c r="OIX7" s="50"/>
      <c r="OIY7" s="35"/>
      <c r="OIZ7" s="35"/>
      <c r="OJA7" s="35"/>
      <c r="OJB7" s="49"/>
      <c r="OJC7" s="35"/>
      <c r="OJD7" s="35"/>
      <c r="OJE7" s="35"/>
      <c r="OJF7" s="35"/>
      <c r="OJG7" s="35"/>
      <c r="OJH7" s="35"/>
      <c r="OJI7" s="51"/>
      <c r="OJJ7" s="35"/>
      <c r="OJK7" s="35"/>
      <c r="OJL7" s="35"/>
      <c r="OJM7" s="155"/>
      <c r="OJN7" s="98"/>
      <c r="OJO7" s="48"/>
      <c r="OJP7" s="49"/>
      <c r="OJQ7" s="35"/>
      <c r="OJR7" s="35"/>
      <c r="OJS7" s="35"/>
      <c r="OJT7" s="35"/>
      <c r="OJU7" s="35"/>
      <c r="OJV7" s="50"/>
      <c r="OJW7" s="35"/>
      <c r="OJX7" s="35"/>
      <c r="OJY7" s="35"/>
      <c r="OJZ7" s="49"/>
      <c r="OKA7" s="35"/>
      <c r="OKB7" s="35"/>
      <c r="OKC7" s="35"/>
      <c r="OKD7" s="35"/>
      <c r="OKE7" s="35"/>
      <c r="OKF7" s="35"/>
      <c r="OKG7" s="51"/>
      <c r="OKH7" s="35"/>
      <c r="OKI7" s="35"/>
      <c r="OKJ7" s="35"/>
      <c r="OKK7" s="155"/>
      <c r="OKL7" s="98"/>
      <c r="OKM7" s="48"/>
      <c r="OKN7" s="49"/>
      <c r="OKO7" s="35"/>
      <c r="OKP7" s="35"/>
      <c r="OKQ7" s="35"/>
      <c r="OKR7" s="35"/>
      <c r="OKS7" s="35"/>
      <c r="OKT7" s="50"/>
      <c r="OKU7" s="35"/>
      <c r="OKV7" s="35"/>
      <c r="OKW7" s="35"/>
      <c r="OKX7" s="49"/>
      <c r="OKY7" s="35"/>
      <c r="OKZ7" s="35"/>
      <c r="OLA7" s="35"/>
      <c r="OLB7" s="35"/>
      <c r="OLC7" s="35"/>
      <c r="OLD7" s="35"/>
      <c r="OLE7" s="51"/>
      <c r="OLF7" s="35"/>
      <c r="OLG7" s="35"/>
      <c r="OLH7" s="35"/>
      <c r="OLI7" s="155"/>
      <c r="OLJ7" s="98"/>
      <c r="OLK7" s="48"/>
      <c r="OLL7" s="49"/>
      <c r="OLM7" s="35"/>
      <c r="OLN7" s="35"/>
      <c r="OLO7" s="35"/>
      <c r="OLP7" s="35"/>
      <c r="OLQ7" s="35"/>
      <c r="OLR7" s="50"/>
      <c r="OLS7" s="35"/>
      <c r="OLT7" s="35"/>
      <c r="OLU7" s="35"/>
      <c r="OLV7" s="49"/>
      <c r="OLW7" s="35"/>
      <c r="OLX7" s="35"/>
      <c r="OLY7" s="35"/>
      <c r="OLZ7" s="35"/>
      <c r="OMA7" s="35"/>
      <c r="OMB7" s="35"/>
      <c r="OMC7" s="51"/>
      <c r="OMD7" s="35"/>
      <c r="OME7" s="35"/>
      <c r="OMF7" s="35"/>
      <c r="OMG7" s="155"/>
      <c r="OMH7" s="98"/>
      <c r="OMI7" s="48"/>
      <c r="OMJ7" s="49"/>
      <c r="OMK7" s="35"/>
      <c r="OML7" s="35"/>
      <c r="OMM7" s="35"/>
      <c r="OMN7" s="35"/>
      <c r="OMO7" s="35"/>
      <c r="OMP7" s="50"/>
      <c r="OMQ7" s="35"/>
      <c r="OMR7" s="35"/>
      <c r="OMS7" s="35"/>
      <c r="OMT7" s="49"/>
      <c r="OMU7" s="35"/>
      <c r="OMV7" s="35"/>
      <c r="OMW7" s="35"/>
      <c r="OMX7" s="35"/>
      <c r="OMY7" s="35"/>
      <c r="OMZ7" s="35"/>
      <c r="ONA7" s="51"/>
      <c r="ONB7" s="35"/>
      <c r="ONC7" s="35"/>
      <c r="OND7" s="35"/>
      <c r="ONE7" s="155"/>
      <c r="ONF7" s="98"/>
      <c r="ONG7" s="48"/>
      <c r="ONH7" s="49"/>
      <c r="ONI7" s="35"/>
      <c r="ONJ7" s="35"/>
      <c r="ONK7" s="35"/>
      <c r="ONL7" s="35"/>
      <c r="ONM7" s="35"/>
      <c r="ONN7" s="50"/>
      <c r="ONO7" s="35"/>
      <c r="ONP7" s="35"/>
      <c r="ONQ7" s="35"/>
      <c r="ONR7" s="49"/>
      <c r="ONS7" s="35"/>
      <c r="ONT7" s="35"/>
      <c r="ONU7" s="35"/>
      <c r="ONV7" s="35"/>
      <c r="ONW7" s="35"/>
      <c r="ONX7" s="35"/>
      <c r="ONY7" s="51"/>
      <c r="ONZ7" s="35"/>
      <c r="OOA7" s="35"/>
      <c r="OOB7" s="35"/>
      <c r="OOC7" s="155"/>
      <c r="OOD7" s="98"/>
      <c r="OOE7" s="48"/>
      <c r="OOF7" s="49"/>
      <c r="OOG7" s="35"/>
      <c r="OOH7" s="35"/>
      <c r="OOI7" s="35"/>
      <c r="OOJ7" s="35"/>
      <c r="OOK7" s="35"/>
      <c r="OOL7" s="50"/>
      <c r="OOM7" s="35"/>
      <c r="OON7" s="35"/>
      <c r="OOO7" s="35"/>
      <c r="OOP7" s="49"/>
      <c r="OOQ7" s="35"/>
      <c r="OOR7" s="35"/>
      <c r="OOS7" s="35"/>
      <c r="OOT7" s="35"/>
      <c r="OOU7" s="35"/>
      <c r="OOV7" s="35"/>
      <c r="OOW7" s="51"/>
      <c r="OOX7" s="35"/>
      <c r="OOY7" s="35"/>
      <c r="OOZ7" s="35"/>
      <c r="OPA7" s="155"/>
      <c r="OPB7" s="98"/>
      <c r="OPC7" s="48"/>
      <c r="OPD7" s="49"/>
      <c r="OPE7" s="35"/>
      <c r="OPF7" s="35"/>
      <c r="OPG7" s="35"/>
      <c r="OPH7" s="35"/>
      <c r="OPI7" s="35"/>
      <c r="OPJ7" s="50"/>
      <c r="OPK7" s="35"/>
      <c r="OPL7" s="35"/>
      <c r="OPM7" s="35"/>
      <c r="OPN7" s="49"/>
      <c r="OPO7" s="35"/>
      <c r="OPP7" s="35"/>
      <c r="OPQ7" s="35"/>
      <c r="OPR7" s="35"/>
      <c r="OPS7" s="35"/>
      <c r="OPT7" s="35"/>
      <c r="OPU7" s="51"/>
      <c r="OPV7" s="35"/>
      <c r="OPW7" s="35"/>
      <c r="OPX7" s="35"/>
      <c r="OPY7" s="155"/>
      <c r="OPZ7" s="98"/>
      <c r="OQA7" s="48"/>
      <c r="OQB7" s="49"/>
      <c r="OQC7" s="35"/>
      <c r="OQD7" s="35"/>
      <c r="OQE7" s="35"/>
      <c r="OQF7" s="35"/>
      <c r="OQG7" s="35"/>
      <c r="OQH7" s="50"/>
      <c r="OQI7" s="35"/>
      <c r="OQJ7" s="35"/>
      <c r="OQK7" s="35"/>
      <c r="OQL7" s="49"/>
      <c r="OQM7" s="35"/>
      <c r="OQN7" s="35"/>
      <c r="OQO7" s="35"/>
      <c r="OQP7" s="35"/>
      <c r="OQQ7" s="35"/>
      <c r="OQR7" s="35"/>
      <c r="OQS7" s="51"/>
      <c r="OQT7" s="35"/>
      <c r="OQU7" s="35"/>
      <c r="OQV7" s="35"/>
      <c r="OQW7" s="155"/>
      <c r="OQX7" s="98"/>
      <c r="OQY7" s="48"/>
      <c r="OQZ7" s="49"/>
      <c r="ORA7" s="35"/>
      <c r="ORB7" s="35"/>
      <c r="ORC7" s="35"/>
      <c r="ORD7" s="35"/>
      <c r="ORE7" s="35"/>
      <c r="ORF7" s="50"/>
      <c r="ORG7" s="35"/>
      <c r="ORH7" s="35"/>
      <c r="ORI7" s="35"/>
      <c r="ORJ7" s="49"/>
      <c r="ORK7" s="35"/>
      <c r="ORL7" s="35"/>
      <c r="ORM7" s="35"/>
      <c r="ORN7" s="35"/>
      <c r="ORO7" s="35"/>
      <c r="ORP7" s="35"/>
      <c r="ORQ7" s="51"/>
      <c r="ORR7" s="35"/>
      <c r="ORS7" s="35"/>
      <c r="ORT7" s="35"/>
      <c r="ORU7" s="155"/>
      <c r="ORV7" s="98"/>
      <c r="ORW7" s="48"/>
      <c r="ORX7" s="49"/>
      <c r="ORY7" s="35"/>
      <c r="ORZ7" s="35"/>
      <c r="OSA7" s="35"/>
      <c r="OSB7" s="35"/>
      <c r="OSC7" s="35"/>
      <c r="OSD7" s="50"/>
      <c r="OSE7" s="35"/>
      <c r="OSF7" s="35"/>
      <c r="OSG7" s="35"/>
      <c r="OSH7" s="49"/>
      <c r="OSI7" s="35"/>
      <c r="OSJ7" s="35"/>
      <c r="OSK7" s="35"/>
      <c r="OSL7" s="35"/>
      <c r="OSM7" s="35"/>
      <c r="OSN7" s="35"/>
      <c r="OSO7" s="51"/>
      <c r="OSP7" s="35"/>
      <c r="OSQ7" s="35"/>
      <c r="OSR7" s="35"/>
      <c r="OSS7" s="155"/>
      <c r="OST7" s="98"/>
      <c r="OSU7" s="48"/>
      <c r="OSV7" s="49"/>
      <c r="OSW7" s="35"/>
      <c r="OSX7" s="35"/>
      <c r="OSY7" s="35"/>
      <c r="OSZ7" s="35"/>
      <c r="OTA7" s="35"/>
      <c r="OTB7" s="50"/>
      <c r="OTC7" s="35"/>
      <c r="OTD7" s="35"/>
      <c r="OTE7" s="35"/>
      <c r="OTF7" s="49"/>
      <c r="OTG7" s="35"/>
      <c r="OTH7" s="35"/>
      <c r="OTI7" s="35"/>
      <c r="OTJ7" s="35"/>
      <c r="OTK7" s="35"/>
      <c r="OTL7" s="35"/>
      <c r="OTM7" s="51"/>
      <c r="OTN7" s="35"/>
      <c r="OTO7" s="35"/>
      <c r="OTP7" s="35"/>
      <c r="OTQ7" s="155"/>
      <c r="OTR7" s="98"/>
      <c r="OTS7" s="48"/>
      <c r="OTT7" s="49"/>
      <c r="OTU7" s="35"/>
      <c r="OTV7" s="35"/>
      <c r="OTW7" s="35"/>
      <c r="OTX7" s="35"/>
      <c r="OTY7" s="35"/>
      <c r="OTZ7" s="50"/>
      <c r="OUA7" s="35"/>
      <c r="OUB7" s="35"/>
      <c r="OUC7" s="35"/>
      <c r="OUD7" s="49"/>
      <c r="OUE7" s="35"/>
      <c r="OUF7" s="35"/>
      <c r="OUG7" s="35"/>
      <c r="OUH7" s="35"/>
      <c r="OUI7" s="35"/>
      <c r="OUJ7" s="35"/>
      <c r="OUK7" s="51"/>
      <c r="OUL7" s="35"/>
      <c r="OUM7" s="35"/>
      <c r="OUN7" s="35"/>
      <c r="OUO7" s="155"/>
      <c r="OUP7" s="98"/>
      <c r="OUQ7" s="48"/>
      <c r="OUR7" s="49"/>
      <c r="OUS7" s="35"/>
      <c r="OUT7" s="35"/>
      <c r="OUU7" s="35"/>
      <c r="OUV7" s="35"/>
      <c r="OUW7" s="35"/>
      <c r="OUX7" s="50"/>
      <c r="OUY7" s="35"/>
      <c r="OUZ7" s="35"/>
      <c r="OVA7" s="35"/>
      <c r="OVB7" s="49"/>
      <c r="OVC7" s="35"/>
      <c r="OVD7" s="35"/>
      <c r="OVE7" s="35"/>
      <c r="OVF7" s="35"/>
      <c r="OVG7" s="35"/>
      <c r="OVH7" s="35"/>
      <c r="OVI7" s="51"/>
      <c r="OVJ7" s="35"/>
      <c r="OVK7" s="35"/>
      <c r="OVL7" s="35"/>
      <c r="OVM7" s="155"/>
      <c r="OVN7" s="98"/>
      <c r="OVO7" s="48"/>
      <c r="OVP7" s="49"/>
      <c r="OVQ7" s="35"/>
      <c r="OVR7" s="35"/>
      <c r="OVS7" s="35"/>
      <c r="OVT7" s="35"/>
      <c r="OVU7" s="35"/>
      <c r="OVV7" s="50"/>
      <c r="OVW7" s="35"/>
      <c r="OVX7" s="35"/>
      <c r="OVY7" s="35"/>
      <c r="OVZ7" s="49"/>
      <c r="OWA7" s="35"/>
      <c r="OWB7" s="35"/>
      <c r="OWC7" s="35"/>
      <c r="OWD7" s="35"/>
      <c r="OWE7" s="35"/>
      <c r="OWF7" s="35"/>
      <c r="OWG7" s="51"/>
      <c r="OWH7" s="35"/>
      <c r="OWI7" s="35"/>
      <c r="OWJ7" s="35"/>
      <c r="OWK7" s="155"/>
      <c r="OWL7" s="98"/>
      <c r="OWM7" s="48"/>
      <c r="OWN7" s="49"/>
      <c r="OWO7" s="35"/>
      <c r="OWP7" s="35"/>
      <c r="OWQ7" s="35"/>
      <c r="OWR7" s="35"/>
      <c r="OWS7" s="35"/>
      <c r="OWT7" s="50"/>
      <c r="OWU7" s="35"/>
      <c r="OWV7" s="35"/>
      <c r="OWW7" s="35"/>
      <c r="OWX7" s="49"/>
      <c r="OWY7" s="35"/>
      <c r="OWZ7" s="35"/>
      <c r="OXA7" s="35"/>
      <c r="OXB7" s="35"/>
      <c r="OXC7" s="35"/>
      <c r="OXD7" s="35"/>
      <c r="OXE7" s="51"/>
      <c r="OXF7" s="35"/>
      <c r="OXG7" s="35"/>
      <c r="OXH7" s="35"/>
      <c r="OXI7" s="155"/>
      <c r="OXJ7" s="98"/>
      <c r="OXK7" s="48"/>
      <c r="OXL7" s="49"/>
      <c r="OXM7" s="35"/>
      <c r="OXN7" s="35"/>
      <c r="OXO7" s="35"/>
      <c r="OXP7" s="35"/>
      <c r="OXQ7" s="35"/>
      <c r="OXR7" s="50"/>
      <c r="OXS7" s="35"/>
      <c r="OXT7" s="35"/>
      <c r="OXU7" s="35"/>
      <c r="OXV7" s="49"/>
      <c r="OXW7" s="35"/>
      <c r="OXX7" s="35"/>
      <c r="OXY7" s="35"/>
      <c r="OXZ7" s="35"/>
      <c r="OYA7" s="35"/>
      <c r="OYB7" s="35"/>
      <c r="OYC7" s="51"/>
      <c r="OYD7" s="35"/>
      <c r="OYE7" s="35"/>
      <c r="OYF7" s="35"/>
      <c r="OYG7" s="155"/>
      <c r="OYH7" s="98"/>
      <c r="OYI7" s="48"/>
      <c r="OYJ7" s="49"/>
      <c r="OYK7" s="35"/>
      <c r="OYL7" s="35"/>
      <c r="OYM7" s="35"/>
      <c r="OYN7" s="35"/>
      <c r="OYO7" s="35"/>
      <c r="OYP7" s="50"/>
      <c r="OYQ7" s="35"/>
      <c r="OYR7" s="35"/>
      <c r="OYS7" s="35"/>
      <c r="OYT7" s="49"/>
      <c r="OYU7" s="35"/>
      <c r="OYV7" s="35"/>
      <c r="OYW7" s="35"/>
      <c r="OYX7" s="35"/>
      <c r="OYY7" s="35"/>
      <c r="OYZ7" s="35"/>
      <c r="OZA7" s="51"/>
      <c r="OZB7" s="35"/>
      <c r="OZC7" s="35"/>
      <c r="OZD7" s="35"/>
      <c r="OZE7" s="155"/>
      <c r="OZF7" s="98"/>
      <c r="OZG7" s="48"/>
      <c r="OZH7" s="49"/>
      <c r="OZI7" s="35"/>
      <c r="OZJ7" s="35"/>
      <c r="OZK7" s="35"/>
      <c r="OZL7" s="35"/>
      <c r="OZM7" s="35"/>
      <c r="OZN7" s="50"/>
      <c r="OZO7" s="35"/>
      <c r="OZP7" s="35"/>
      <c r="OZQ7" s="35"/>
      <c r="OZR7" s="49"/>
      <c r="OZS7" s="35"/>
      <c r="OZT7" s="35"/>
      <c r="OZU7" s="35"/>
      <c r="OZV7" s="35"/>
      <c r="OZW7" s="35"/>
      <c r="OZX7" s="35"/>
      <c r="OZY7" s="51"/>
      <c r="OZZ7" s="35"/>
      <c r="PAA7" s="35"/>
      <c r="PAB7" s="35"/>
      <c r="PAC7" s="155"/>
      <c r="PAD7" s="98"/>
      <c r="PAE7" s="48"/>
      <c r="PAF7" s="49"/>
      <c r="PAG7" s="35"/>
      <c r="PAH7" s="35"/>
      <c r="PAI7" s="35"/>
      <c r="PAJ7" s="35"/>
      <c r="PAK7" s="35"/>
      <c r="PAL7" s="50"/>
      <c r="PAM7" s="35"/>
      <c r="PAN7" s="35"/>
      <c r="PAO7" s="35"/>
      <c r="PAP7" s="49"/>
      <c r="PAQ7" s="35"/>
      <c r="PAR7" s="35"/>
      <c r="PAS7" s="35"/>
      <c r="PAT7" s="35"/>
      <c r="PAU7" s="35"/>
      <c r="PAV7" s="35"/>
      <c r="PAW7" s="51"/>
      <c r="PAX7" s="35"/>
      <c r="PAY7" s="35"/>
      <c r="PAZ7" s="35"/>
      <c r="PBA7" s="155"/>
      <c r="PBB7" s="98"/>
      <c r="PBC7" s="48"/>
      <c r="PBD7" s="49"/>
      <c r="PBE7" s="35"/>
      <c r="PBF7" s="35"/>
      <c r="PBG7" s="35"/>
      <c r="PBH7" s="35"/>
      <c r="PBI7" s="35"/>
      <c r="PBJ7" s="50"/>
      <c r="PBK7" s="35"/>
      <c r="PBL7" s="35"/>
      <c r="PBM7" s="35"/>
      <c r="PBN7" s="49"/>
      <c r="PBO7" s="35"/>
      <c r="PBP7" s="35"/>
      <c r="PBQ7" s="35"/>
      <c r="PBR7" s="35"/>
      <c r="PBS7" s="35"/>
      <c r="PBT7" s="35"/>
      <c r="PBU7" s="51"/>
      <c r="PBV7" s="35"/>
      <c r="PBW7" s="35"/>
      <c r="PBX7" s="35"/>
      <c r="PBY7" s="155"/>
      <c r="PBZ7" s="98"/>
      <c r="PCA7" s="48"/>
      <c r="PCB7" s="49"/>
      <c r="PCC7" s="35"/>
      <c r="PCD7" s="35"/>
      <c r="PCE7" s="35"/>
      <c r="PCF7" s="35"/>
      <c r="PCG7" s="35"/>
      <c r="PCH7" s="50"/>
      <c r="PCI7" s="35"/>
      <c r="PCJ7" s="35"/>
      <c r="PCK7" s="35"/>
      <c r="PCL7" s="49"/>
      <c r="PCM7" s="35"/>
      <c r="PCN7" s="35"/>
      <c r="PCO7" s="35"/>
      <c r="PCP7" s="35"/>
      <c r="PCQ7" s="35"/>
      <c r="PCR7" s="35"/>
      <c r="PCS7" s="51"/>
      <c r="PCT7" s="35"/>
      <c r="PCU7" s="35"/>
      <c r="PCV7" s="35"/>
      <c r="PCW7" s="155"/>
      <c r="PCX7" s="98"/>
      <c r="PCY7" s="48"/>
      <c r="PCZ7" s="49"/>
      <c r="PDA7" s="35"/>
      <c r="PDB7" s="35"/>
      <c r="PDC7" s="35"/>
      <c r="PDD7" s="35"/>
      <c r="PDE7" s="35"/>
      <c r="PDF7" s="50"/>
      <c r="PDG7" s="35"/>
      <c r="PDH7" s="35"/>
      <c r="PDI7" s="35"/>
      <c r="PDJ7" s="49"/>
      <c r="PDK7" s="35"/>
      <c r="PDL7" s="35"/>
      <c r="PDM7" s="35"/>
      <c r="PDN7" s="35"/>
      <c r="PDO7" s="35"/>
      <c r="PDP7" s="35"/>
      <c r="PDQ7" s="51"/>
      <c r="PDR7" s="35"/>
      <c r="PDS7" s="35"/>
      <c r="PDT7" s="35"/>
      <c r="PDU7" s="155"/>
      <c r="PDV7" s="98"/>
      <c r="PDW7" s="48"/>
      <c r="PDX7" s="49"/>
      <c r="PDY7" s="35"/>
      <c r="PDZ7" s="35"/>
      <c r="PEA7" s="35"/>
      <c r="PEB7" s="35"/>
      <c r="PEC7" s="35"/>
      <c r="PED7" s="50"/>
      <c r="PEE7" s="35"/>
      <c r="PEF7" s="35"/>
      <c r="PEG7" s="35"/>
      <c r="PEH7" s="49"/>
      <c r="PEI7" s="35"/>
      <c r="PEJ7" s="35"/>
      <c r="PEK7" s="35"/>
      <c r="PEL7" s="35"/>
      <c r="PEM7" s="35"/>
      <c r="PEN7" s="35"/>
      <c r="PEO7" s="51"/>
      <c r="PEP7" s="35"/>
      <c r="PEQ7" s="35"/>
      <c r="PER7" s="35"/>
      <c r="PES7" s="155"/>
      <c r="PET7" s="98"/>
      <c r="PEU7" s="48"/>
      <c r="PEV7" s="49"/>
      <c r="PEW7" s="35"/>
      <c r="PEX7" s="35"/>
      <c r="PEY7" s="35"/>
      <c r="PEZ7" s="35"/>
      <c r="PFA7" s="35"/>
      <c r="PFB7" s="50"/>
      <c r="PFC7" s="35"/>
      <c r="PFD7" s="35"/>
      <c r="PFE7" s="35"/>
      <c r="PFF7" s="49"/>
      <c r="PFG7" s="35"/>
      <c r="PFH7" s="35"/>
      <c r="PFI7" s="35"/>
      <c r="PFJ7" s="35"/>
      <c r="PFK7" s="35"/>
      <c r="PFL7" s="35"/>
      <c r="PFM7" s="51"/>
      <c r="PFN7" s="35"/>
      <c r="PFO7" s="35"/>
      <c r="PFP7" s="35"/>
      <c r="PFQ7" s="155"/>
      <c r="PFR7" s="98"/>
      <c r="PFS7" s="48"/>
      <c r="PFT7" s="49"/>
      <c r="PFU7" s="35"/>
      <c r="PFV7" s="35"/>
      <c r="PFW7" s="35"/>
      <c r="PFX7" s="35"/>
      <c r="PFY7" s="35"/>
      <c r="PFZ7" s="50"/>
      <c r="PGA7" s="35"/>
      <c r="PGB7" s="35"/>
      <c r="PGC7" s="35"/>
      <c r="PGD7" s="49"/>
      <c r="PGE7" s="35"/>
      <c r="PGF7" s="35"/>
      <c r="PGG7" s="35"/>
      <c r="PGH7" s="35"/>
      <c r="PGI7" s="35"/>
      <c r="PGJ7" s="35"/>
      <c r="PGK7" s="51"/>
      <c r="PGL7" s="35"/>
      <c r="PGM7" s="35"/>
      <c r="PGN7" s="35"/>
      <c r="PGO7" s="155"/>
      <c r="PGP7" s="98"/>
      <c r="PGQ7" s="48"/>
      <c r="PGR7" s="49"/>
      <c r="PGS7" s="35"/>
      <c r="PGT7" s="35"/>
      <c r="PGU7" s="35"/>
      <c r="PGV7" s="35"/>
      <c r="PGW7" s="35"/>
      <c r="PGX7" s="50"/>
      <c r="PGY7" s="35"/>
      <c r="PGZ7" s="35"/>
      <c r="PHA7" s="35"/>
      <c r="PHB7" s="49"/>
      <c r="PHC7" s="35"/>
      <c r="PHD7" s="35"/>
      <c r="PHE7" s="35"/>
      <c r="PHF7" s="35"/>
      <c r="PHG7" s="35"/>
      <c r="PHH7" s="35"/>
      <c r="PHI7" s="51"/>
      <c r="PHJ7" s="35"/>
      <c r="PHK7" s="35"/>
      <c r="PHL7" s="35"/>
      <c r="PHM7" s="155"/>
      <c r="PHN7" s="98"/>
      <c r="PHO7" s="48"/>
      <c r="PHP7" s="49"/>
      <c r="PHQ7" s="35"/>
      <c r="PHR7" s="35"/>
      <c r="PHS7" s="35"/>
      <c r="PHT7" s="35"/>
      <c r="PHU7" s="35"/>
      <c r="PHV7" s="50"/>
      <c r="PHW7" s="35"/>
      <c r="PHX7" s="35"/>
      <c r="PHY7" s="35"/>
      <c r="PHZ7" s="49"/>
      <c r="PIA7" s="35"/>
      <c r="PIB7" s="35"/>
      <c r="PIC7" s="35"/>
      <c r="PID7" s="35"/>
      <c r="PIE7" s="35"/>
      <c r="PIF7" s="35"/>
      <c r="PIG7" s="51"/>
      <c r="PIH7" s="35"/>
      <c r="PII7" s="35"/>
      <c r="PIJ7" s="35"/>
      <c r="PIK7" s="155"/>
      <c r="PIL7" s="98"/>
      <c r="PIM7" s="48"/>
      <c r="PIN7" s="49"/>
      <c r="PIO7" s="35"/>
      <c r="PIP7" s="35"/>
      <c r="PIQ7" s="35"/>
      <c r="PIR7" s="35"/>
      <c r="PIS7" s="35"/>
      <c r="PIT7" s="50"/>
      <c r="PIU7" s="35"/>
      <c r="PIV7" s="35"/>
      <c r="PIW7" s="35"/>
      <c r="PIX7" s="49"/>
      <c r="PIY7" s="35"/>
      <c r="PIZ7" s="35"/>
      <c r="PJA7" s="35"/>
      <c r="PJB7" s="35"/>
      <c r="PJC7" s="35"/>
      <c r="PJD7" s="35"/>
      <c r="PJE7" s="51"/>
      <c r="PJF7" s="35"/>
      <c r="PJG7" s="35"/>
      <c r="PJH7" s="35"/>
      <c r="PJI7" s="155"/>
      <c r="PJJ7" s="98"/>
      <c r="PJK7" s="48"/>
      <c r="PJL7" s="49"/>
      <c r="PJM7" s="35"/>
      <c r="PJN7" s="35"/>
      <c r="PJO7" s="35"/>
      <c r="PJP7" s="35"/>
      <c r="PJQ7" s="35"/>
      <c r="PJR7" s="50"/>
      <c r="PJS7" s="35"/>
      <c r="PJT7" s="35"/>
      <c r="PJU7" s="35"/>
      <c r="PJV7" s="49"/>
      <c r="PJW7" s="35"/>
      <c r="PJX7" s="35"/>
      <c r="PJY7" s="35"/>
      <c r="PJZ7" s="35"/>
      <c r="PKA7" s="35"/>
      <c r="PKB7" s="35"/>
      <c r="PKC7" s="51"/>
      <c r="PKD7" s="35"/>
      <c r="PKE7" s="35"/>
      <c r="PKF7" s="35"/>
      <c r="PKG7" s="155"/>
      <c r="PKH7" s="98"/>
      <c r="PKI7" s="48"/>
      <c r="PKJ7" s="49"/>
      <c r="PKK7" s="35"/>
      <c r="PKL7" s="35"/>
      <c r="PKM7" s="35"/>
      <c r="PKN7" s="35"/>
      <c r="PKO7" s="35"/>
      <c r="PKP7" s="50"/>
      <c r="PKQ7" s="35"/>
      <c r="PKR7" s="35"/>
      <c r="PKS7" s="35"/>
      <c r="PKT7" s="49"/>
      <c r="PKU7" s="35"/>
      <c r="PKV7" s="35"/>
      <c r="PKW7" s="35"/>
      <c r="PKX7" s="35"/>
      <c r="PKY7" s="35"/>
      <c r="PKZ7" s="35"/>
      <c r="PLA7" s="51"/>
      <c r="PLB7" s="35"/>
      <c r="PLC7" s="35"/>
      <c r="PLD7" s="35"/>
      <c r="PLE7" s="155"/>
      <c r="PLF7" s="98"/>
      <c r="PLG7" s="48"/>
      <c r="PLH7" s="49"/>
      <c r="PLI7" s="35"/>
      <c r="PLJ7" s="35"/>
      <c r="PLK7" s="35"/>
      <c r="PLL7" s="35"/>
      <c r="PLM7" s="35"/>
      <c r="PLN7" s="50"/>
      <c r="PLO7" s="35"/>
      <c r="PLP7" s="35"/>
      <c r="PLQ7" s="35"/>
      <c r="PLR7" s="49"/>
      <c r="PLS7" s="35"/>
      <c r="PLT7" s="35"/>
      <c r="PLU7" s="35"/>
      <c r="PLV7" s="35"/>
      <c r="PLW7" s="35"/>
      <c r="PLX7" s="35"/>
      <c r="PLY7" s="51"/>
      <c r="PLZ7" s="35"/>
      <c r="PMA7" s="35"/>
      <c r="PMB7" s="35"/>
      <c r="PMC7" s="155"/>
      <c r="PMD7" s="98"/>
      <c r="PME7" s="48"/>
      <c r="PMF7" s="49"/>
      <c r="PMG7" s="35"/>
      <c r="PMH7" s="35"/>
      <c r="PMI7" s="35"/>
      <c r="PMJ7" s="35"/>
      <c r="PMK7" s="35"/>
      <c r="PML7" s="50"/>
      <c r="PMM7" s="35"/>
      <c r="PMN7" s="35"/>
      <c r="PMO7" s="35"/>
      <c r="PMP7" s="49"/>
      <c r="PMQ7" s="35"/>
      <c r="PMR7" s="35"/>
      <c r="PMS7" s="35"/>
      <c r="PMT7" s="35"/>
      <c r="PMU7" s="35"/>
      <c r="PMV7" s="35"/>
      <c r="PMW7" s="51"/>
      <c r="PMX7" s="35"/>
      <c r="PMY7" s="35"/>
      <c r="PMZ7" s="35"/>
      <c r="PNA7" s="155"/>
      <c r="PNB7" s="98"/>
      <c r="PNC7" s="48"/>
      <c r="PND7" s="49"/>
      <c r="PNE7" s="35"/>
      <c r="PNF7" s="35"/>
      <c r="PNG7" s="35"/>
      <c r="PNH7" s="35"/>
      <c r="PNI7" s="35"/>
      <c r="PNJ7" s="50"/>
      <c r="PNK7" s="35"/>
      <c r="PNL7" s="35"/>
      <c r="PNM7" s="35"/>
      <c r="PNN7" s="49"/>
      <c r="PNO7" s="35"/>
      <c r="PNP7" s="35"/>
      <c r="PNQ7" s="35"/>
      <c r="PNR7" s="35"/>
      <c r="PNS7" s="35"/>
      <c r="PNT7" s="35"/>
      <c r="PNU7" s="51"/>
      <c r="PNV7" s="35"/>
      <c r="PNW7" s="35"/>
      <c r="PNX7" s="35"/>
      <c r="PNY7" s="155"/>
      <c r="PNZ7" s="98"/>
      <c r="POA7" s="48"/>
      <c r="POB7" s="49"/>
      <c r="POC7" s="35"/>
      <c r="POD7" s="35"/>
      <c r="POE7" s="35"/>
      <c r="POF7" s="35"/>
      <c r="POG7" s="35"/>
      <c r="POH7" s="50"/>
      <c r="POI7" s="35"/>
      <c r="POJ7" s="35"/>
      <c r="POK7" s="35"/>
      <c r="POL7" s="49"/>
      <c r="POM7" s="35"/>
      <c r="PON7" s="35"/>
      <c r="POO7" s="35"/>
      <c r="POP7" s="35"/>
      <c r="POQ7" s="35"/>
      <c r="POR7" s="35"/>
      <c r="POS7" s="51"/>
      <c r="POT7" s="35"/>
      <c r="POU7" s="35"/>
      <c r="POV7" s="35"/>
      <c r="POW7" s="155"/>
      <c r="POX7" s="98"/>
      <c r="POY7" s="48"/>
      <c r="POZ7" s="49"/>
      <c r="PPA7" s="35"/>
      <c r="PPB7" s="35"/>
      <c r="PPC7" s="35"/>
      <c r="PPD7" s="35"/>
      <c r="PPE7" s="35"/>
      <c r="PPF7" s="50"/>
      <c r="PPG7" s="35"/>
      <c r="PPH7" s="35"/>
      <c r="PPI7" s="35"/>
      <c r="PPJ7" s="49"/>
      <c r="PPK7" s="35"/>
      <c r="PPL7" s="35"/>
      <c r="PPM7" s="35"/>
      <c r="PPN7" s="35"/>
      <c r="PPO7" s="35"/>
      <c r="PPP7" s="35"/>
      <c r="PPQ7" s="51"/>
      <c r="PPR7" s="35"/>
      <c r="PPS7" s="35"/>
      <c r="PPT7" s="35"/>
      <c r="PPU7" s="155"/>
      <c r="PPV7" s="98"/>
      <c r="PPW7" s="48"/>
      <c r="PPX7" s="49"/>
      <c r="PPY7" s="35"/>
      <c r="PPZ7" s="35"/>
      <c r="PQA7" s="35"/>
      <c r="PQB7" s="35"/>
      <c r="PQC7" s="35"/>
      <c r="PQD7" s="50"/>
      <c r="PQE7" s="35"/>
      <c r="PQF7" s="35"/>
      <c r="PQG7" s="35"/>
      <c r="PQH7" s="49"/>
      <c r="PQI7" s="35"/>
      <c r="PQJ7" s="35"/>
      <c r="PQK7" s="35"/>
      <c r="PQL7" s="35"/>
      <c r="PQM7" s="35"/>
      <c r="PQN7" s="35"/>
      <c r="PQO7" s="51"/>
      <c r="PQP7" s="35"/>
      <c r="PQQ7" s="35"/>
      <c r="PQR7" s="35"/>
      <c r="PQS7" s="155"/>
      <c r="PQT7" s="98"/>
      <c r="PQU7" s="48"/>
      <c r="PQV7" s="49"/>
      <c r="PQW7" s="35"/>
      <c r="PQX7" s="35"/>
      <c r="PQY7" s="35"/>
      <c r="PQZ7" s="35"/>
      <c r="PRA7" s="35"/>
      <c r="PRB7" s="50"/>
      <c r="PRC7" s="35"/>
      <c r="PRD7" s="35"/>
      <c r="PRE7" s="35"/>
      <c r="PRF7" s="49"/>
      <c r="PRG7" s="35"/>
      <c r="PRH7" s="35"/>
      <c r="PRI7" s="35"/>
      <c r="PRJ7" s="35"/>
      <c r="PRK7" s="35"/>
      <c r="PRL7" s="35"/>
      <c r="PRM7" s="51"/>
      <c r="PRN7" s="35"/>
      <c r="PRO7" s="35"/>
      <c r="PRP7" s="35"/>
      <c r="PRQ7" s="155"/>
      <c r="PRR7" s="98"/>
      <c r="PRS7" s="48"/>
      <c r="PRT7" s="49"/>
      <c r="PRU7" s="35"/>
      <c r="PRV7" s="35"/>
      <c r="PRW7" s="35"/>
      <c r="PRX7" s="35"/>
      <c r="PRY7" s="35"/>
      <c r="PRZ7" s="50"/>
      <c r="PSA7" s="35"/>
      <c r="PSB7" s="35"/>
      <c r="PSC7" s="35"/>
      <c r="PSD7" s="49"/>
      <c r="PSE7" s="35"/>
      <c r="PSF7" s="35"/>
      <c r="PSG7" s="35"/>
      <c r="PSH7" s="35"/>
      <c r="PSI7" s="35"/>
      <c r="PSJ7" s="35"/>
      <c r="PSK7" s="51"/>
      <c r="PSL7" s="35"/>
      <c r="PSM7" s="35"/>
      <c r="PSN7" s="35"/>
      <c r="PSO7" s="155"/>
      <c r="PSP7" s="98"/>
      <c r="PSQ7" s="48"/>
      <c r="PSR7" s="49"/>
      <c r="PSS7" s="35"/>
      <c r="PST7" s="35"/>
      <c r="PSU7" s="35"/>
      <c r="PSV7" s="35"/>
      <c r="PSW7" s="35"/>
      <c r="PSX7" s="50"/>
      <c r="PSY7" s="35"/>
      <c r="PSZ7" s="35"/>
      <c r="PTA7" s="35"/>
      <c r="PTB7" s="49"/>
      <c r="PTC7" s="35"/>
      <c r="PTD7" s="35"/>
      <c r="PTE7" s="35"/>
      <c r="PTF7" s="35"/>
      <c r="PTG7" s="35"/>
      <c r="PTH7" s="35"/>
      <c r="PTI7" s="51"/>
      <c r="PTJ7" s="35"/>
      <c r="PTK7" s="35"/>
      <c r="PTL7" s="35"/>
      <c r="PTM7" s="155"/>
      <c r="PTN7" s="98"/>
      <c r="PTO7" s="48"/>
      <c r="PTP7" s="49"/>
      <c r="PTQ7" s="35"/>
      <c r="PTR7" s="35"/>
      <c r="PTS7" s="35"/>
      <c r="PTT7" s="35"/>
      <c r="PTU7" s="35"/>
      <c r="PTV7" s="50"/>
      <c r="PTW7" s="35"/>
      <c r="PTX7" s="35"/>
      <c r="PTY7" s="35"/>
      <c r="PTZ7" s="49"/>
      <c r="PUA7" s="35"/>
      <c r="PUB7" s="35"/>
      <c r="PUC7" s="35"/>
      <c r="PUD7" s="35"/>
      <c r="PUE7" s="35"/>
      <c r="PUF7" s="35"/>
      <c r="PUG7" s="51"/>
      <c r="PUH7" s="35"/>
      <c r="PUI7" s="35"/>
      <c r="PUJ7" s="35"/>
      <c r="PUK7" s="155"/>
      <c r="PUL7" s="98"/>
      <c r="PUM7" s="48"/>
      <c r="PUN7" s="49"/>
      <c r="PUO7" s="35"/>
      <c r="PUP7" s="35"/>
      <c r="PUQ7" s="35"/>
      <c r="PUR7" s="35"/>
      <c r="PUS7" s="35"/>
      <c r="PUT7" s="50"/>
      <c r="PUU7" s="35"/>
      <c r="PUV7" s="35"/>
      <c r="PUW7" s="35"/>
      <c r="PUX7" s="49"/>
      <c r="PUY7" s="35"/>
      <c r="PUZ7" s="35"/>
      <c r="PVA7" s="35"/>
      <c r="PVB7" s="35"/>
      <c r="PVC7" s="35"/>
      <c r="PVD7" s="35"/>
      <c r="PVE7" s="51"/>
      <c r="PVF7" s="35"/>
      <c r="PVG7" s="35"/>
      <c r="PVH7" s="35"/>
      <c r="PVI7" s="155"/>
      <c r="PVJ7" s="98"/>
      <c r="PVK7" s="48"/>
      <c r="PVL7" s="49"/>
      <c r="PVM7" s="35"/>
      <c r="PVN7" s="35"/>
      <c r="PVO7" s="35"/>
      <c r="PVP7" s="35"/>
      <c r="PVQ7" s="35"/>
      <c r="PVR7" s="50"/>
      <c r="PVS7" s="35"/>
      <c r="PVT7" s="35"/>
      <c r="PVU7" s="35"/>
      <c r="PVV7" s="49"/>
      <c r="PVW7" s="35"/>
      <c r="PVX7" s="35"/>
      <c r="PVY7" s="35"/>
      <c r="PVZ7" s="35"/>
      <c r="PWA7" s="35"/>
      <c r="PWB7" s="35"/>
      <c r="PWC7" s="51"/>
      <c r="PWD7" s="35"/>
      <c r="PWE7" s="35"/>
      <c r="PWF7" s="35"/>
      <c r="PWG7" s="155"/>
      <c r="PWH7" s="98"/>
      <c r="PWI7" s="48"/>
      <c r="PWJ7" s="49"/>
      <c r="PWK7" s="35"/>
      <c r="PWL7" s="35"/>
      <c r="PWM7" s="35"/>
      <c r="PWN7" s="35"/>
      <c r="PWO7" s="35"/>
      <c r="PWP7" s="50"/>
      <c r="PWQ7" s="35"/>
      <c r="PWR7" s="35"/>
      <c r="PWS7" s="35"/>
      <c r="PWT7" s="49"/>
      <c r="PWU7" s="35"/>
      <c r="PWV7" s="35"/>
      <c r="PWW7" s="35"/>
      <c r="PWX7" s="35"/>
      <c r="PWY7" s="35"/>
      <c r="PWZ7" s="35"/>
      <c r="PXA7" s="51"/>
      <c r="PXB7" s="35"/>
      <c r="PXC7" s="35"/>
      <c r="PXD7" s="35"/>
      <c r="PXE7" s="155"/>
      <c r="PXF7" s="98"/>
      <c r="PXG7" s="48"/>
      <c r="PXH7" s="49"/>
      <c r="PXI7" s="35"/>
      <c r="PXJ7" s="35"/>
      <c r="PXK7" s="35"/>
      <c r="PXL7" s="35"/>
      <c r="PXM7" s="35"/>
      <c r="PXN7" s="50"/>
      <c r="PXO7" s="35"/>
      <c r="PXP7" s="35"/>
      <c r="PXQ7" s="35"/>
      <c r="PXR7" s="49"/>
      <c r="PXS7" s="35"/>
      <c r="PXT7" s="35"/>
      <c r="PXU7" s="35"/>
      <c r="PXV7" s="35"/>
      <c r="PXW7" s="35"/>
      <c r="PXX7" s="35"/>
      <c r="PXY7" s="51"/>
      <c r="PXZ7" s="35"/>
      <c r="PYA7" s="35"/>
      <c r="PYB7" s="35"/>
      <c r="PYC7" s="155"/>
      <c r="PYD7" s="98"/>
      <c r="PYE7" s="48"/>
      <c r="PYF7" s="49"/>
      <c r="PYG7" s="35"/>
      <c r="PYH7" s="35"/>
      <c r="PYI7" s="35"/>
      <c r="PYJ7" s="35"/>
      <c r="PYK7" s="35"/>
      <c r="PYL7" s="50"/>
      <c r="PYM7" s="35"/>
      <c r="PYN7" s="35"/>
      <c r="PYO7" s="35"/>
      <c r="PYP7" s="49"/>
      <c r="PYQ7" s="35"/>
      <c r="PYR7" s="35"/>
      <c r="PYS7" s="35"/>
      <c r="PYT7" s="35"/>
      <c r="PYU7" s="35"/>
      <c r="PYV7" s="35"/>
      <c r="PYW7" s="51"/>
      <c r="PYX7" s="35"/>
      <c r="PYY7" s="35"/>
      <c r="PYZ7" s="35"/>
      <c r="PZA7" s="155"/>
      <c r="PZB7" s="98"/>
      <c r="PZC7" s="48"/>
      <c r="PZD7" s="49"/>
      <c r="PZE7" s="35"/>
      <c r="PZF7" s="35"/>
      <c r="PZG7" s="35"/>
      <c r="PZH7" s="35"/>
      <c r="PZI7" s="35"/>
      <c r="PZJ7" s="50"/>
      <c r="PZK7" s="35"/>
      <c r="PZL7" s="35"/>
      <c r="PZM7" s="35"/>
      <c r="PZN7" s="49"/>
      <c r="PZO7" s="35"/>
      <c r="PZP7" s="35"/>
      <c r="PZQ7" s="35"/>
      <c r="PZR7" s="35"/>
      <c r="PZS7" s="35"/>
      <c r="PZT7" s="35"/>
      <c r="PZU7" s="51"/>
      <c r="PZV7" s="35"/>
      <c r="PZW7" s="35"/>
      <c r="PZX7" s="35"/>
      <c r="PZY7" s="155"/>
      <c r="PZZ7" s="98"/>
      <c r="QAA7" s="48"/>
      <c r="QAB7" s="49"/>
      <c r="QAC7" s="35"/>
      <c r="QAD7" s="35"/>
      <c r="QAE7" s="35"/>
      <c r="QAF7" s="35"/>
      <c r="QAG7" s="35"/>
      <c r="QAH7" s="50"/>
      <c r="QAI7" s="35"/>
      <c r="QAJ7" s="35"/>
      <c r="QAK7" s="35"/>
      <c r="QAL7" s="49"/>
      <c r="QAM7" s="35"/>
      <c r="QAN7" s="35"/>
      <c r="QAO7" s="35"/>
      <c r="QAP7" s="35"/>
      <c r="QAQ7" s="35"/>
      <c r="QAR7" s="35"/>
      <c r="QAS7" s="51"/>
      <c r="QAT7" s="35"/>
      <c r="QAU7" s="35"/>
      <c r="QAV7" s="35"/>
      <c r="QAW7" s="155"/>
      <c r="QAX7" s="98"/>
      <c r="QAY7" s="48"/>
      <c r="QAZ7" s="49"/>
      <c r="QBA7" s="35"/>
      <c r="QBB7" s="35"/>
      <c r="QBC7" s="35"/>
      <c r="QBD7" s="35"/>
      <c r="QBE7" s="35"/>
      <c r="QBF7" s="50"/>
      <c r="QBG7" s="35"/>
      <c r="QBH7" s="35"/>
      <c r="QBI7" s="35"/>
      <c r="QBJ7" s="49"/>
      <c r="QBK7" s="35"/>
      <c r="QBL7" s="35"/>
      <c r="QBM7" s="35"/>
      <c r="QBN7" s="35"/>
      <c r="QBO7" s="35"/>
      <c r="QBP7" s="35"/>
      <c r="QBQ7" s="51"/>
      <c r="QBR7" s="35"/>
      <c r="QBS7" s="35"/>
      <c r="QBT7" s="35"/>
      <c r="QBU7" s="155"/>
      <c r="QBV7" s="98"/>
      <c r="QBW7" s="48"/>
      <c r="QBX7" s="49"/>
      <c r="QBY7" s="35"/>
      <c r="QBZ7" s="35"/>
      <c r="QCA7" s="35"/>
      <c r="QCB7" s="35"/>
      <c r="QCC7" s="35"/>
      <c r="QCD7" s="50"/>
      <c r="QCE7" s="35"/>
      <c r="QCF7" s="35"/>
      <c r="QCG7" s="35"/>
      <c r="QCH7" s="49"/>
      <c r="QCI7" s="35"/>
      <c r="QCJ7" s="35"/>
      <c r="QCK7" s="35"/>
      <c r="QCL7" s="35"/>
      <c r="QCM7" s="35"/>
      <c r="QCN7" s="35"/>
      <c r="QCO7" s="51"/>
      <c r="QCP7" s="35"/>
      <c r="QCQ7" s="35"/>
      <c r="QCR7" s="35"/>
      <c r="QCS7" s="155"/>
      <c r="QCT7" s="98"/>
      <c r="QCU7" s="48"/>
      <c r="QCV7" s="49"/>
      <c r="QCW7" s="35"/>
      <c r="QCX7" s="35"/>
      <c r="QCY7" s="35"/>
      <c r="QCZ7" s="35"/>
      <c r="QDA7" s="35"/>
      <c r="QDB7" s="50"/>
      <c r="QDC7" s="35"/>
      <c r="QDD7" s="35"/>
      <c r="QDE7" s="35"/>
      <c r="QDF7" s="49"/>
      <c r="QDG7" s="35"/>
      <c r="QDH7" s="35"/>
      <c r="QDI7" s="35"/>
      <c r="QDJ7" s="35"/>
      <c r="QDK7" s="35"/>
      <c r="QDL7" s="35"/>
      <c r="QDM7" s="51"/>
      <c r="QDN7" s="35"/>
      <c r="QDO7" s="35"/>
      <c r="QDP7" s="35"/>
      <c r="QDQ7" s="155"/>
      <c r="QDR7" s="98"/>
      <c r="QDS7" s="48"/>
      <c r="QDT7" s="49"/>
      <c r="QDU7" s="35"/>
      <c r="QDV7" s="35"/>
      <c r="QDW7" s="35"/>
      <c r="QDX7" s="35"/>
      <c r="QDY7" s="35"/>
      <c r="QDZ7" s="50"/>
      <c r="QEA7" s="35"/>
      <c r="QEB7" s="35"/>
      <c r="QEC7" s="35"/>
      <c r="QED7" s="49"/>
      <c r="QEE7" s="35"/>
      <c r="QEF7" s="35"/>
      <c r="QEG7" s="35"/>
      <c r="QEH7" s="35"/>
      <c r="QEI7" s="35"/>
      <c r="QEJ7" s="35"/>
      <c r="QEK7" s="51"/>
      <c r="QEL7" s="35"/>
      <c r="QEM7" s="35"/>
      <c r="QEN7" s="35"/>
      <c r="QEO7" s="155"/>
      <c r="QEP7" s="98"/>
      <c r="QEQ7" s="48"/>
      <c r="QER7" s="49"/>
      <c r="QES7" s="35"/>
      <c r="QET7" s="35"/>
      <c r="QEU7" s="35"/>
      <c r="QEV7" s="35"/>
      <c r="QEW7" s="35"/>
      <c r="QEX7" s="50"/>
      <c r="QEY7" s="35"/>
      <c r="QEZ7" s="35"/>
      <c r="QFA7" s="35"/>
      <c r="QFB7" s="49"/>
      <c r="QFC7" s="35"/>
      <c r="QFD7" s="35"/>
      <c r="QFE7" s="35"/>
      <c r="QFF7" s="35"/>
      <c r="QFG7" s="35"/>
      <c r="QFH7" s="35"/>
      <c r="QFI7" s="51"/>
      <c r="QFJ7" s="35"/>
      <c r="QFK7" s="35"/>
      <c r="QFL7" s="35"/>
      <c r="QFM7" s="155"/>
      <c r="QFN7" s="98"/>
      <c r="QFO7" s="48"/>
      <c r="QFP7" s="49"/>
      <c r="QFQ7" s="35"/>
      <c r="QFR7" s="35"/>
      <c r="QFS7" s="35"/>
      <c r="QFT7" s="35"/>
      <c r="QFU7" s="35"/>
      <c r="QFV7" s="50"/>
      <c r="QFW7" s="35"/>
      <c r="QFX7" s="35"/>
      <c r="QFY7" s="35"/>
      <c r="QFZ7" s="49"/>
      <c r="QGA7" s="35"/>
      <c r="QGB7" s="35"/>
      <c r="QGC7" s="35"/>
      <c r="QGD7" s="35"/>
      <c r="QGE7" s="35"/>
      <c r="QGF7" s="35"/>
      <c r="QGG7" s="51"/>
      <c r="QGH7" s="35"/>
      <c r="QGI7" s="35"/>
      <c r="QGJ7" s="35"/>
      <c r="QGK7" s="155"/>
      <c r="QGL7" s="98"/>
      <c r="QGM7" s="48"/>
      <c r="QGN7" s="49"/>
      <c r="QGO7" s="35"/>
      <c r="QGP7" s="35"/>
      <c r="QGQ7" s="35"/>
      <c r="QGR7" s="35"/>
      <c r="QGS7" s="35"/>
      <c r="QGT7" s="50"/>
      <c r="QGU7" s="35"/>
      <c r="QGV7" s="35"/>
      <c r="QGW7" s="35"/>
      <c r="QGX7" s="49"/>
      <c r="QGY7" s="35"/>
      <c r="QGZ7" s="35"/>
      <c r="QHA7" s="35"/>
      <c r="QHB7" s="35"/>
      <c r="QHC7" s="35"/>
      <c r="QHD7" s="35"/>
      <c r="QHE7" s="51"/>
      <c r="QHF7" s="35"/>
      <c r="QHG7" s="35"/>
      <c r="QHH7" s="35"/>
      <c r="QHI7" s="155"/>
      <c r="QHJ7" s="98"/>
      <c r="QHK7" s="48"/>
      <c r="QHL7" s="49"/>
      <c r="QHM7" s="35"/>
      <c r="QHN7" s="35"/>
      <c r="QHO7" s="35"/>
      <c r="QHP7" s="35"/>
      <c r="QHQ7" s="35"/>
      <c r="QHR7" s="50"/>
      <c r="QHS7" s="35"/>
      <c r="QHT7" s="35"/>
      <c r="QHU7" s="35"/>
      <c r="QHV7" s="49"/>
      <c r="QHW7" s="35"/>
      <c r="QHX7" s="35"/>
      <c r="QHY7" s="35"/>
      <c r="QHZ7" s="35"/>
      <c r="QIA7" s="35"/>
      <c r="QIB7" s="35"/>
      <c r="QIC7" s="51"/>
      <c r="QID7" s="35"/>
      <c r="QIE7" s="35"/>
      <c r="QIF7" s="35"/>
      <c r="QIG7" s="155"/>
      <c r="QIH7" s="98"/>
      <c r="QII7" s="48"/>
      <c r="QIJ7" s="49"/>
      <c r="QIK7" s="35"/>
      <c r="QIL7" s="35"/>
      <c r="QIM7" s="35"/>
      <c r="QIN7" s="35"/>
      <c r="QIO7" s="35"/>
      <c r="QIP7" s="50"/>
      <c r="QIQ7" s="35"/>
      <c r="QIR7" s="35"/>
      <c r="QIS7" s="35"/>
      <c r="QIT7" s="49"/>
      <c r="QIU7" s="35"/>
      <c r="QIV7" s="35"/>
      <c r="QIW7" s="35"/>
      <c r="QIX7" s="35"/>
      <c r="QIY7" s="35"/>
      <c r="QIZ7" s="35"/>
      <c r="QJA7" s="51"/>
      <c r="QJB7" s="35"/>
      <c r="QJC7" s="35"/>
      <c r="QJD7" s="35"/>
      <c r="QJE7" s="155"/>
      <c r="QJF7" s="98"/>
      <c r="QJG7" s="48"/>
      <c r="QJH7" s="49"/>
      <c r="QJI7" s="35"/>
      <c r="QJJ7" s="35"/>
      <c r="QJK7" s="35"/>
      <c r="QJL7" s="35"/>
      <c r="QJM7" s="35"/>
      <c r="QJN7" s="50"/>
      <c r="QJO7" s="35"/>
      <c r="QJP7" s="35"/>
      <c r="QJQ7" s="35"/>
      <c r="QJR7" s="49"/>
      <c r="QJS7" s="35"/>
      <c r="QJT7" s="35"/>
      <c r="QJU7" s="35"/>
      <c r="QJV7" s="35"/>
      <c r="QJW7" s="35"/>
      <c r="QJX7" s="35"/>
      <c r="QJY7" s="51"/>
      <c r="QJZ7" s="35"/>
      <c r="QKA7" s="35"/>
      <c r="QKB7" s="35"/>
      <c r="QKC7" s="155"/>
      <c r="QKD7" s="98"/>
      <c r="QKE7" s="48"/>
      <c r="QKF7" s="49"/>
      <c r="QKG7" s="35"/>
      <c r="QKH7" s="35"/>
      <c r="QKI7" s="35"/>
      <c r="QKJ7" s="35"/>
      <c r="QKK7" s="35"/>
      <c r="QKL7" s="50"/>
      <c r="QKM7" s="35"/>
      <c r="QKN7" s="35"/>
      <c r="QKO7" s="35"/>
      <c r="QKP7" s="49"/>
      <c r="QKQ7" s="35"/>
      <c r="QKR7" s="35"/>
      <c r="QKS7" s="35"/>
      <c r="QKT7" s="35"/>
      <c r="QKU7" s="35"/>
      <c r="QKV7" s="35"/>
      <c r="QKW7" s="51"/>
      <c r="QKX7" s="35"/>
      <c r="QKY7" s="35"/>
      <c r="QKZ7" s="35"/>
      <c r="QLA7" s="155"/>
      <c r="QLB7" s="98"/>
      <c r="QLC7" s="48"/>
      <c r="QLD7" s="49"/>
      <c r="QLE7" s="35"/>
      <c r="QLF7" s="35"/>
      <c r="QLG7" s="35"/>
      <c r="QLH7" s="35"/>
      <c r="QLI7" s="35"/>
      <c r="QLJ7" s="50"/>
      <c r="QLK7" s="35"/>
      <c r="QLL7" s="35"/>
      <c r="QLM7" s="35"/>
      <c r="QLN7" s="49"/>
      <c r="QLO7" s="35"/>
      <c r="QLP7" s="35"/>
      <c r="QLQ7" s="35"/>
      <c r="QLR7" s="35"/>
      <c r="QLS7" s="35"/>
      <c r="QLT7" s="35"/>
      <c r="QLU7" s="51"/>
      <c r="QLV7" s="35"/>
      <c r="QLW7" s="35"/>
      <c r="QLX7" s="35"/>
      <c r="QLY7" s="155"/>
      <c r="QLZ7" s="98"/>
      <c r="QMA7" s="48"/>
      <c r="QMB7" s="49"/>
      <c r="QMC7" s="35"/>
      <c r="QMD7" s="35"/>
      <c r="QME7" s="35"/>
      <c r="QMF7" s="35"/>
      <c r="QMG7" s="35"/>
      <c r="QMH7" s="50"/>
      <c r="QMI7" s="35"/>
      <c r="QMJ7" s="35"/>
      <c r="QMK7" s="35"/>
      <c r="QML7" s="49"/>
      <c r="QMM7" s="35"/>
      <c r="QMN7" s="35"/>
      <c r="QMO7" s="35"/>
      <c r="QMP7" s="35"/>
      <c r="QMQ7" s="35"/>
      <c r="QMR7" s="35"/>
      <c r="QMS7" s="51"/>
      <c r="QMT7" s="35"/>
      <c r="QMU7" s="35"/>
      <c r="QMV7" s="35"/>
      <c r="QMW7" s="155"/>
      <c r="QMX7" s="98"/>
      <c r="QMY7" s="48"/>
      <c r="QMZ7" s="49"/>
      <c r="QNA7" s="35"/>
      <c r="QNB7" s="35"/>
      <c r="QNC7" s="35"/>
      <c r="QND7" s="35"/>
      <c r="QNE7" s="35"/>
      <c r="QNF7" s="50"/>
      <c r="QNG7" s="35"/>
      <c r="QNH7" s="35"/>
      <c r="QNI7" s="35"/>
      <c r="QNJ7" s="49"/>
      <c r="QNK7" s="35"/>
      <c r="QNL7" s="35"/>
      <c r="QNM7" s="35"/>
      <c r="QNN7" s="35"/>
      <c r="QNO7" s="35"/>
      <c r="QNP7" s="35"/>
      <c r="QNQ7" s="51"/>
      <c r="QNR7" s="35"/>
      <c r="QNS7" s="35"/>
      <c r="QNT7" s="35"/>
      <c r="QNU7" s="155"/>
      <c r="QNV7" s="98"/>
      <c r="QNW7" s="48"/>
      <c r="QNX7" s="49"/>
      <c r="QNY7" s="35"/>
      <c r="QNZ7" s="35"/>
      <c r="QOA7" s="35"/>
      <c r="QOB7" s="35"/>
      <c r="QOC7" s="35"/>
      <c r="QOD7" s="50"/>
      <c r="QOE7" s="35"/>
      <c r="QOF7" s="35"/>
      <c r="QOG7" s="35"/>
      <c r="QOH7" s="49"/>
      <c r="QOI7" s="35"/>
      <c r="QOJ7" s="35"/>
      <c r="QOK7" s="35"/>
      <c r="QOL7" s="35"/>
      <c r="QOM7" s="35"/>
      <c r="QON7" s="35"/>
      <c r="QOO7" s="51"/>
      <c r="QOP7" s="35"/>
      <c r="QOQ7" s="35"/>
      <c r="QOR7" s="35"/>
      <c r="QOS7" s="155"/>
      <c r="QOT7" s="98"/>
      <c r="QOU7" s="48"/>
      <c r="QOV7" s="49"/>
      <c r="QOW7" s="35"/>
      <c r="QOX7" s="35"/>
      <c r="QOY7" s="35"/>
      <c r="QOZ7" s="35"/>
      <c r="QPA7" s="35"/>
      <c r="QPB7" s="50"/>
      <c r="QPC7" s="35"/>
      <c r="QPD7" s="35"/>
      <c r="QPE7" s="35"/>
      <c r="QPF7" s="49"/>
      <c r="QPG7" s="35"/>
      <c r="QPH7" s="35"/>
      <c r="QPI7" s="35"/>
      <c r="QPJ7" s="35"/>
      <c r="QPK7" s="35"/>
      <c r="QPL7" s="35"/>
      <c r="QPM7" s="51"/>
      <c r="QPN7" s="35"/>
      <c r="QPO7" s="35"/>
      <c r="QPP7" s="35"/>
      <c r="QPQ7" s="155"/>
      <c r="QPR7" s="98"/>
      <c r="QPS7" s="48"/>
      <c r="QPT7" s="49"/>
      <c r="QPU7" s="35"/>
      <c r="QPV7" s="35"/>
      <c r="QPW7" s="35"/>
      <c r="QPX7" s="35"/>
      <c r="QPY7" s="35"/>
      <c r="QPZ7" s="50"/>
      <c r="QQA7" s="35"/>
      <c r="QQB7" s="35"/>
      <c r="QQC7" s="35"/>
      <c r="QQD7" s="49"/>
      <c r="QQE7" s="35"/>
      <c r="QQF7" s="35"/>
      <c r="QQG7" s="35"/>
      <c r="QQH7" s="35"/>
      <c r="QQI7" s="35"/>
      <c r="QQJ7" s="35"/>
      <c r="QQK7" s="51"/>
      <c r="QQL7" s="35"/>
      <c r="QQM7" s="35"/>
      <c r="QQN7" s="35"/>
      <c r="QQO7" s="155"/>
      <c r="QQP7" s="98"/>
      <c r="QQQ7" s="48"/>
      <c r="QQR7" s="49"/>
      <c r="QQS7" s="35"/>
      <c r="QQT7" s="35"/>
      <c r="QQU7" s="35"/>
      <c r="QQV7" s="35"/>
      <c r="QQW7" s="35"/>
      <c r="QQX7" s="50"/>
      <c r="QQY7" s="35"/>
      <c r="QQZ7" s="35"/>
      <c r="QRA7" s="35"/>
      <c r="QRB7" s="49"/>
      <c r="QRC7" s="35"/>
      <c r="QRD7" s="35"/>
      <c r="QRE7" s="35"/>
      <c r="QRF7" s="35"/>
      <c r="QRG7" s="35"/>
      <c r="QRH7" s="35"/>
      <c r="QRI7" s="51"/>
      <c r="QRJ7" s="35"/>
      <c r="QRK7" s="35"/>
      <c r="QRL7" s="35"/>
      <c r="QRM7" s="155"/>
      <c r="QRN7" s="98"/>
      <c r="QRO7" s="48"/>
      <c r="QRP7" s="49"/>
      <c r="QRQ7" s="35"/>
      <c r="QRR7" s="35"/>
      <c r="QRS7" s="35"/>
      <c r="QRT7" s="35"/>
      <c r="QRU7" s="35"/>
      <c r="QRV7" s="50"/>
      <c r="QRW7" s="35"/>
      <c r="QRX7" s="35"/>
      <c r="QRY7" s="35"/>
      <c r="QRZ7" s="49"/>
      <c r="QSA7" s="35"/>
      <c r="QSB7" s="35"/>
      <c r="QSC7" s="35"/>
      <c r="QSD7" s="35"/>
      <c r="QSE7" s="35"/>
      <c r="QSF7" s="35"/>
      <c r="QSG7" s="51"/>
      <c r="QSH7" s="35"/>
      <c r="QSI7" s="35"/>
      <c r="QSJ7" s="35"/>
      <c r="QSK7" s="155"/>
      <c r="QSL7" s="98"/>
      <c r="QSM7" s="48"/>
      <c r="QSN7" s="49"/>
      <c r="QSO7" s="35"/>
      <c r="QSP7" s="35"/>
      <c r="QSQ7" s="35"/>
      <c r="QSR7" s="35"/>
      <c r="QSS7" s="35"/>
      <c r="QST7" s="50"/>
      <c r="QSU7" s="35"/>
      <c r="QSV7" s="35"/>
      <c r="QSW7" s="35"/>
      <c r="QSX7" s="49"/>
      <c r="QSY7" s="35"/>
      <c r="QSZ7" s="35"/>
      <c r="QTA7" s="35"/>
      <c r="QTB7" s="35"/>
      <c r="QTC7" s="35"/>
      <c r="QTD7" s="35"/>
      <c r="QTE7" s="51"/>
      <c r="QTF7" s="35"/>
      <c r="QTG7" s="35"/>
      <c r="QTH7" s="35"/>
      <c r="QTI7" s="155"/>
      <c r="QTJ7" s="98"/>
      <c r="QTK7" s="48"/>
      <c r="QTL7" s="49"/>
      <c r="QTM7" s="35"/>
      <c r="QTN7" s="35"/>
      <c r="QTO7" s="35"/>
      <c r="QTP7" s="35"/>
      <c r="QTQ7" s="35"/>
      <c r="QTR7" s="50"/>
      <c r="QTS7" s="35"/>
      <c r="QTT7" s="35"/>
      <c r="QTU7" s="35"/>
      <c r="QTV7" s="49"/>
      <c r="QTW7" s="35"/>
      <c r="QTX7" s="35"/>
      <c r="QTY7" s="35"/>
      <c r="QTZ7" s="35"/>
      <c r="QUA7" s="35"/>
      <c r="QUB7" s="35"/>
      <c r="QUC7" s="51"/>
      <c r="QUD7" s="35"/>
      <c r="QUE7" s="35"/>
      <c r="QUF7" s="35"/>
      <c r="QUG7" s="155"/>
      <c r="QUH7" s="98"/>
      <c r="QUI7" s="48"/>
      <c r="QUJ7" s="49"/>
      <c r="QUK7" s="35"/>
      <c r="QUL7" s="35"/>
      <c r="QUM7" s="35"/>
      <c r="QUN7" s="35"/>
      <c r="QUO7" s="35"/>
      <c r="QUP7" s="50"/>
      <c r="QUQ7" s="35"/>
      <c r="QUR7" s="35"/>
      <c r="QUS7" s="35"/>
      <c r="QUT7" s="49"/>
      <c r="QUU7" s="35"/>
      <c r="QUV7" s="35"/>
      <c r="QUW7" s="35"/>
      <c r="QUX7" s="35"/>
      <c r="QUY7" s="35"/>
      <c r="QUZ7" s="35"/>
      <c r="QVA7" s="51"/>
      <c r="QVB7" s="35"/>
      <c r="QVC7" s="35"/>
      <c r="QVD7" s="35"/>
      <c r="QVE7" s="155"/>
      <c r="QVF7" s="98"/>
      <c r="QVG7" s="48"/>
      <c r="QVH7" s="49"/>
      <c r="QVI7" s="35"/>
      <c r="QVJ7" s="35"/>
      <c r="QVK7" s="35"/>
      <c r="QVL7" s="35"/>
      <c r="QVM7" s="35"/>
      <c r="QVN7" s="50"/>
      <c r="QVO7" s="35"/>
      <c r="QVP7" s="35"/>
      <c r="QVQ7" s="35"/>
      <c r="QVR7" s="49"/>
      <c r="QVS7" s="35"/>
      <c r="QVT7" s="35"/>
      <c r="QVU7" s="35"/>
      <c r="QVV7" s="35"/>
      <c r="QVW7" s="35"/>
      <c r="QVX7" s="35"/>
      <c r="QVY7" s="51"/>
      <c r="QVZ7" s="35"/>
      <c r="QWA7" s="35"/>
      <c r="QWB7" s="35"/>
      <c r="QWC7" s="155"/>
      <c r="QWD7" s="98"/>
      <c r="QWE7" s="48"/>
      <c r="QWF7" s="49"/>
      <c r="QWG7" s="35"/>
      <c r="QWH7" s="35"/>
      <c r="QWI7" s="35"/>
      <c r="QWJ7" s="35"/>
      <c r="QWK7" s="35"/>
      <c r="QWL7" s="50"/>
      <c r="QWM7" s="35"/>
      <c r="QWN7" s="35"/>
      <c r="QWO7" s="35"/>
      <c r="QWP7" s="49"/>
      <c r="QWQ7" s="35"/>
      <c r="QWR7" s="35"/>
      <c r="QWS7" s="35"/>
      <c r="QWT7" s="35"/>
      <c r="QWU7" s="35"/>
      <c r="QWV7" s="35"/>
      <c r="QWW7" s="51"/>
      <c r="QWX7" s="35"/>
      <c r="QWY7" s="35"/>
      <c r="QWZ7" s="35"/>
      <c r="QXA7" s="155"/>
      <c r="QXB7" s="98"/>
      <c r="QXC7" s="48"/>
      <c r="QXD7" s="49"/>
      <c r="QXE7" s="35"/>
      <c r="QXF7" s="35"/>
      <c r="QXG7" s="35"/>
      <c r="QXH7" s="35"/>
      <c r="QXI7" s="35"/>
      <c r="QXJ7" s="50"/>
      <c r="QXK7" s="35"/>
      <c r="QXL7" s="35"/>
      <c r="QXM7" s="35"/>
      <c r="QXN7" s="49"/>
      <c r="QXO7" s="35"/>
      <c r="QXP7" s="35"/>
      <c r="QXQ7" s="35"/>
      <c r="QXR7" s="35"/>
      <c r="QXS7" s="35"/>
      <c r="QXT7" s="35"/>
      <c r="QXU7" s="51"/>
      <c r="QXV7" s="35"/>
      <c r="QXW7" s="35"/>
      <c r="QXX7" s="35"/>
      <c r="QXY7" s="155"/>
      <c r="QXZ7" s="98"/>
      <c r="QYA7" s="48"/>
      <c r="QYB7" s="49"/>
      <c r="QYC7" s="35"/>
      <c r="QYD7" s="35"/>
      <c r="QYE7" s="35"/>
      <c r="QYF7" s="35"/>
      <c r="QYG7" s="35"/>
      <c r="QYH7" s="50"/>
      <c r="QYI7" s="35"/>
      <c r="QYJ7" s="35"/>
      <c r="QYK7" s="35"/>
      <c r="QYL7" s="49"/>
      <c r="QYM7" s="35"/>
      <c r="QYN7" s="35"/>
      <c r="QYO7" s="35"/>
      <c r="QYP7" s="35"/>
      <c r="QYQ7" s="35"/>
      <c r="QYR7" s="35"/>
      <c r="QYS7" s="51"/>
      <c r="QYT7" s="35"/>
      <c r="QYU7" s="35"/>
      <c r="QYV7" s="35"/>
      <c r="QYW7" s="155"/>
      <c r="QYX7" s="98"/>
      <c r="QYY7" s="48"/>
      <c r="QYZ7" s="49"/>
      <c r="QZA7" s="35"/>
      <c r="QZB7" s="35"/>
      <c r="QZC7" s="35"/>
      <c r="QZD7" s="35"/>
      <c r="QZE7" s="35"/>
      <c r="QZF7" s="50"/>
      <c r="QZG7" s="35"/>
      <c r="QZH7" s="35"/>
      <c r="QZI7" s="35"/>
      <c r="QZJ7" s="49"/>
      <c r="QZK7" s="35"/>
      <c r="QZL7" s="35"/>
      <c r="QZM7" s="35"/>
      <c r="QZN7" s="35"/>
      <c r="QZO7" s="35"/>
      <c r="QZP7" s="35"/>
      <c r="QZQ7" s="51"/>
      <c r="QZR7" s="35"/>
      <c r="QZS7" s="35"/>
      <c r="QZT7" s="35"/>
      <c r="QZU7" s="155"/>
      <c r="QZV7" s="98"/>
      <c r="QZW7" s="48"/>
      <c r="QZX7" s="49"/>
      <c r="QZY7" s="35"/>
      <c r="QZZ7" s="35"/>
      <c r="RAA7" s="35"/>
      <c r="RAB7" s="35"/>
      <c r="RAC7" s="35"/>
      <c r="RAD7" s="50"/>
      <c r="RAE7" s="35"/>
      <c r="RAF7" s="35"/>
      <c r="RAG7" s="35"/>
      <c r="RAH7" s="49"/>
      <c r="RAI7" s="35"/>
      <c r="RAJ7" s="35"/>
      <c r="RAK7" s="35"/>
      <c r="RAL7" s="35"/>
      <c r="RAM7" s="35"/>
      <c r="RAN7" s="35"/>
      <c r="RAO7" s="51"/>
      <c r="RAP7" s="35"/>
      <c r="RAQ7" s="35"/>
      <c r="RAR7" s="35"/>
      <c r="RAS7" s="155"/>
      <c r="RAT7" s="98"/>
      <c r="RAU7" s="48"/>
      <c r="RAV7" s="49"/>
      <c r="RAW7" s="35"/>
      <c r="RAX7" s="35"/>
      <c r="RAY7" s="35"/>
      <c r="RAZ7" s="35"/>
      <c r="RBA7" s="35"/>
      <c r="RBB7" s="50"/>
      <c r="RBC7" s="35"/>
      <c r="RBD7" s="35"/>
      <c r="RBE7" s="35"/>
      <c r="RBF7" s="49"/>
      <c r="RBG7" s="35"/>
      <c r="RBH7" s="35"/>
      <c r="RBI7" s="35"/>
      <c r="RBJ7" s="35"/>
      <c r="RBK7" s="35"/>
      <c r="RBL7" s="35"/>
      <c r="RBM7" s="51"/>
      <c r="RBN7" s="35"/>
      <c r="RBO7" s="35"/>
      <c r="RBP7" s="35"/>
      <c r="RBQ7" s="155"/>
      <c r="RBR7" s="98"/>
      <c r="RBS7" s="48"/>
      <c r="RBT7" s="49"/>
      <c r="RBU7" s="35"/>
      <c r="RBV7" s="35"/>
      <c r="RBW7" s="35"/>
      <c r="RBX7" s="35"/>
      <c r="RBY7" s="35"/>
      <c r="RBZ7" s="50"/>
      <c r="RCA7" s="35"/>
      <c r="RCB7" s="35"/>
      <c r="RCC7" s="35"/>
      <c r="RCD7" s="49"/>
      <c r="RCE7" s="35"/>
      <c r="RCF7" s="35"/>
      <c r="RCG7" s="35"/>
      <c r="RCH7" s="35"/>
      <c r="RCI7" s="35"/>
      <c r="RCJ7" s="35"/>
      <c r="RCK7" s="51"/>
      <c r="RCL7" s="35"/>
      <c r="RCM7" s="35"/>
      <c r="RCN7" s="35"/>
      <c r="RCO7" s="155"/>
      <c r="RCP7" s="98"/>
      <c r="RCQ7" s="48"/>
      <c r="RCR7" s="49"/>
      <c r="RCS7" s="35"/>
      <c r="RCT7" s="35"/>
      <c r="RCU7" s="35"/>
      <c r="RCV7" s="35"/>
      <c r="RCW7" s="35"/>
      <c r="RCX7" s="50"/>
      <c r="RCY7" s="35"/>
      <c r="RCZ7" s="35"/>
      <c r="RDA7" s="35"/>
      <c r="RDB7" s="49"/>
      <c r="RDC7" s="35"/>
      <c r="RDD7" s="35"/>
      <c r="RDE7" s="35"/>
      <c r="RDF7" s="35"/>
      <c r="RDG7" s="35"/>
      <c r="RDH7" s="35"/>
      <c r="RDI7" s="51"/>
      <c r="RDJ7" s="35"/>
      <c r="RDK7" s="35"/>
      <c r="RDL7" s="35"/>
      <c r="RDM7" s="155"/>
      <c r="RDN7" s="98"/>
      <c r="RDO7" s="48"/>
      <c r="RDP7" s="49"/>
      <c r="RDQ7" s="35"/>
      <c r="RDR7" s="35"/>
      <c r="RDS7" s="35"/>
      <c r="RDT7" s="35"/>
      <c r="RDU7" s="35"/>
      <c r="RDV7" s="50"/>
      <c r="RDW7" s="35"/>
      <c r="RDX7" s="35"/>
      <c r="RDY7" s="35"/>
      <c r="RDZ7" s="49"/>
      <c r="REA7" s="35"/>
      <c r="REB7" s="35"/>
      <c r="REC7" s="35"/>
      <c r="RED7" s="35"/>
      <c r="REE7" s="35"/>
      <c r="REF7" s="35"/>
      <c r="REG7" s="51"/>
      <c r="REH7" s="35"/>
      <c r="REI7" s="35"/>
      <c r="REJ7" s="35"/>
      <c r="REK7" s="155"/>
      <c r="REL7" s="98"/>
      <c r="REM7" s="48"/>
      <c r="REN7" s="49"/>
      <c r="REO7" s="35"/>
      <c r="REP7" s="35"/>
      <c r="REQ7" s="35"/>
      <c r="RER7" s="35"/>
      <c r="RES7" s="35"/>
      <c r="RET7" s="50"/>
      <c r="REU7" s="35"/>
      <c r="REV7" s="35"/>
      <c r="REW7" s="35"/>
      <c r="REX7" s="49"/>
      <c r="REY7" s="35"/>
      <c r="REZ7" s="35"/>
      <c r="RFA7" s="35"/>
      <c r="RFB7" s="35"/>
      <c r="RFC7" s="35"/>
      <c r="RFD7" s="35"/>
      <c r="RFE7" s="51"/>
      <c r="RFF7" s="35"/>
      <c r="RFG7" s="35"/>
      <c r="RFH7" s="35"/>
      <c r="RFI7" s="155"/>
      <c r="RFJ7" s="98"/>
      <c r="RFK7" s="48"/>
      <c r="RFL7" s="49"/>
      <c r="RFM7" s="35"/>
      <c r="RFN7" s="35"/>
      <c r="RFO7" s="35"/>
      <c r="RFP7" s="35"/>
      <c r="RFQ7" s="35"/>
      <c r="RFR7" s="50"/>
      <c r="RFS7" s="35"/>
      <c r="RFT7" s="35"/>
      <c r="RFU7" s="35"/>
      <c r="RFV7" s="49"/>
      <c r="RFW7" s="35"/>
      <c r="RFX7" s="35"/>
      <c r="RFY7" s="35"/>
      <c r="RFZ7" s="35"/>
      <c r="RGA7" s="35"/>
      <c r="RGB7" s="35"/>
      <c r="RGC7" s="51"/>
      <c r="RGD7" s="35"/>
      <c r="RGE7" s="35"/>
      <c r="RGF7" s="35"/>
      <c r="RGG7" s="155"/>
      <c r="RGH7" s="98"/>
      <c r="RGI7" s="48"/>
      <c r="RGJ7" s="49"/>
      <c r="RGK7" s="35"/>
      <c r="RGL7" s="35"/>
      <c r="RGM7" s="35"/>
      <c r="RGN7" s="35"/>
      <c r="RGO7" s="35"/>
      <c r="RGP7" s="50"/>
      <c r="RGQ7" s="35"/>
      <c r="RGR7" s="35"/>
      <c r="RGS7" s="35"/>
      <c r="RGT7" s="49"/>
      <c r="RGU7" s="35"/>
      <c r="RGV7" s="35"/>
      <c r="RGW7" s="35"/>
      <c r="RGX7" s="35"/>
      <c r="RGY7" s="35"/>
      <c r="RGZ7" s="35"/>
      <c r="RHA7" s="51"/>
      <c r="RHB7" s="35"/>
      <c r="RHC7" s="35"/>
      <c r="RHD7" s="35"/>
      <c r="RHE7" s="155"/>
      <c r="RHF7" s="98"/>
      <c r="RHG7" s="48"/>
      <c r="RHH7" s="49"/>
      <c r="RHI7" s="35"/>
      <c r="RHJ7" s="35"/>
      <c r="RHK7" s="35"/>
      <c r="RHL7" s="35"/>
      <c r="RHM7" s="35"/>
      <c r="RHN7" s="50"/>
      <c r="RHO7" s="35"/>
      <c r="RHP7" s="35"/>
      <c r="RHQ7" s="35"/>
      <c r="RHR7" s="49"/>
      <c r="RHS7" s="35"/>
      <c r="RHT7" s="35"/>
      <c r="RHU7" s="35"/>
      <c r="RHV7" s="35"/>
      <c r="RHW7" s="35"/>
      <c r="RHX7" s="35"/>
      <c r="RHY7" s="51"/>
      <c r="RHZ7" s="35"/>
      <c r="RIA7" s="35"/>
      <c r="RIB7" s="35"/>
      <c r="RIC7" s="155"/>
      <c r="RID7" s="98"/>
      <c r="RIE7" s="48"/>
      <c r="RIF7" s="49"/>
      <c r="RIG7" s="35"/>
      <c r="RIH7" s="35"/>
      <c r="RII7" s="35"/>
      <c r="RIJ7" s="35"/>
      <c r="RIK7" s="35"/>
      <c r="RIL7" s="50"/>
      <c r="RIM7" s="35"/>
      <c r="RIN7" s="35"/>
      <c r="RIO7" s="35"/>
      <c r="RIP7" s="49"/>
      <c r="RIQ7" s="35"/>
      <c r="RIR7" s="35"/>
      <c r="RIS7" s="35"/>
      <c r="RIT7" s="35"/>
      <c r="RIU7" s="35"/>
      <c r="RIV7" s="35"/>
      <c r="RIW7" s="51"/>
      <c r="RIX7" s="35"/>
      <c r="RIY7" s="35"/>
      <c r="RIZ7" s="35"/>
      <c r="RJA7" s="155"/>
      <c r="RJB7" s="98"/>
      <c r="RJC7" s="48"/>
      <c r="RJD7" s="49"/>
      <c r="RJE7" s="35"/>
      <c r="RJF7" s="35"/>
      <c r="RJG7" s="35"/>
      <c r="RJH7" s="35"/>
      <c r="RJI7" s="35"/>
      <c r="RJJ7" s="50"/>
      <c r="RJK7" s="35"/>
      <c r="RJL7" s="35"/>
      <c r="RJM7" s="35"/>
      <c r="RJN7" s="49"/>
      <c r="RJO7" s="35"/>
      <c r="RJP7" s="35"/>
      <c r="RJQ7" s="35"/>
      <c r="RJR7" s="35"/>
      <c r="RJS7" s="35"/>
      <c r="RJT7" s="35"/>
      <c r="RJU7" s="51"/>
      <c r="RJV7" s="35"/>
      <c r="RJW7" s="35"/>
      <c r="RJX7" s="35"/>
      <c r="RJY7" s="155"/>
      <c r="RJZ7" s="98"/>
      <c r="RKA7" s="48"/>
      <c r="RKB7" s="49"/>
      <c r="RKC7" s="35"/>
      <c r="RKD7" s="35"/>
      <c r="RKE7" s="35"/>
      <c r="RKF7" s="35"/>
      <c r="RKG7" s="35"/>
      <c r="RKH7" s="50"/>
      <c r="RKI7" s="35"/>
      <c r="RKJ7" s="35"/>
      <c r="RKK7" s="35"/>
      <c r="RKL7" s="49"/>
      <c r="RKM7" s="35"/>
      <c r="RKN7" s="35"/>
      <c r="RKO7" s="35"/>
      <c r="RKP7" s="35"/>
      <c r="RKQ7" s="35"/>
      <c r="RKR7" s="35"/>
      <c r="RKS7" s="51"/>
      <c r="RKT7" s="35"/>
      <c r="RKU7" s="35"/>
      <c r="RKV7" s="35"/>
      <c r="RKW7" s="155"/>
      <c r="RKX7" s="98"/>
      <c r="RKY7" s="48"/>
      <c r="RKZ7" s="49"/>
      <c r="RLA7" s="35"/>
      <c r="RLB7" s="35"/>
      <c r="RLC7" s="35"/>
      <c r="RLD7" s="35"/>
      <c r="RLE7" s="35"/>
      <c r="RLF7" s="50"/>
      <c r="RLG7" s="35"/>
      <c r="RLH7" s="35"/>
      <c r="RLI7" s="35"/>
      <c r="RLJ7" s="49"/>
      <c r="RLK7" s="35"/>
      <c r="RLL7" s="35"/>
      <c r="RLM7" s="35"/>
      <c r="RLN7" s="35"/>
      <c r="RLO7" s="35"/>
      <c r="RLP7" s="35"/>
      <c r="RLQ7" s="51"/>
      <c r="RLR7" s="35"/>
      <c r="RLS7" s="35"/>
      <c r="RLT7" s="35"/>
      <c r="RLU7" s="155"/>
      <c r="RLV7" s="98"/>
      <c r="RLW7" s="48"/>
      <c r="RLX7" s="49"/>
      <c r="RLY7" s="35"/>
      <c r="RLZ7" s="35"/>
      <c r="RMA7" s="35"/>
      <c r="RMB7" s="35"/>
      <c r="RMC7" s="35"/>
      <c r="RMD7" s="50"/>
      <c r="RME7" s="35"/>
      <c r="RMF7" s="35"/>
      <c r="RMG7" s="35"/>
      <c r="RMH7" s="49"/>
      <c r="RMI7" s="35"/>
      <c r="RMJ7" s="35"/>
      <c r="RMK7" s="35"/>
      <c r="RML7" s="35"/>
      <c r="RMM7" s="35"/>
      <c r="RMN7" s="35"/>
      <c r="RMO7" s="51"/>
      <c r="RMP7" s="35"/>
      <c r="RMQ7" s="35"/>
      <c r="RMR7" s="35"/>
      <c r="RMS7" s="155"/>
      <c r="RMT7" s="98"/>
      <c r="RMU7" s="48"/>
      <c r="RMV7" s="49"/>
      <c r="RMW7" s="35"/>
      <c r="RMX7" s="35"/>
      <c r="RMY7" s="35"/>
      <c r="RMZ7" s="35"/>
      <c r="RNA7" s="35"/>
      <c r="RNB7" s="50"/>
      <c r="RNC7" s="35"/>
      <c r="RND7" s="35"/>
      <c r="RNE7" s="35"/>
      <c r="RNF7" s="49"/>
      <c r="RNG7" s="35"/>
      <c r="RNH7" s="35"/>
      <c r="RNI7" s="35"/>
      <c r="RNJ7" s="35"/>
      <c r="RNK7" s="35"/>
      <c r="RNL7" s="35"/>
      <c r="RNM7" s="51"/>
      <c r="RNN7" s="35"/>
      <c r="RNO7" s="35"/>
      <c r="RNP7" s="35"/>
      <c r="RNQ7" s="155"/>
      <c r="RNR7" s="98"/>
      <c r="RNS7" s="48"/>
      <c r="RNT7" s="49"/>
      <c r="RNU7" s="35"/>
      <c r="RNV7" s="35"/>
      <c r="RNW7" s="35"/>
      <c r="RNX7" s="35"/>
      <c r="RNY7" s="35"/>
      <c r="RNZ7" s="50"/>
      <c r="ROA7" s="35"/>
      <c r="ROB7" s="35"/>
      <c r="ROC7" s="35"/>
      <c r="ROD7" s="49"/>
      <c r="ROE7" s="35"/>
      <c r="ROF7" s="35"/>
      <c r="ROG7" s="35"/>
      <c r="ROH7" s="35"/>
      <c r="ROI7" s="35"/>
      <c r="ROJ7" s="35"/>
      <c r="ROK7" s="51"/>
      <c r="ROL7" s="35"/>
      <c r="ROM7" s="35"/>
      <c r="RON7" s="35"/>
      <c r="ROO7" s="155"/>
      <c r="ROP7" s="98"/>
      <c r="ROQ7" s="48"/>
      <c r="ROR7" s="49"/>
      <c r="ROS7" s="35"/>
      <c r="ROT7" s="35"/>
      <c r="ROU7" s="35"/>
      <c r="ROV7" s="35"/>
      <c r="ROW7" s="35"/>
      <c r="ROX7" s="50"/>
      <c r="ROY7" s="35"/>
      <c r="ROZ7" s="35"/>
      <c r="RPA7" s="35"/>
      <c r="RPB7" s="49"/>
      <c r="RPC7" s="35"/>
      <c r="RPD7" s="35"/>
      <c r="RPE7" s="35"/>
      <c r="RPF7" s="35"/>
      <c r="RPG7" s="35"/>
      <c r="RPH7" s="35"/>
      <c r="RPI7" s="51"/>
      <c r="RPJ7" s="35"/>
      <c r="RPK7" s="35"/>
      <c r="RPL7" s="35"/>
      <c r="RPM7" s="155"/>
      <c r="RPN7" s="98"/>
      <c r="RPO7" s="48"/>
      <c r="RPP7" s="49"/>
      <c r="RPQ7" s="35"/>
      <c r="RPR7" s="35"/>
      <c r="RPS7" s="35"/>
      <c r="RPT7" s="35"/>
      <c r="RPU7" s="35"/>
      <c r="RPV7" s="50"/>
      <c r="RPW7" s="35"/>
      <c r="RPX7" s="35"/>
      <c r="RPY7" s="35"/>
      <c r="RPZ7" s="49"/>
      <c r="RQA7" s="35"/>
      <c r="RQB7" s="35"/>
      <c r="RQC7" s="35"/>
      <c r="RQD7" s="35"/>
      <c r="RQE7" s="35"/>
      <c r="RQF7" s="35"/>
      <c r="RQG7" s="51"/>
      <c r="RQH7" s="35"/>
      <c r="RQI7" s="35"/>
      <c r="RQJ7" s="35"/>
      <c r="RQK7" s="155"/>
      <c r="RQL7" s="98"/>
      <c r="RQM7" s="48"/>
      <c r="RQN7" s="49"/>
      <c r="RQO7" s="35"/>
      <c r="RQP7" s="35"/>
      <c r="RQQ7" s="35"/>
      <c r="RQR7" s="35"/>
      <c r="RQS7" s="35"/>
      <c r="RQT7" s="50"/>
      <c r="RQU7" s="35"/>
      <c r="RQV7" s="35"/>
      <c r="RQW7" s="35"/>
      <c r="RQX7" s="49"/>
      <c r="RQY7" s="35"/>
      <c r="RQZ7" s="35"/>
      <c r="RRA7" s="35"/>
      <c r="RRB7" s="35"/>
      <c r="RRC7" s="35"/>
      <c r="RRD7" s="35"/>
      <c r="RRE7" s="51"/>
      <c r="RRF7" s="35"/>
      <c r="RRG7" s="35"/>
      <c r="RRH7" s="35"/>
      <c r="RRI7" s="155"/>
      <c r="RRJ7" s="98"/>
      <c r="RRK7" s="48"/>
      <c r="RRL7" s="49"/>
      <c r="RRM7" s="35"/>
      <c r="RRN7" s="35"/>
      <c r="RRO7" s="35"/>
      <c r="RRP7" s="35"/>
      <c r="RRQ7" s="35"/>
      <c r="RRR7" s="50"/>
      <c r="RRS7" s="35"/>
      <c r="RRT7" s="35"/>
      <c r="RRU7" s="35"/>
      <c r="RRV7" s="49"/>
      <c r="RRW7" s="35"/>
      <c r="RRX7" s="35"/>
      <c r="RRY7" s="35"/>
      <c r="RRZ7" s="35"/>
      <c r="RSA7" s="35"/>
      <c r="RSB7" s="35"/>
      <c r="RSC7" s="51"/>
      <c r="RSD7" s="35"/>
      <c r="RSE7" s="35"/>
      <c r="RSF7" s="35"/>
      <c r="RSG7" s="155"/>
      <c r="RSH7" s="98"/>
      <c r="RSI7" s="48"/>
      <c r="RSJ7" s="49"/>
      <c r="RSK7" s="35"/>
      <c r="RSL7" s="35"/>
      <c r="RSM7" s="35"/>
      <c r="RSN7" s="35"/>
      <c r="RSO7" s="35"/>
      <c r="RSP7" s="50"/>
      <c r="RSQ7" s="35"/>
      <c r="RSR7" s="35"/>
      <c r="RSS7" s="35"/>
      <c r="RST7" s="49"/>
      <c r="RSU7" s="35"/>
      <c r="RSV7" s="35"/>
      <c r="RSW7" s="35"/>
      <c r="RSX7" s="35"/>
      <c r="RSY7" s="35"/>
      <c r="RSZ7" s="35"/>
      <c r="RTA7" s="51"/>
      <c r="RTB7" s="35"/>
      <c r="RTC7" s="35"/>
      <c r="RTD7" s="35"/>
      <c r="RTE7" s="155"/>
      <c r="RTF7" s="98"/>
      <c r="RTG7" s="48"/>
      <c r="RTH7" s="49"/>
      <c r="RTI7" s="35"/>
      <c r="RTJ7" s="35"/>
      <c r="RTK7" s="35"/>
      <c r="RTL7" s="35"/>
      <c r="RTM7" s="35"/>
      <c r="RTN7" s="50"/>
      <c r="RTO7" s="35"/>
      <c r="RTP7" s="35"/>
      <c r="RTQ7" s="35"/>
      <c r="RTR7" s="49"/>
      <c r="RTS7" s="35"/>
      <c r="RTT7" s="35"/>
      <c r="RTU7" s="35"/>
      <c r="RTV7" s="35"/>
      <c r="RTW7" s="35"/>
      <c r="RTX7" s="35"/>
      <c r="RTY7" s="51"/>
      <c r="RTZ7" s="35"/>
      <c r="RUA7" s="35"/>
      <c r="RUB7" s="35"/>
      <c r="RUC7" s="155"/>
      <c r="RUD7" s="98"/>
      <c r="RUE7" s="48"/>
      <c r="RUF7" s="49"/>
      <c r="RUG7" s="35"/>
      <c r="RUH7" s="35"/>
      <c r="RUI7" s="35"/>
      <c r="RUJ7" s="35"/>
      <c r="RUK7" s="35"/>
      <c r="RUL7" s="50"/>
      <c r="RUM7" s="35"/>
      <c r="RUN7" s="35"/>
      <c r="RUO7" s="35"/>
      <c r="RUP7" s="49"/>
      <c r="RUQ7" s="35"/>
      <c r="RUR7" s="35"/>
      <c r="RUS7" s="35"/>
      <c r="RUT7" s="35"/>
      <c r="RUU7" s="35"/>
      <c r="RUV7" s="35"/>
      <c r="RUW7" s="51"/>
      <c r="RUX7" s="35"/>
      <c r="RUY7" s="35"/>
      <c r="RUZ7" s="35"/>
      <c r="RVA7" s="155"/>
      <c r="RVB7" s="98"/>
      <c r="RVC7" s="48"/>
      <c r="RVD7" s="49"/>
      <c r="RVE7" s="35"/>
      <c r="RVF7" s="35"/>
      <c r="RVG7" s="35"/>
      <c r="RVH7" s="35"/>
      <c r="RVI7" s="35"/>
      <c r="RVJ7" s="50"/>
      <c r="RVK7" s="35"/>
      <c r="RVL7" s="35"/>
      <c r="RVM7" s="35"/>
      <c r="RVN7" s="49"/>
      <c r="RVO7" s="35"/>
      <c r="RVP7" s="35"/>
      <c r="RVQ7" s="35"/>
      <c r="RVR7" s="35"/>
      <c r="RVS7" s="35"/>
      <c r="RVT7" s="35"/>
      <c r="RVU7" s="51"/>
      <c r="RVV7" s="35"/>
      <c r="RVW7" s="35"/>
      <c r="RVX7" s="35"/>
      <c r="RVY7" s="155"/>
      <c r="RVZ7" s="98"/>
      <c r="RWA7" s="48"/>
      <c r="RWB7" s="49"/>
      <c r="RWC7" s="35"/>
      <c r="RWD7" s="35"/>
      <c r="RWE7" s="35"/>
      <c r="RWF7" s="35"/>
      <c r="RWG7" s="35"/>
      <c r="RWH7" s="50"/>
      <c r="RWI7" s="35"/>
      <c r="RWJ7" s="35"/>
      <c r="RWK7" s="35"/>
      <c r="RWL7" s="49"/>
      <c r="RWM7" s="35"/>
      <c r="RWN7" s="35"/>
      <c r="RWO7" s="35"/>
      <c r="RWP7" s="35"/>
      <c r="RWQ7" s="35"/>
      <c r="RWR7" s="35"/>
      <c r="RWS7" s="51"/>
      <c r="RWT7" s="35"/>
      <c r="RWU7" s="35"/>
      <c r="RWV7" s="35"/>
      <c r="RWW7" s="155"/>
      <c r="RWX7" s="98"/>
      <c r="RWY7" s="48"/>
      <c r="RWZ7" s="49"/>
      <c r="RXA7" s="35"/>
      <c r="RXB7" s="35"/>
      <c r="RXC7" s="35"/>
      <c r="RXD7" s="35"/>
      <c r="RXE7" s="35"/>
      <c r="RXF7" s="50"/>
      <c r="RXG7" s="35"/>
      <c r="RXH7" s="35"/>
      <c r="RXI7" s="35"/>
      <c r="RXJ7" s="49"/>
      <c r="RXK7" s="35"/>
      <c r="RXL7" s="35"/>
      <c r="RXM7" s="35"/>
      <c r="RXN7" s="35"/>
      <c r="RXO7" s="35"/>
      <c r="RXP7" s="35"/>
      <c r="RXQ7" s="51"/>
      <c r="RXR7" s="35"/>
      <c r="RXS7" s="35"/>
      <c r="RXT7" s="35"/>
      <c r="RXU7" s="155"/>
      <c r="RXV7" s="98"/>
      <c r="RXW7" s="48"/>
      <c r="RXX7" s="49"/>
      <c r="RXY7" s="35"/>
      <c r="RXZ7" s="35"/>
      <c r="RYA7" s="35"/>
      <c r="RYB7" s="35"/>
      <c r="RYC7" s="35"/>
      <c r="RYD7" s="50"/>
      <c r="RYE7" s="35"/>
      <c r="RYF7" s="35"/>
      <c r="RYG7" s="35"/>
      <c r="RYH7" s="49"/>
      <c r="RYI7" s="35"/>
      <c r="RYJ7" s="35"/>
      <c r="RYK7" s="35"/>
      <c r="RYL7" s="35"/>
      <c r="RYM7" s="35"/>
      <c r="RYN7" s="35"/>
      <c r="RYO7" s="51"/>
      <c r="RYP7" s="35"/>
      <c r="RYQ7" s="35"/>
      <c r="RYR7" s="35"/>
      <c r="RYS7" s="155"/>
      <c r="RYT7" s="98"/>
      <c r="RYU7" s="48"/>
      <c r="RYV7" s="49"/>
      <c r="RYW7" s="35"/>
      <c r="RYX7" s="35"/>
      <c r="RYY7" s="35"/>
      <c r="RYZ7" s="35"/>
      <c r="RZA7" s="35"/>
      <c r="RZB7" s="50"/>
      <c r="RZC7" s="35"/>
      <c r="RZD7" s="35"/>
      <c r="RZE7" s="35"/>
      <c r="RZF7" s="49"/>
      <c r="RZG7" s="35"/>
      <c r="RZH7" s="35"/>
      <c r="RZI7" s="35"/>
      <c r="RZJ7" s="35"/>
      <c r="RZK7" s="35"/>
      <c r="RZL7" s="35"/>
      <c r="RZM7" s="51"/>
      <c r="RZN7" s="35"/>
      <c r="RZO7" s="35"/>
      <c r="RZP7" s="35"/>
      <c r="RZQ7" s="155"/>
      <c r="RZR7" s="98"/>
      <c r="RZS7" s="48"/>
      <c r="RZT7" s="49"/>
      <c r="RZU7" s="35"/>
      <c r="RZV7" s="35"/>
      <c r="RZW7" s="35"/>
      <c r="RZX7" s="35"/>
      <c r="RZY7" s="35"/>
      <c r="RZZ7" s="50"/>
      <c r="SAA7" s="35"/>
      <c r="SAB7" s="35"/>
      <c r="SAC7" s="35"/>
      <c r="SAD7" s="49"/>
      <c r="SAE7" s="35"/>
      <c r="SAF7" s="35"/>
      <c r="SAG7" s="35"/>
      <c r="SAH7" s="35"/>
      <c r="SAI7" s="35"/>
      <c r="SAJ7" s="35"/>
      <c r="SAK7" s="51"/>
      <c r="SAL7" s="35"/>
      <c r="SAM7" s="35"/>
      <c r="SAN7" s="35"/>
      <c r="SAO7" s="155"/>
      <c r="SAP7" s="98"/>
      <c r="SAQ7" s="48"/>
      <c r="SAR7" s="49"/>
      <c r="SAS7" s="35"/>
      <c r="SAT7" s="35"/>
      <c r="SAU7" s="35"/>
      <c r="SAV7" s="35"/>
      <c r="SAW7" s="35"/>
      <c r="SAX7" s="50"/>
      <c r="SAY7" s="35"/>
      <c r="SAZ7" s="35"/>
      <c r="SBA7" s="35"/>
      <c r="SBB7" s="49"/>
      <c r="SBC7" s="35"/>
      <c r="SBD7" s="35"/>
      <c r="SBE7" s="35"/>
      <c r="SBF7" s="35"/>
      <c r="SBG7" s="35"/>
      <c r="SBH7" s="35"/>
      <c r="SBI7" s="51"/>
      <c r="SBJ7" s="35"/>
      <c r="SBK7" s="35"/>
      <c r="SBL7" s="35"/>
      <c r="SBM7" s="155"/>
      <c r="SBN7" s="98"/>
      <c r="SBO7" s="48"/>
      <c r="SBP7" s="49"/>
      <c r="SBQ7" s="35"/>
      <c r="SBR7" s="35"/>
      <c r="SBS7" s="35"/>
      <c r="SBT7" s="35"/>
      <c r="SBU7" s="35"/>
      <c r="SBV7" s="50"/>
      <c r="SBW7" s="35"/>
      <c r="SBX7" s="35"/>
      <c r="SBY7" s="35"/>
      <c r="SBZ7" s="49"/>
      <c r="SCA7" s="35"/>
      <c r="SCB7" s="35"/>
      <c r="SCC7" s="35"/>
      <c r="SCD7" s="35"/>
      <c r="SCE7" s="35"/>
      <c r="SCF7" s="35"/>
      <c r="SCG7" s="51"/>
      <c r="SCH7" s="35"/>
      <c r="SCI7" s="35"/>
      <c r="SCJ7" s="35"/>
      <c r="SCK7" s="155"/>
      <c r="SCL7" s="98"/>
      <c r="SCM7" s="48"/>
      <c r="SCN7" s="49"/>
      <c r="SCO7" s="35"/>
      <c r="SCP7" s="35"/>
      <c r="SCQ7" s="35"/>
      <c r="SCR7" s="35"/>
      <c r="SCS7" s="35"/>
      <c r="SCT7" s="50"/>
      <c r="SCU7" s="35"/>
      <c r="SCV7" s="35"/>
      <c r="SCW7" s="35"/>
      <c r="SCX7" s="49"/>
      <c r="SCY7" s="35"/>
      <c r="SCZ7" s="35"/>
      <c r="SDA7" s="35"/>
      <c r="SDB7" s="35"/>
      <c r="SDC7" s="35"/>
      <c r="SDD7" s="35"/>
      <c r="SDE7" s="51"/>
      <c r="SDF7" s="35"/>
      <c r="SDG7" s="35"/>
      <c r="SDH7" s="35"/>
      <c r="SDI7" s="155"/>
      <c r="SDJ7" s="98"/>
      <c r="SDK7" s="48"/>
      <c r="SDL7" s="49"/>
      <c r="SDM7" s="35"/>
      <c r="SDN7" s="35"/>
      <c r="SDO7" s="35"/>
      <c r="SDP7" s="35"/>
      <c r="SDQ7" s="35"/>
      <c r="SDR7" s="50"/>
      <c r="SDS7" s="35"/>
      <c r="SDT7" s="35"/>
      <c r="SDU7" s="35"/>
      <c r="SDV7" s="49"/>
      <c r="SDW7" s="35"/>
      <c r="SDX7" s="35"/>
      <c r="SDY7" s="35"/>
      <c r="SDZ7" s="35"/>
      <c r="SEA7" s="35"/>
      <c r="SEB7" s="35"/>
      <c r="SEC7" s="51"/>
      <c r="SED7" s="35"/>
      <c r="SEE7" s="35"/>
      <c r="SEF7" s="35"/>
      <c r="SEG7" s="155"/>
      <c r="SEH7" s="98"/>
      <c r="SEI7" s="48"/>
      <c r="SEJ7" s="49"/>
      <c r="SEK7" s="35"/>
      <c r="SEL7" s="35"/>
      <c r="SEM7" s="35"/>
      <c r="SEN7" s="35"/>
      <c r="SEO7" s="35"/>
      <c r="SEP7" s="50"/>
      <c r="SEQ7" s="35"/>
      <c r="SER7" s="35"/>
      <c r="SES7" s="35"/>
      <c r="SET7" s="49"/>
      <c r="SEU7" s="35"/>
      <c r="SEV7" s="35"/>
      <c r="SEW7" s="35"/>
      <c r="SEX7" s="35"/>
      <c r="SEY7" s="35"/>
      <c r="SEZ7" s="35"/>
      <c r="SFA7" s="51"/>
      <c r="SFB7" s="35"/>
      <c r="SFC7" s="35"/>
      <c r="SFD7" s="35"/>
      <c r="SFE7" s="155"/>
      <c r="SFF7" s="98"/>
      <c r="SFG7" s="48"/>
      <c r="SFH7" s="49"/>
      <c r="SFI7" s="35"/>
      <c r="SFJ7" s="35"/>
      <c r="SFK7" s="35"/>
      <c r="SFL7" s="35"/>
      <c r="SFM7" s="35"/>
      <c r="SFN7" s="50"/>
      <c r="SFO7" s="35"/>
      <c r="SFP7" s="35"/>
      <c r="SFQ7" s="35"/>
      <c r="SFR7" s="49"/>
      <c r="SFS7" s="35"/>
      <c r="SFT7" s="35"/>
      <c r="SFU7" s="35"/>
      <c r="SFV7" s="35"/>
      <c r="SFW7" s="35"/>
      <c r="SFX7" s="35"/>
      <c r="SFY7" s="51"/>
      <c r="SFZ7" s="35"/>
      <c r="SGA7" s="35"/>
      <c r="SGB7" s="35"/>
      <c r="SGC7" s="155"/>
      <c r="SGD7" s="98"/>
      <c r="SGE7" s="48"/>
      <c r="SGF7" s="49"/>
      <c r="SGG7" s="35"/>
      <c r="SGH7" s="35"/>
      <c r="SGI7" s="35"/>
      <c r="SGJ7" s="35"/>
      <c r="SGK7" s="35"/>
      <c r="SGL7" s="50"/>
      <c r="SGM7" s="35"/>
      <c r="SGN7" s="35"/>
      <c r="SGO7" s="35"/>
      <c r="SGP7" s="49"/>
      <c r="SGQ7" s="35"/>
      <c r="SGR7" s="35"/>
      <c r="SGS7" s="35"/>
      <c r="SGT7" s="35"/>
      <c r="SGU7" s="35"/>
      <c r="SGV7" s="35"/>
      <c r="SGW7" s="51"/>
      <c r="SGX7" s="35"/>
      <c r="SGY7" s="35"/>
      <c r="SGZ7" s="35"/>
      <c r="SHA7" s="155"/>
      <c r="SHB7" s="98"/>
      <c r="SHC7" s="48"/>
      <c r="SHD7" s="49"/>
      <c r="SHE7" s="35"/>
      <c r="SHF7" s="35"/>
      <c r="SHG7" s="35"/>
      <c r="SHH7" s="35"/>
      <c r="SHI7" s="35"/>
      <c r="SHJ7" s="50"/>
      <c r="SHK7" s="35"/>
      <c r="SHL7" s="35"/>
      <c r="SHM7" s="35"/>
      <c r="SHN7" s="49"/>
      <c r="SHO7" s="35"/>
      <c r="SHP7" s="35"/>
      <c r="SHQ7" s="35"/>
      <c r="SHR7" s="35"/>
      <c r="SHS7" s="35"/>
      <c r="SHT7" s="35"/>
      <c r="SHU7" s="51"/>
      <c r="SHV7" s="35"/>
      <c r="SHW7" s="35"/>
      <c r="SHX7" s="35"/>
      <c r="SHY7" s="155"/>
      <c r="SHZ7" s="98"/>
      <c r="SIA7" s="48"/>
      <c r="SIB7" s="49"/>
      <c r="SIC7" s="35"/>
      <c r="SID7" s="35"/>
      <c r="SIE7" s="35"/>
      <c r="SIF7" s="35"/>
      <c r="SIG7" s="35"/>
      <c r="SIH7" s="50"/>
      <c r="SII7" s="35"/>
      <c r="SIJ7" s="35"/>
      <c r="SIK7" s="35"/>
      <c r="SIL7" s="49"/>
      <c r="SIM7" s="35"/>
      <c r="SIN7" s="35"/>
      <c r="SIO7" s="35"/>
      <c r="SIP7" s="35"/>
      <c r="SIQ7" s="35"/>
      <c r="SIR7" s="35"/>
      <c r="SIS7" s="51"/>
      <c r="SIT7" s="35"/>
      <c r="SIU7" s="35"/>
      <c r="SIV7" s="35"/>
      <c r="SIW7" s="155"/>
      <c r="SIX7" s="98"/>
      <c r="SIY7" s="48"/>
      <c r="SIZ7" s="49"/>
      <c r="SJA7" s="35"/>
      <c r="SJB7" s="35"/>
      <c r="SJC7" s="35"/>
      <c r="SJD7" s="35"/>
      <c r="SJE7" s="35"/>
      <c r="SJF7" s="50"/>
      <c r="SJG7" s="35"/>
      <c r="SJH7" s="35"/>
      <c r="SJI7" s="35"/>
      <c r="SJJ7" s="49"/>
      <c r="SJK7" s="35"/>
      <c r="SJL7" s="35"/>
      <c r="SJM7" s="35"/>
      <c r="SJN7" s="35"/>
      <c r="SJO7" s="35"/>
      <c r="SJP7" s="35"/>
      <c r="SJQ7" s="51"/>
      <c r="SJR7" s="35"/>
      <c r="SJS7" s="35"/>
      <c r="SJT7" s="35"/>
      <c r="SJU7" s="155"/>
      <c r="SJV7" s="98"/>
      <c r="SJW7" s="48"/>
      <c r="SJX7" s="49"/>
      <c r="SJY7" s="35"/>
      <c r="SJZ7" s="35"/>
      <c r="SKA7" s="35"/>
      <c r="SKB7" s="35"/>
      <c r="SKC7" s="35"/>
      <c r="SKD7" s="50"/>
      <c r="SKE7" s="35"/>
      <c r="SKF7" s="35"/>
      <c r="SKG7" s="35"/>
      <c r="SKH7" s="49"/>
      <c r="SKI7" s="35"/>
      <c r="SKJ7" s="35"/>
      <c r="SKK7" s="35"/>
      <c r="SKL7" s="35"/>
      <c r="SKM7" s="35"/>
      <c r="SKN7" s="35"/>
      <c r="SKO7" s="51"/>
      <c r="SKP7" s="35"/>
      <c r="SKQ7" s="35"/>
      <c r="SKR7" s="35"/>
      <c r="SKS7" s="155"/>
      <c r="SKT7" s="98"/>
      <c r="SKU7" s="48"/>
      <c r="SKV7" s="49"/>
      <c r="SKW7" s="35"/>
      <c r="SKX7" s="35"/>
      <c r="SKY7" s="35"/>
      <c r="SKZ7" s="35"/>
      <c r="SLA7" s="35"/>
      <c r="SLB7" s="50"/>
      <c r="SLC7" s="35"/>
      <c r="SLD7" s="35"/>
      <c r="SLE7" s="35"/>
      <c r="SLF7" s="49"/>
      <c r="SLG7" s="35"/>
      <c r="SLH7" s="35"/>
      <c r="SLI7" s="35"/>
      <c r="SLJ7" s="35"/>
      <c r="SLK7" s="35"/>
      <c r="SLL7" s="35"/>
      <c r="SLM7" s="51"/>
      <c r="SLN7" s="35"/>
      <c r="SLO7" s="35"/>
      <c r="SLP7" s="35"/>
      <c r="SLQ7" s="155"/>
      <c r="SLR7" s="98"/>
      <c r="SLS7" s="48"/>
      <c r="SLT7" s="49"/>
      <c r="SLU7" s="35"/>
      <c r="SLV7" s="35"/>
      <c r="SLW7" s="35"/>
      <c r="SLX7" s="35"/>
      <c r="SLY7" s="35"/>
      <c r="SLZ7" s="50"/>
      <c r="SMA7" s="35"/>
      <c r="SMB7" s="35"/>
      <c r="SMC7" s="35"/>
      <c r="SMD7" s="49"/>
      <c r="SME7" s="35"/>
      <c r="SMF7" s="35"/>
      <c r="SMG7" s="35"/>
      <c r="SMH7" s="35"/>
      <c r="SMI7" s="35"/>
      <c r="SMJ7" s="35"/>
      <c r="SMK7" s="51"/>
      <c r="SML7" s="35"/>
      <c r="SMM7" s="35"/>
      <c r="SMN7" s="35"/>
      <c r="SMO7" s="155"/>
      <c r="SMP7" s="98"/>
      <c r="SMQ7" s="48"/>
      <c r="SMR7" s="49"/>
      <c r="SMS7" s="35"/>
      <c r="SMT7" s="35"/>
      <c r="SMU7" s="35"/>
      <c r="SMV7" s="35"/>
      <c r="SMW7" s="35"/>
      <c r="SMX7" s="50"/>
      <c r="SMY7" s="35"/>
      <c r="SMZ7" s="35"/>
      <c r="SNA7" s="35"/>
      <c r="SNB7" s="49"/>
      <c r="SNC7" s="35"/>
      <c r="SND7" s="35"/>
      <c r="SNE7" s="35"/>
      <c r="SNF7" s="35"/>
      <c r="SNG7" s="35"/>
      <c r="SNH7" s="35"/>
      <c r="SNI7" s="51"/>
      <c r="SNJ7" s="35"/>
      <c r="SNK7" s="35"/>
      <c r="SNL7" s="35"/>
      <c r="SNM7" s="155"/>
      <c r="SNN7" s="98"/>
      <c r="SNO7" s="48"/>
      <c r="SNP7" s="49"/>
      <c r="SNQ7" s="35"/>
      <c r="SNR7" s="35"/>
      <c r="SNS7" s="35"/>
      <c r="SNT7" s="35"/>
      <c r="SNU7" s="35"/>
      <c r="SNV7" s="50"/>
      <c r="SNW7" s="35"/>
      <c r="SNX7" s="35"/>
      <c r="SNY7" s="35"/>
      <c r="SNZ7" s="49"/>
      <c r="SOA7" s="35"/>
      <c r="SOB7" s="35"/>
      <c r="SOC7" s="35"/>
      <c r="SOD7" s="35"/>
      <c r="SOE7" s="35"/>
      <c r="SOF7" s="35"/>
      <c r="SOG7" s="51"/>
      <c r="SOH7" s="35"/>
      <c r="SOI7" s="35"/>
      <c r="SOJ7" s="35"/>
      <c r="SOK7" s="155"/>
      <c r="SOL7" s="98"/>
      <c r="SOM7" s="48"/>
      <c r="SON7" s="49"/>
      <c r="SOO7" s="35"/>
      <c r="SOP7" s="35"/>
      <c r="SOQ7" s="35"/>
      <c r="SOR7" s="35"/>
      <c r="SOS7" s="35"/>
      <c r="SOT7" s="50"/>
      <c r="SOU7" s="35"/>
      <c r="SOV7" s="35"/>
      <c r="SOW7" s="35"/>
      <c r="SOX7" s="49"/>
      <c r="SOY7" s="35"/>
      <c r="SOZ7" s="35"/>
      <c r="SPA7" s="35"/>
      <c r="SPB7" s="35"/>
      <c r="SPC7" s="35"/>
      <c r="SPD7" s="35"/>
      <c r="SPE7" s="51"/>
      <c r="SPF7" s="35"/>
      <c r="SPG7" s="35"/>
      <c r="SPH7" s="35"/>
      <c r="SPI7" s="155"/>
      <c r="SPJ7" s="98"/>
      <c r="SPK7" s="48"/>
      <c r="SPL7" s="49"/>
      <c r="SPM7" s="35"/>
      <c r="SPN7" s="35"/>
      <c r="SPO7" s="35"/>
      <c r="SPP7" s="35"/>
      <c r="SPQ7" s="35"/>
      <c r="SPR7" s="50"/>
      <c r="SPS7" s="35"/>
      <c r="SPT7" s="35"/>
      <c r="SPU7" s="35"/>
      <c r="SPV7" s="49"/>
      <c r="SPW7" s="35"/>
      <c r="SPX7" s="35"/>
      <c r="SPY7" s="35"/>
      <c r="SPZ7" s="35"/>
      <c r="SQA7" s="35"/>
      <c r="SQB7" s="35"/>
      <c r="SQC7" s="51"/>
      <c r="SQD7" s="35"/>
      <c r="SQE7" s="35"/>
      <c r="SQF7" s="35"/>
      <c r="SQG7" s="155"/>
      <c r="SQH7" s="98"/>
      <c r="SQI7" s="48"/>
      <c r="SQJ7" s="49"/>
      <c r="SQK7" s="35"/>
      <c r="SQL7" s="35"/>
      <c r="SQM7" s="35"/>
      <c r="SQN7" s="35"/>
      <c r="SQO7" s="35"/>
      <c r="SQP7" s="50"/>
      <c r="SQQ7" s="35"/>
      <c r="SQR7" s="35"/>
      <c r="SQS7" s="35"/>
      <c r="SQT7" s="49"/>
      <c r="SQU7" s="35"/>
      <c r="SQV7" s="35"/>
      <c r="SQW7" s="35"/>
      <c r="SQX7" s="35"/>
      <c r="SQY7" s="35"/>
      <c r="SQZ7" s="35"/>
      <c r="SRA7" s="51"/>
      <c r="SRB7" s="35"/>
      <c r="SRC7" s="35"/>
      <c r="SRD7" s="35"/>
      <c r="SRE7" s="155"/>
      <c r="SRF7" s="98"/>
      <c r="SRG7" s="48"/>
      <c r="SRH7" s="49"/>
      <c r="SRI7" s="35"/>
      <c r="SRJ7" s="35"/>
      <c r="SRK7" s="35"/>
      <c r="SRL7" s="35"/>
      <c r="SRM7" s="35"/>
      <c r="SRN7" s="50"/>
      <c r="SRO7" s="35"/>
      <c r="SRP7" s="35"/>
      <c r="SRQ7" s="35"/>
      <c r="SRR7" s="49"/>
      <c r="SRS7" s="35"/>
      <c r="SRT7" s="35"/>
      <c r="SRU7" s="35"/>
      <c r="SRV7" s="35"/>
      <c r="SRW7" s="35"/>
      <c r="SRX7" s="35"/>
      <c r="SRY7" s="51"/>
      <c r="SRZ7" s="35"/>
      <c r="SSA7" s="35"/>
      <c r="SSB7" s="35"/>
      <c r="SSC7" s="155"/>
      <c r="SSD7" s="98"/>
      <c r="SSE7" s="48"/>
      <c r="SSF7" s="49"/>
      <c r="SSG7" s="35"/>
      <c r="SSH7" s="35"/>
      <c r="SSI7" s="35"/>
      <c r="SSJ7" s="35"/>
      <c r="SSK7" s="35"/>
      <c r="SSL7" s="50"/>
      <c r="SSM7" s="35"/>
      <c r="SSN7" s="35"/>
      <c r="SSO7" s="35"/>
      <c r="SSP7" s="49"/>
      <c r="SSQ7" s="35"/>
      <c r="SSR7" s="35"/>
      <c r="SSS7" s="35"/>
      <c r="SST7" s="35"/>
      <c r="SSU7" s="35"/>
      <c r="SSV7" s="35"/>
      <c r="SSW7" s="51"/>
      <c r="SSX7" s="35"/>
      <c r="SSY7" s="35"/>
      <c r="SSZ7" s="35"/>
      <c r="STA7" s="155"/>
      <c r="STB7" s="98"/>
      <c r="STC7" s="48"/>
      <c r="STD7" s="49"/>
      <c r="STE7" s="35"/>
      <c r="STF7" s="35"/>
      <c r="STG7" s="35"/>
      <c r="STH7" s="35"/>
      <c r="STI7" s="35"/>
      <c r="STJ7" s="50"/>
      <c r="STK7" s="35"/>
      <c r="STL7" s="35"/>
      <c r="STM7" s="35"/>
      <c r="STN7" s="49"/>
      <c r="STO7" s="35"/>
      <c r="STP7" s="35"/>
      <c r="STQ7" s="35"/>
      <c r="STR7" s="35"/>
      <c r="STS7" s="35"/>
      <c r="STT7" s="35"/>
      <c r="STU7" s="51"/>
      <c r="STV7" s="35"/>
      <c r="STW7" s="35"/>
      <c r="STX7" s="35"/>
      <c r="STY7" s="155"/>
      <c r="STZ7" s="98"/>
      <c r="SUA7" s="48"/>
      <c r="SUB7" s="49"/>
      <c r="SUC7" s="35"/>
      <c r="SUD7" s="35"/>
      <c r="SUE7" s="35"/>
      <c r="SUF7" s="35"/>
      <c r="SUG7" s="35"/>
      <c r="SUH7" s="50"/>
      <c r="SUI7" s="35"/>
      <c r="SUJ7" s="35"/>
      <c r="SUK7" s="35"/>
      <c r="SUL7" s="49"/>
      <c r="SUM7" s="35"/>
      <c r="SUN7" s="35"/>
      <c r="SUO7" s="35"/>
      <c r="SUP7" s="35"/>
      <c r="SUQ7" s="35"/>
      <c r="SUR7" s="35"/>
      <c r="SUS7" s="51"/>
      <c r="SUT7" s="35"/>
      <c r="SUU7" s="35"/>
      <c r="SUV7" s="35"/>
      <c r="SUW7" s="155"/>
      <c r="SUX7" s="98"/>
      <c r="SUY7" s="48"/>
      <c r="SUZ7" s="49"/>
      <c r="SVA7" s="35"/>
      <c r="SVB7" s="35"/>
      <c r="SVC7" s="35"/>
      <c r="SVD7" s="35"/>
      <c r="SVE7" s="35"/>
      <c r="SVF7" s="50"/>
      <c r="SVG7" s="35"/>
      <c r="SVH7" s="35"/>
      <c r="SVI7" s="35"/>
      <c r="SVJ7" s="49"/>
      <c r="SVK7" s="35"/>
      <c r="SVL7" s="35"/>
      <c r="SVM7" s="35"/>
      <c r="SVN7" s="35"/>
      <c r="SVO7" s="35"/>
      <c r="SVP7" s="35"/>
      <c r="SVQ7" s="51"/>
      <c r="SVR7" s="35"/>
      <c r="SVS7" s="35"/>
      <c r="SVT7" s="35"/>
      <c r="SVU7" s="155"/>
      <c r="SVV7" s="98"/>
      <c r="SVW7" s="48"/>
      <c r="SVX7" s="49"/>
      <c r="SVY7" s="35"/>
      <c r="SVZ7" s="35"/>
      <c r="SWA7" s="35"/>
      <c r="SWB7" s="35"/>
      <c r="SWC7" s="35"/>
      <c r="SWD7" s="50"/>
      <c r="SWE7" s="35"/>
      <c r="SWF7" s="35"/>
      <c r="SWG7" s="35"/>
      <c r="SWH7" s="49"/>
      <c r="SWI7" s="35"/>
      <c r="SWJ7" s="35"/>
      <c r="SWK7" s="35"/>
      <c r="SWL7" s="35"/>
      <c r="SWM7" s="35"/>
      <c r="SWN7" s="35"/>
      <c r="SWO7" s="51"/>
      <c r="SWP7" s="35"/>
      <c r="SWQ7" s="35"/>
      <c r="SWR7" s="35"/>
      <c r="SWS7" s="155"/>
      <c r="SWT7" s="98"/>
      <c r="SWU7" s="48"/>
      <c r="SWV7" s="49"/>
      <c r="SWW7" s="35"/>
      <c r="SWX7" s="35"/>
      <c r="SWY7" s="35"/>
      <c r="SWZ7" s="35"/>
      <c r="SXA7" s="35"/>
      <c r="SXB7" s="50"/>
      <c r="SXC7" s="35"/>
      <c r="SXD7" s="35"/>
      <c r="SXE7" s="35"/>
      <c r="SXF7" s="49"/>
      <c r="SXG7" s="35"/>
      <c r="SXH7" s="35"/>
      <c r="SXI7" s="35"/>
      <c r="SXJ7" s="35"/>
      <c r="SXK7" s="35"/>
      <c r="SXL7" s="35"/>
      <c r="SXM7" s="51"/>
      <c r="SXN7" s="35"/>
      <c r="SXO7" s="35"/>
      <c r="SXP7" s="35"/>
      <c r="SXQ7" s="155"/>
      <c r="SXR7" s="98"/>
      <c r="SXS7" s="48"/>
      <c r="SXT7" s="49"/>
      <c r="SXU7" s="35"/>
      <c r="SXV7" s="35"/>
      <c r="SXW7" s="35"/>
      <c r="SXX7" s="35"/>
      <c r="SXY7" s="35"/>
      <c r="SXZ7" s="50"/>
      <c r="SYA7" s="35"/>
      <c r="SYB7" s="35"/>
      <c r="SYC7" s="35"/>
      <c r="SYD7" s="49"/>
      <c r="SYE7" s="35"/>
      <c r="SYF7" s="35"/>
      <c r="SYG7" s="35"/>
      <c r="SYH7" s="35"/>
      <c r="SYI7" s="35"/>
      <c r="SYJ7" s="35"/>
      <c r="SYK7" s="51"/>
      <c r="SYL7" s="35"/>
      <c r="SYM7" s="35"/>
      <c r="SYN7" s="35"/>
      <c r="SYO7" s="155"/>
      <c r="SYP7" s="98"/>
      <c r="SYQ7" s="48"/>
      <c r="SYR7" s="49"/>
      <c r="SYS7" s="35"/>
      <c r="SYT7" s="35"/>
      <c r="SYU7" s="35"/>
      <c r="SYV7" s="35"/>
      <c r="SYW7" s="35"/>
      <c r="SYX7" s="50"/>
      <c r="SYY7" s="35"/>
      <c r="SYZ7" s="35"/>
      <c r="SZA7" s="35"/>
      <c r="SZB7" s="49"/>
      <c r="SZC7" s="35"/>
      <c r="SZD7" s="35"/>
      <c r="SZE7" s="35"/>
      <c r="SZF7" s="35"/>
      <c r="SZG7" s="35"/>
      <c r="SZH7" s="35"/>
      <c r="SZI7" s="51"/>
      <c r="SZJ7" s="35"/>
      <c r="SZK7" s="35"/>
      <c r="SZL7" s="35"/>
      <c r="SZM7" s="155"/>
      <c r="SZN7" s="98"/>
      <c r="SZO7" s="48"/>
      <c r="SZP7" s="49"/>
      <c r="SZQ7" s="35"/>
      <c r="SZR7" s="35"/>
      <c r="SZS7" s="35"/>
      <c r="SZT7" s="35"/>
      <c r="SZU7" s="35"/>
      <c r="SZV7" s="50"/>
      <c r="SZW7" s="35"/>
      <c r="SZX7" s="35"/>
      <c r="SZY7" s="35"/>
      <c r="SZZ7" s="49"/>
      <c r="TAA7" s="35"/>
      <c r="TAB7" s="35"/>
      <c r="TAC7" s="35"/>
      <c r="TAD7" s="35"/>
      <c r="TAE7" s="35"/>
      <c r="TAF7" s="35"/>
      <c r="TAG7" s="51"/>
      <c r="TAH7" s="35"/>
      <c r="TAI7" s="35"/>
      <c r="TAJ7" s="35"/>
      <c r="TAK7" s="155"/>
      <c r="TAL7" s="98"/>
      <c r="TAM7" s="48"/>
      <c r="TAN7" s="49"/>
      <c r="TAO7" s="35"/>
      <c r="TAP7" s="35"/>
      <c r="TAQ7" s="35"/>
      <c r="TAR7" s="35"/>
      <c r="TAS7" s="35"/>
      <c r="TAT7" s="50"/>
      <c r="TAU7" s="35"/>
      <c r="TAV7" s="35"/>
      <c r="TAW7" s="35"/>
      <c r="TAX7" s="49"/>
      <c r="TAY7" s="35"/>
      <c r="TAZ7" s="35"/>
      <c r="TBA7" s="35"/>
      <c r="TBB7" s="35"/>
      <c r="TBC7" s="35"/>
      <c r="TBD7" s="35"/>
      <c r="TBE7" s="51"/>
      <c r="TBF7" s="35"/>
      <c r="TBG7" s="35"/>
      <c r="TBH7" s="35"/>
      <c r="TBI7" s="155"/>
      <c r="TBJ7" s="98"/>
      <c r="TBK7" s="48"/>
      <c r="TBL7" s="49"/>
      <c r="TBM7" s="35"/>
      <c r="TBN7" s="35"/>
      <c r="TBO7" s="35"/>
      <c r="TBP7" s="35"/>
      <c r="TBQ7" s="35"/>
      <c r="TBR7" s="50"/>
      <c r="TBS7" s="35"/>
      <c r="TBT7" s="35"/>
      <c r="TBU7" s="35"/>
      <c r="TBV7" s="49"/>
      <c r="TBW7" s="35"/>
      <c r="TBX7" s="35"/>
      <c r="TBY7" s="35"/>
      <c r="TBZ7" s="35"/>
      <c r="TCA7" s="35"/>
      <c r="TCB7" s="35"/>
      <c r="TCC7" s="51"/>
      <c r="TCD7" s="35"/>
      <c r="TCE7" s="35"/>
      <c r="TCF7" s="35"/>
      <c r="TCG7" s="155"/>
      <c r="TCH7" s="98"/>
      <c r="TCI7" s="48"/>
      <c r="TCJ7" s="49"/>
      <c r="TCK7" s="35"/>
      <c r="TCL7" s="35"/>
      <c r="TCM7" s="35"/>
      <c r="TCN7" s="35"/>
      <c r="TCO7" s="35"/>
      <c r="TCP7" s="50"/>
      <c r="TCQ7" s="35"/>
      <c r="TCR7" s="35"/>
      <c r="TCS7" s="35"/>
      <c r="TCT7" s="49"/>
      <c r="TCU7" s="35"/>
      <c r="TCV7" s="35"/>
      <c r="TCW7" s="35"/>
      <c r="TCX7" s="35"/>
      <c r="TCY7" s="35"/>
      <c r="TCZ7" s="35"/>
      <c r="TDA7" s="51"/>
      <c r="TDB7" s="35"/>
      <c r="TDC7" s="35"/>
      <c r="TDD7" s="35"/>
      <c r="TDE7" s="155"/>
      <c r="TDF7" s="98"/>
      <c r="TDG7" s="48"/>
      <c r="TDH7" s="49"/>
      <c r="TDI7" s="35"/>
      <c r="TDJ7" s="35"/>
      <c r="TDK7" s="35"/>
      <c r="TDL7" s="35"/>
      <c r="TDM7" s="35"/>
      <c r="TDN7" s="50"/>
      <c r="TDO7" s="35"/>
      <c r="TDP7" s="35"/>
      <c r="TDQ7" s="35"/>
      <c r="TDR7" s="49"/>
      <c r="TDS7" s="35"/>
      <c r="TDT7" s="35"/>
      <c r="TDU7" s="35"/>
      <c r="TDV7" s="35"/>
      <c r="TDW7" s="35"/>
      <c r="TDX7" s="35"/>
      <c r="TDY7" s="51"/>
      <c r="TDZ7" s="35"/>
      <c r="TEA7" s="35"/>
      <c r="TEB7" s="35"/>
      <c r="TEC7" s="155"/>
      <c r="TED7" s="98"/>
      <c r="TEE7" s="48"/>
      <c r="TEF7" s="49"/>
      <c r="TEG7" s="35"/>
      <c r="TEH7" s="35"/>
      <c r="TEI7" s="35"/>
      <c r="TEJ7" s="35"/>
      <c r="TEK7" s="35"/>
      <c r="TEL7" s="50"/>
      <c r="TEM7" s="35"/>
      <c r="TEN7" s="35"/>
      <c r="TEO7" s="35"/>
      <c r="TEP7" s="49"/>
      <c r="TEQ7" s="35"/>
      <c r="TER7" s="35"/>
      <c r="TES7" s="35"/>
      <c r="TET7" s="35"/>
      <c r="TEU7" s="35"/>
      <c r="TEV7" s="35"/>
      <c r="TEW7" s="51"/>
      <c r="TEX7" s="35"/>
      <c r="TEY7" s="35"/>
      <c r="TEZ7" s="35"/>
      <c r="TFA7" s="155"/>
      <c r="TFB7" s="98"/>
      <c r="TFC7" s="48"/>
      <c r="TFD7" s="49"/>
      <c r="TFE7" s="35"/>
      <c r="TFF7" s="35"/>
      <c r="TFG7" s="35"/>
      <c r="TFH7" s="35"/>
      <c r="TFI7" s="35"/>
      <c r="TFJ7" s="50"/>
      <c r="TFK7" s="35"/>
      <c r="TFL7" s="35"/>
      <c r="TFM7" s="35"/>
      <c r="TFN7" s="49"/>
      <c r="TFO7" s="35"/>
      <c r="TFP7" s="35"/>
      <c r="TFQ7" s="35"/>
      <c r="TFR7" s="35"/>
      <c r="TFS7" s="35"/>
      <c r="TFT7" s="35"/>
      <c r="TFU7" s="51"/>
      <c r="TFV7" s="35"/>
      <c r="TFW7" s="35"/>
      <c r="TFX7" s="35"/>
      <c r="TFY7" s="155"/>
      <c r="TFZ7" s="98"/>
      <c r="TGA7" s="48"/>
      <c r="TGB7" s="49"/>
      <c r="TGC7" s="35"/>
      <c r="TGD7" s="35"/>
      <c r="TGE7" s="35"/>
      <c r="TGF7" s="35"/>
      <c r="TGG7" s="35"/>
      <c r="TGH7" s="50"/>
      <c r="TGI7" s="35"/>
      <c r="TGJ7" s="35"/>
      <c r="TGK7" s="35"/>
      <c r="TGL7" s="49"/>
      <c r="TGM7" s="35"/>
      <c r="TGN7" s="35"/>
      <c r="TGO7" s="35"/>
      <c r="TGP7" s="35"/>
      <c r="TGQ7" s="35"/>
      <c r="TGR7" s="35"/>
      <c r="TGS7" s="51"/>
      <c r="TGT7" s="35"/>
      <c r="TGU7" s="35"/>
      <c r="TGV7" s="35"/>
      <c r="TGW7" s="155"/>
      <c r="TGX7" s="98"/>
      <c r="TGY7" s="48"/>
      <c r="TGZ7" s="49"/>
      <c r="THA7" s="35"/>
      <c r="THB7" s="35"/>
      <c r="THC7" s="35"/>
      <c r="THD7" s="35"/>
      <c r="THE7" s="35"/>
      <c r="THF7" s="50"/>
      <c r="THG7" s="35"/>
      <c r="THH7" s="35"/>
      <c r="THI7" s="35"/>
      <c r="THJ7" s="49"/>
      <c r="THK7" s="35"/>
      <c r="THL7" s="35"/>
      <c r="THM7" s="35"/>
      <c r="THN7" s="35"/>
      <c r="THO7" s="35"/>
      <c r="THP7" s="35"/>
      <c r="THQ7" s="51"/>
      <c r="THR7" s="35"/>
      <c r="THS7" s="35"/>
      <c r="THT7" s="35"/>
      <c r="THU7" s="155"/>
      <c r="THV7" s="98"/>
      <c r="THW7" s="48"/>
      <c r="THX7" s="49"/>
      <c r="THY7" s="35"/>
      <c r="THZ7" s="35"/>
      <c r="TIA7" s="35"/>
      <c r="TIB7" s="35"/>
      <c r="TIC7" s="35"/>
      <c r="TID7" s="50"/>
      <c r="TIE7" s="35"/>
      <c r="TIF7" s="35"/>
      <c r="TIG7" s="35"/>
      <c r="TIH7" s="49"/>
      <c r="TII7" s="35"/>
      <c r="TIJ7" s="35"/>
      <c r="TIK7" s="35"/>
      <c r="TIL7" s="35"/>
      <c r="TIM7" s="35"/>
      <c r="TIN7" s="35"/>
      <c r="TIO7" s="51"/>
      <c r="TIP7" s="35"/>
      <c r="TIQ7" s="35"/>
      <c r="TIR7" s="35"/>
      <c r="TIS7" s="155"/>
      <c r="TIT7" s="98"/>
      <c r="TIU7" s="48"/>
      <c r="TIV7" s="49"/>
      <c r="TIW7" s="35"/>
      <c r="TIX7" s="35"/>
      <c r="TIY7" s="35"/>
      <c r="TIZ7" s="35"/>
      <c r="TJA7" s="35"/>
      <c r="TJB7" s="50"/>
      <c r="TJC7" s="35"/>
      <c r="TJD7" s="35"/>
      <c r="TJE7" s="35"/>
      <c r="TJF7" s="49"/>
      <c r="TJG7" s="35"/>
      <c r="TJH7" s="35"/>
      <c r="TJI7" s="35"/>
      <c r="TJJ7" s="35"/>
      <c r="TJK7" s="35"/>
      <c r="TJL7" s="35"/>
      <c r="TJM7" s="51"/>
      <c r="TJN7" s="35"/>
      <c r="TJO7" s="35"/>
      <c r="TJP7" s="35"/>
      <c r="TJQ7" s="155"/>
      <c r="TJR7" s="98"/>
      <c r="TJS7" s="48"/>
      <c r="TJT7" s="49"/>
      <c r="TJU7" s="35"/>
      <c r="TJV7" s="35"/>
      <c r="TJW7" s="35"/>
      <c r="TJX7" s="35"/>
      <c r="TJY7" s="35"/>
      <c r="TJZ7" s="50"/>
      <c r="TKA7" s="35"/>
      <c r="TKB7" s="35"/>
      <c r="TKC7" s="35"/>
      <c r="TKD7" s="49"/>
      <c r="TKE7" s="35"/>
      <c r="TKF7" s="35"/>
      <c r="TKG7" s="35"/>
      <c r="TKH7" s="35"/>
      <c r="TKI7" s="35"/>
      <c r="TKJ7" s="35"/>
      <c r="TKK7" s="51"/>
      <c r="TKL7" s="35"/>
      <c r="TKM7" s="35"/>
      <c r="TKN7" s="35"/>
      <c r="TKO7" s="155"/>
      <c r="TKP7" s="98"/>
      <c r="TKQ7" s="48"/>
      <c r="TKR7" s="49"/>
      <c r="TKS7" s="35"/>
      <c r="TKT7" s="35"/>
      <c r="TKU7" s="35"/>
      <c r="TKV7" s="35"/>
      <c r="TKW7" s="35"/>
      <c r="TKX7" s="50"/>
      <c r="TKY7" s="35"/>
      <c r="TKZ7" s="35"/>
      <c r="TLA7" s="35"/>
      <c r="TLB7" s="49"/>
      <c r="TLC7" s="35"/>
      <c r="TLD7" s="35"/>
      <c r="TLE7" s="35"/>
      <c r="TLF7" s="35"/>
      <c r="TLG7" s="35"/>
      <c r="TLH7" s="35"/>
      <c r="TLI7" s="51"/>
      <c r="TLJ7" s="35"/>
      <c r="TLK7" s="35"/>
      <c r="TLL7" s="35"/>
      <c r="TLM7" s="155"/>
      <c r="TLN7" s="98"/>
      <c r="TLO7" s="48"/>
      <c r="TLP7" s="49"/>
      <c r="TLQ7" s="35"/>
      <c r="TLR7" s="35"/>
      <c r="TLS7" s="35"/>
      <c r="TLT7" s="35"/>
      <c r="TLU7" s="35"/>
      <c r="TLV7" s="50"/>
      <c r="TLW7" s="35"/>
      <c r="TLX7" s="35"/>
      <c r="TLY7" s="35"/>
      <c r="TLZ7" s="49"/>
      <c r="TMA7" s="35"/>
      <c r="TMB7" s="35"/>
      <c r="TMC7" s="35"/>
      <c r="TMD7" s="35"/>
      <c r="TME7" s="35"/>
      <c r="TMF7" s="35"/>
      <c r="TMG7" s="51"/>
      <c r="TMH7" s="35"/>
      <c r="TMI7" s="35"/>
      <c r="TMJ7" s="35"/>
      <c r="TMK7" s="155"/>
      <c r="TML7" s="98"/>
      <c r="TMM7" s="48"/>
      <c r="TMN7" s="49"/>
      <c r="TMO7" s="35"/>
      <c r="TMP7" s="35"/>
      <c r="TMQ7" s="35"/>
      <c r="TMR7" s="35"/>
      <c r="TMS7" s="35"/>
      <c r="TMT7" s="50"/>
      <c r="TMU7" s="35"/>
      <c r="TMV7" s="35"/>
      <c r="TMW7" s="35"/>
      <c r="TMX7" s="49"/>
      <c r="TMY7" s="35"/>
      <c r="TMZ7" s="35"/>
      <c r="TNA7" s="35"/>
      <c r="TNB7" s="35"/>
      <c r="TNC7" s="35"/>
      <c r="TND7" s="35"/>
      <c r="TNE7" s="51"/>
      <c r="TNF7" s="35"/>
      <c r="TNG7" s="35"/>
      <c r="TNH7" s="35"/>
      <c r="TNI7" s="155"/>
      <c r="TNJ7" s="98"/>
      <c r="TNK7" s="48"/>
      <c r="TNL7" s="49"/>
      <c r="TNM7" s="35"/>
      <c r="TNN7" s="35"/>
      <c r="TNO7" s="35"/>
      <c r="TNP7" s="35"/>
      <c r="TNQ7" s="35"/>
      <c r="TNR7" s="50"/>
      <c r="TNS7" s="35"/>
      <c r="TNT7" s="35"/>
      <c r="TNU7" s="35"/>
      <c r="TNV7" s="49"/>
      <c r="TNW7" s="35"/>
      <c r="TNX7" s="35"/>
      <c r="TNY7" s="35"/>
      <c r="TNZ7" s="35"/>
      <c r="TOA7" s="35"/>
      <c r="TOB7" s="35"/>
      <c r="TOC7" s="51"/>
      <c r="TOD7" s="35"/>
      <c r="TOE7" s="35"/>
      <c r="TOF7" s="35"/>
      <c r="TOG7" s="155"/>
      <c r="TOH7" s="98"/>
      <c r="TOI7" s="48"/>
      <c r="TOJ7" s="49"/>
      <c r="TOK7" s="35"/>
      <c r="TOL7" s="35"/>
      <c r="TOM7" s="35"/>
      <c r="TON7" s="35"/>
      <c r="TOO7" s="35"/>
      <c r="TOP7" s="50"/>
      <c r="TOQ7" s="35"/>
      <c r="TOR7" s="35"/>
      <c r="TOS7" s="35"/>
      <c r="TOT7" s="49"/>
      <c r="TOU7" s="35"/>
      <c r="TOV7" s="35"/>
      <c r="TOW7" s="35"/>
      <c r="TOX7" s="35"/>
      <c r="TOY7" s="35"/>
      <c r="TOZ7" s="35"/>
      <c r="TPA7" s="51"/>
      <c r="TPB7" s="35"/>
      <c r="TPC7" s="35"/>
      <c r="TPD7" s="35"/>
      <c r="TPE7" s="155"/>
      <c r="TPF7" s="98"/>
      <c r="TPG7" s="48"/>
      <c r="TPH7" s="49"/>
      <c r="TPI7" s="35"/>
      <c r="TPJ7" s="35"/>
      <c r="TPK7" s="35"/>
      <c r="TPL7" s="35"/>
      <c r="TPM7" s="35"/>
      <c r="TPN7" s="50"/>
      <c r="TPO7" s="35"/>
      <c r="TPP7" s="35"/>
      <c r="TPQ7" s="35"/>
      <c r="TPR7" s="49"/>
      <c r="TPS7" s="35"/>
      <c r="TPT7" s="35"/>
      <c r="TPU7" s="35"/>
      <c r="TPV7" s="35"/>
      <c r="TPW7" s="35"/>
      <c r="TPX7" s="35"/>
      <c r="TPY7" s="51"/>
      <c r="TPZ7" s="35"/>
      <c r="TQA7" s="35"/>
      <c r="TQB7" s="35"/>
      <c r="TQC7" s="155"/>
      <c r="TQD7" s="98"/>
      <c r="TQE7" s="48"/>
      <c r="TQF7" s="49"/>
      <c r="TQG7" s="35"/>
      <c r="TQH7" s="35"/>
      <c r="TQI7" s="35"/>
      <c r="TQJ7" s="35"/>
      <c r="TQK7" s="35"/>
      <c r="TQL7" s="50"/>
      <c r="TQM7" s="35"/>
      <c r="TQN7" s="35"/>
      <c r="TQO7" s="35"/>
      <c r="TQP7" s="49"/>
      <c r="TQQ7" s="35"/>
      <c r="TQR7" s="35"/>
      <c r="TQS7" s="35"/>
      <c r="TQT7" s="35"/>
      <c r="TQU7" s="35"/>
      <c r="TQV7" s="35"/>
      <c r="TQW7" s="51"/>
      <c r="TQX7" s="35"/>
      <c r="TQY7" s="35"/>
      <c r="TQZ7" s="35"/>
      <c r="TRA7" s="155"/>
      <c r="TRB7" s="98"/>
      <c r="TRC7" s="48"/>
      <c r="TRD7" s="49"/>
      <c r="TRE7" s="35"/>
      <c r="TRF7" s="35"/>
      <c r="TRG7" s="35"/>
      <c r="TRH7" s="35"/>
      <c r="TRI7" s="35"/>
      <c r="TRJ7" s="50"/>
      <c r="TRK7" s="35"/>
      <c r="TRL7" s="35"/>
      <c r="TRM7" s="35"/>
      <c r="TRN7" s="49"/>
      <c r="TRO7" s="35"/>
      <c r="TRP7" s="35"/>
      <c r="TRQ7" s="35"/>
      <c r="TRR7" s="35"/>
      <c r="TRS7" s="35"/>
      <c r="TRT7" s="35"/>
      <c r="TRU7" s="51"/>
      <c r="TRV7" s="35"/>
      <c r="TRW7" s="35"/>
      <c r="TRX7" s="35"/>
      <c r="TRY7" s="155"/>
      <c r="TRZ7" s="98"/>
      <c r="TSA7" s="48"/>
      <c r="TSB7" s="49"/>
      <c r="TSC7" s="35"/>
      <c r="TSD7" s="35"/>
      <c r="TSE7" s="35"/>
      <c r="TSF7" s="35"/>
      <c r="TSG7" s="35"/>
      <c r="TSH7" s="50"/>
      <c r="TSI7" s="35"/>
      <c r="TSJ7" s="35"/>
      <c r="TSK7" s="35"/>
      <c r="TSL7" s="49"/>
      <c r="TSM7" s="35"/>
      <c r="TSN7" s="35"/>
      <c r="TSO7" s="35"/>
      <c r="TSP7" s="35"/>
      <c r="TSQ7" s="35"/>
      <c r="TSR7" s="35"/>
      <c r="TSS7" s="51"/>
      <c r="TST7" s="35"/>
      <c r="TSU7" s="35"/>
      <c r="TSV7" s="35"/>
      <c r="TSW7" s="155"/>
      <c r="TSX7" s="98"/>
      <c r="TSY7" s="48"/>
      <c r="TSZ7" s="49"/>
      <c r="TTA7" s="35"/>
      <c r="TTB7" s="35"/>
      <c r="TTC7" s="35"/>
      <c r="TTD7" s="35"/>
      <c r="TTE7" s="35"/>
      <c r="TTF7" s="50"/>
      <c r="TTG7" s="35"/>
      <c r="TTH7" s="35"/>
      <c r="TTI7" s="35"/>
      <c r="TTJ7" s="49"/>
      <c r="TTK7" s="35"/>
      <c r="TTL7" s="35"/>
      <c r="TTM7" s="35"/>
      <c r="TTN7" s="35"/>
      <c r="TTO7" s="35"/>
      <c r="TTP7" s="35"/>
      <c r="TTQ7" s="51"/>
      <c r="TTR7" s="35"/>
      <c r="TTS7" s="35"/>
      <c r="TTT7" s="35"/>
      <c r="TTU7" s="155"/>
      <c r="TTV7" s="98"/>
      <c r="TTW7" s="48"/>
      <c r="TTX7" s="49"/>
      <c r="TTY7" s="35"/>
      <c r="TTZ7" s="35"/>
      <c r="TUA7" s="35"/>
      <c r="TUB7" s="35"/>
      <c r="TUC7" s="35"/>
      <c r="TUD7" s="50"/>
      <c r="TUE7" s="35"/>
      <c r="TUF7" s="35"/>
      <c r="TUG7" s="35"/>
      <c r="TUH7" s="49"/>
      <c r="TUI7" s="35"/>
      <c r="TUJ7" s="35"/>
      <c r="TUK7" s="35"/>
      <c r="TUL7" s="35"/>
      <c r="TUM7" s="35"/>
      <c r="TUN7" s="35"/>
      <c r="TUO7" s="51"/>
      <c r="TUP7" s="35"/>
      <c r="TUQ7" s="35"/>
      <c r="TUR7" s="35"/>
      <c r="TUS7" s="155"/>
      <c r="TUT7" s="98"/>
      <c r="TUU7" s="48"/>
      <c r="TUV7" s="49"/>
      <c r="TUW7" s="35"/>
      <c r="TUX7" s="35"/>
      <c r="TUY7" s="35"/>
      <c r="TUZ7" s="35"/>
      <c r="TVA7" s="35"/>
      <c r="TVB7" s="50"/>
      <c r="TVC7" s="35"/>
      <c r="TVD7" s="35"/>
      <c r="TVE7" s="35"/>
      <c r="TVF7" s="49"/>
      <c r="TVG7" s="35"/>
      <c r="TVH7" s="35"/>
      <c r="TVI7" s="35"/>
      <c r="TVJ7" s="35"/>
      <c r="TVK7" s="35"/>
      <c r="TVL7" s="35"/>
      <c r="TVM7" s="51"/>
      <c r="TVN7" s="35"/>
      <c r="TVO7" s="35"/>
      <c r="TVP7" s="35"/>
      <c r="TVQ7" s="155"/>
      <c r="TVR7" s="98"/>
      <c r="TVS7" s="48"/>
      <c r="TVT7" s="49"/>
      <c r="TVU7" s="35"/>
      <c r="TVV7" s="35"/>
      <c r="TVW7" s="35"/>
      <c r="TVX7" s="35"/>
      <c r="TVY7" s="35"/>
      <c r="TVZ7" s="50"/>
      <c r="TWA7" s="35"/>
      <c r="TWB7" s="35"/>
      <c r="TWC7" s="35"/>
      <c r="TWD7" s="49"/>
      <c r="TWE7" s="35"/>
      <c r="TWF7" s="35"/>
      <c r="TWG7" s="35"/>
      <c r="TWH7" s="35"/>
      <c r="TWI7" s="35"/>
      <c r="TWJ7" s="35"/>
      <c r="TWK7" s="51"/>
      <c r="TWL7" s="35"/>
      <c r="TWM7" s="35"/>
      <c r="TWN7" s="35"/>
      <c r="TWO7" s="155"/>
      <c r="TWP7" s="98"/>
      <c r="TWQ7" s="48"/>
      <c r="TWR7" s="49"/>
      <c r="TWS7" s="35"/>
      <c r="TWT7" s="35"/>
      <c r="TWU7" s="35"/>
      <c r="TWV7" s="35"/>
      <c r="TWW7" s="35"/>
      <c r="TWX7" s="50"/>
      <c r="TWY7" s="35"/>
      <c r="TWZ7" s="35"/>
      <c r="TXA7" s="35"/>
      <c r="TXB7" s="49"/>
      <c r="TXC7" s="35"/>
      <c r="TXD7" s="35"/>
      <c r="TXE7" s="35"/>
      <c r="TXF7" s="35"/>
      <c r="TXG7" s="35"/>
      <c r="TXH7" s="35"/>
      <c r="TXI7" s="51"/>
      <c r="TXJ7" s="35"/>
      <c r="TXK7" s="35"/>
      <c r="TXL7" s="35"/>
      <c r="TXM7" s="155"/>
      <c r="TXN7" s="98"/>
      <c r="TXO7" s="48"/>
      <c r="TXP7" s="49"/>
      <c r="TXQ7" s="35"/>
      <c r="TXR7" s="35"/>
      <c r="TXS7" s="35"/>
      <c r="TXT7" s="35"/>
      <c r="TXU7" s="35"/>
      <c r="TXV7" s="50"/>
      <c r="TXW7" s="35"/>
      <c r="TXX7" s="35"/>
      <c r="TXY7" s="35"/>
      <c r="TXZ7" s="49"/>
      <c r="TYA7" s="35"/>
      <c r="TYB7" s="35"/>
      <c r="TYC7" s="35"/>
      <c r="TYD7" s="35"/>
      <c r="TYE7" s="35"/>
      <c r="TYF7" s="35"/>
      <c r="TYG7" s="51"/>
      <c r="TYH7" s="35"/>
      <c r="TYI7" s="35"/>
      <c r="TYJ7" s="35"/>
      <c r="TYK7" s="155"/>
      <c r="TYL7" s="98"/>
      <c r="TYM7" s="48"/>
      <c r="TYN7" s="49"/>
      <c r="TYO7" s="35"/>
      <c r="TYP7" s="35"/>
      <c r="TYQ7" s="35"/>
      <c r="TYR7" s="35"/>
      <c r="TYS7" s="35"/>
      <c r="TYT7" s="50"/>
      <c r="TYU7" s="35"/>
      <c r="TYV7" s="35"/>
      <c r="TYW7" s="35"/>
      <c r="TYX7" s="49"/>
      <c r="TYY7" s="35"/>
      <c r="TYZ7" s="35"/>
      <c r="TZA7" s="35"/>
      <c r="TZB7" s="35"/>
      <c r="TZC7" s="35"/>
      <c r="TZD7" s="35"/>
      <c r="TZE7" s="51"/>
      <c r="TZF7" s="35"/>
      <c r="TZG7" s="35"/>
      <c r="TZH7" s="35"/>
      <c r="TZI7" s="155"/>
      <c r="TZJ7" s="98"/>
      <c r="TZK7" s="48"/>
      <c r="TZL7" s="49"/>
      <c r="TZM7" s="35"/>
      <c r="TZN7" s="35"/>
      <c r="TZO7" s="35"/>
      <c r="TZP7" s="35"/>
      <c r="TZQ7" s="35"/>
      <c r="TZR7" s="50"/>
      <c r="TZS7" s="35"/>
      <c r="TZT7" s="35"/>
      <c r="TZU7" s="35"/>
      <c r="TZV7" s="49"/>
      <c r="TZW7" s="35"/>
      <c r="TZX7" s="35"/>
      <c r="TZY7" s="35"/>
      <c r="TZZ7" s="35"/>
      <c r="UAA7" s="35"/>
      <c r="UAB7" s="35"/>
      <c r="UAC7" s="51"/>
      <c r="UAD7" s="35"/>
      <c r="UAE7" s="35"/>
      <c r="UAF7" s="35"/>
      <c r="UAG7" s="155"/>
      <c r="UAH7" s="98"/>
      <c r="UAI7" s="48"/>
      <c r="UAJ7" s="49"/>
      <c r="UAK7" s="35"/>
      <c r="UAL7" s="35"/>
      <c r="UAM7" s="35"/>
      <c r="UAN7" s="35"/>
      <c r="UAO7" s="35"/>
      <c r="UAP7" s="50"/>
      <c r="UAQ7" s="35"/>
      <c r="UAR7" s="35"/>
      <c r="UAS7" s="35"/>
      <c r="UAT7" s="49"/>
      <c r="UAU7" s="35"/>
      <c r="UAV7" s="35"/>
      <c r="UAW7" s="35"/>
      <c r="UAX7" s="35"/>
      <c r="UAY7" s="35"/>
      <c r="UAZ7" s="35"/>
      <c r="UBA7" s="51"/>
      <c r="UBB7" s="35"/>
      <c r="UBC7" s="35"/>
      <c r="UBD7" s="35"/>
      <c r="UBE7" s="155"/>
      <c r="UBF7" s="98"/>
      <c r="UBG7" s="48"/>
      <c r="UBH7" s="49"/>
      <c r="UBI7" s="35"/>
      <c r="UBJ7" s="35"/>
      <c r="UBK7" s="35"/>
      <c r="UBL7" s="35"/>
      <c r="UBM7" s="35"/>
      <c r="UBN7" s="50"/>
      <c r="UBO7" s="35"/>
      <c r="UBP7" s="35"/>
      <c r="UBQ7" s="35"/>
      <c r="UBR7" s="49"/>
      <c r="UBS7" s="35"/>
      <c r="UBT7" s="35"/>
      <c r="UBU7" s="35"/>
      <c r="UBV7" s="35"/>
      <c r="UBW7" s="35"/>
      <c r="UBX7" s="35"/>
      <c r="UBY7" s="51"/>
      <c r="UBZ7" s="35"/>
      <c r="UCA7" s="35"/>
      <c r="UCB7" s="35"/>
      <c r="UCC7" s="155"/>
      <c r="UCD7" s="98"/>
      <c r="UCE7" s="48"/>
      <c r="UCF7" s="49"/>
      <c r="UCG7" s="35"/>
      <c r="UCH7" s="35"/>
      <c r="UCI7" s="35"/>
      <c r="UCJ7" s="35"/>
      <c r="UCK7" s="35"/>
      <c r="UCL7" s="50"/>
      <c r="UCM7" s="35"/>
      <c r="UCN7" s="35"/>
      <c r="UCO7" s="35"/>
      <c r="UCP7" s="49"/>
      <c r="UCQ7" s="35"/>
      <c r="UCR7" s="35"/>
      <c r="UCS7" s="35"/>
      <c r="UCT7" s="35"/>
      <c r="UCU7" s="35"/>
      <c r="UCV7" s="35"/>
      <c r="UCW7" s="51"/>
      <c r="UCX7" s="35"/>
      <c r="UCY7" s="35"/>
      <c r="UCZ7" s="35"/>
      <c r="UDA7" s="155"/>
      <c r="UDB7" s="98"/>
      <c r="UDC7" s="48"/>
      <c r="UDD7" s="49"/>
      <c r="UDE7" s="35"/>
      <c r="UDF7" s="35"/>
      <c r="UDG7" s="35"/>
      <c r="UDH7" s="35"/>
      <c r="UDI7" s="35"/>
      <c r="UDJ7" s="50"/>
      <c r="UDK7" s="35"/>
      <c r="UDL7" s="35"/>
      <c r="UDM7" s="35"/>
      <c r="UDN7" s="49"/>
      <c r="UDO7" s="35"/>
      <c r="UDP7" s="35"/>
      <c r="UDQ7" s="35"/>
      <c r="UDR7" s="35"/>
      <c r="UDS7" s="35"/>
      <c r="UDT7" s="35"/>
      <c r="UDU7" s="51"/>
      <c r="UDV7" s="35"/>
      <c r="UDW7" s="35"/>
      <c r="UDX7" s="35"/>
      <c r="UDY7" s="155"/>
      <c r="UDZ7" s="98"/>
      <c r="UEA7" s="48"/>
      <c r="UEB7" s="49"/>
      <c r="UEC7" s="35"/>
      <c r="UED7" s="35"/>
      <c r="UEE7" s="35"/>
      <c r="UEF7" s="35"/>
      <c r="UEG7" s="35"/>
      <c r="UEH7" s="50"/>
      <c r="UEI7" s="35"/>
      <c r="UEJ7" s="35"/>
      <c r="UEK7" s="35"/>
      <c r="UEL7" s="49"/>
      <c r="UEM7" s="35"/>
      <c r="UEN7" s="35"/>
      <c r="UEO7" s="35"/>
      <c r="UEP7" s="35"/>
      <c r="UEQ7" s="35"/>
      <c r="UER7" s="35"/>
      <c r="UES7" s="51"/>
      <c r="UET7" s="35"/>
      <c r="UEU7" s="35"/>
      <c r="UEV7" s="35"/>
      <c r="UEW7" s="155"/>
      <c r="UEX7" s="98"/>
      <c r="UEY7" s="48"/>
      <c r="UEZ7" s="49"/>
      <c r="UFA7" s="35"/>
      <c r="UFB7" s="35"/>
      <c r="UFC7" s="35"/>
      <c r="UFD7" s="35"/>
      <c r="UFE7" s="35"/>
      <c r="UFF7" s="50"/>
      <c r="UFG7" s="35"/>
      <c r="UFH7" s="35"/>
      <c r="UFI7" s="35"/>
      <c r="UFJ7" s="49"/>
      <c r="UFK7" s="35"/>
      <c r="UFL7" s="35"/>
      <c r="UFM7" s="35"/>
      <c r="UFN7" s="35"/>
      <c r="UFO7" s="35"/>
      <c r="UFP7" s="35"/>
      <c r="UFQ7" s="51"/>
      <c r="UFR7" s="35"/>
      <c r="UFS7" s="35"/>
      <c r="UFT7" s="35"/>
      <c r="UFU7" s="155"/>
      <c r="UFV7" s="98"/>
      <c r="UFW7" s="48"/>
      <c r="UFX7" s="49"/>
      <c r="UFY7" s="35"/>
      <c r="UFZ7" s="35"/>
      <c r="UGA7" s="35"/>
      <c r="UGB7" s="35"/>
      <c r="UGC7" s="35"/>
      <c r="UGD7" s="50"/>
      <c r="UGE7" s="35"/>
      <c r="UGF7" s="35"/>
      <c r="UGG7" s="35"/>
      <c r="UGH7" s="49"/>
      <c r="UGI7" s="35"/>
      <c r="UGJ7" s="35"/>
      <c r="UGK7" s="35"/>
      <c r="UGL7" s="35"/>
      <c r="UGM7" s="35"/>
      <c r="UGN7" s="35"/>
      <c r="UGO7" s="51"/>
      <c r="UGP7" s="35"/>
      <c r="UGQ7" s="35"/>
      <c r="UGR7" s="35"/>
      <c r="UGS7" s="155"/>
      <c r="UGT7" s="98"/>
      <c r="UGU7" s="48"/>
      <c r="UGV7" s="49"/>
      <c r="UGW7" s="35"/>
      <c r="UGX7" s="35"/>
      <c r="UGY7" s="35"/>
      <c r="UGZ7" s="35"/>
      <c r="UHA7" s="35"/>
      <c r="UHB7" s="50"/>
      <c r="UHC7" s="35"/>
      <c r="UHD7" s="35"/>
      <c r="UHE7" s="35"/>
      <c r="UHF7" s="49"/>
      <c r="UHG7" s="35"/>
      <c r="UHH7" s="35"/>
      <c r="UHI7" s="35"/>
      <c r="UHJ7" s="35"/>
      <c r="UHK7" s="35"/>
      <c r="UHL7" s="35"/>
      <c r="UHM7" s="51"/>
      <c r="UHN7" s="35"/>
      <c r="UHO7" s="35"/>
      <c r="UHP7" s="35"/>
      <c r="UHQ7" s="155"/>
      <c r="UHR7" s="98"/>
      <c r="UHS7" s="48"/>
      <c r="UHT7" s="49"/>
      <c r="UHU7" s="35"/>
      <c r="UHV7" s="35"/>
      <c r="UHW7" s="35"/>
      <c r="UHX7" s="35"/>
      <c r="UHY7" s="35"/>
      <c r="UHZ7" s="50"/>
      <c r="UIA7" s="35"/>
      <c r="UIB7" s="35"/>
      <c r="UIC7" s="35"/>
      <c r="UID7" s="49"/>
      <c r="UIE7" s="35"/>
      <c r="UIF7" s="35"/>
      <c r="UIG7" s="35"/>
      <c r="UIH7" s="35"/>
      <c r="UII7" s="35"/>
      <c r="UIJ7" s="35"/>
      <c r="UIK7" s="51"/>
      <c r="UIL7" s="35"/>
      <c r="UIM7" s="35"/>
      <c r="UIN7" s="35"/>
      <c r="UIO7" s="155"/>
      <c r="UIP7" s="98"/>
      <c r="UIQ7" s="48"/>
      <c r="UIR7" s="49"/>
      <c r="UIS7" s="35"/>
      <c r="UIT7" s="35"/>
      <c r="UIU7" s="35"/>
      <c r="UIV7" s="35"/>
      <c r="UIW7" s="35"/>
      <c r="UIX7" s="50"/>
      <c r="UIY7" s="35"/>
      <c r="UIZ7" s="35"/>
      <c r="UJA7" s="35"/>
      <c r="UJB7" s="49"/>
      <c r="UJC7" s="35"/>
      <c r="UJD7" s="35"/>
      <c r="UJE7" s="35"/>
      <c r="UJF7" s="35"/>
      <c r="UJG7" s="35"/>
      <c r="UJH7" s="35"/>
      <c r="UJI7" s="51"/>
      <c r="UJJ7" s="35"/>
      <c r="UJK7" s="35"/>
      <c r="UJL7" s="35"/>
      <c r="UJM7" s="155"/>
      <c r="UJN7" s="98"/>
      <c r="UJO7" s="48"/>
      <c r="UJP7" s="49"/>
      <c r="UJQ7" s="35"/>
      <c r="UJR7" s="35"/>
      <c r="UJS7" s="35"/>
      <c r="UJT7" s="35"/>
      <c r="UJU7" s="35"/>
      <c r="UJV7" s="50"/>
      <c r="UJW7" s="35"/>
      <c r="UJX7" s="35"/>
      <c r="UJY7" s="35"/>
      <c r="UJZ7" s="49"/>
      <c r="UKA7" s="35"/>
      <c r="UKB7" s="35"/>
      <c r="UKC7" s="35"/>
      <c r="UKD7" s="35"/>
      <c r="UKE7" s="35"/>
      <c r="UKF7" s="35"/>
      <c r="UKG7" s="51"/>
      <c r="UKH7" s="35"/>
      <c r="UKI7" s="35"/>
      <c r="UKJ7" s="35"/>
      <c r="UKK7" s="155"/>
      <c r="UKL7" s="98"/>
      <c r="UKM7" s="48"/>
      <c r="UKN7" s="49"/>
      <c r="UKO7" s="35"/>
      <c r="UKP7" s="35"/>
      <c r="UKQ7" s="35"/>
      <c r="UKR7" s="35"/>
      <c r="UKS7" s="35"/>
      <c r="UKT7" s="50"/>
      <c r="UKU7" s="35"/>
      <c r="UKV7" s="35"/>
      <c r="UKW7" s="35"/>
      <c r="UKX7" s="49"/>
      <c r="UKY7" s="35"/>
      <c r="UKZ7" s="35"/>
      <c r="ULA7" s="35"/>
      <c r="ULB7" s="35"/>
      <c r="ULC7" s="35"/>
      <c r="ULD7" s="35"/>
      <c r="ULE7" s="51"/>
      <c r="ULF7" s="35"/>
      <c r="ULG7" s="35"/>
      <c r="ULH7" s="35"/>
      <c r="ULI7" s="155"/>
      <c r="ULJ7" s="98"/>
      <c r="ULK7" s="48"/>
      <c r="ULL7" s="49"/>
      <c r="ULM7" s="35"/>
      <c r="ULN7" s="35"/>
      <c r="ULO7" s="35"/>
      <c r="ULP7" s="35"/>
      <c r="ULQ7" s="35"/>
      <c r="ULR7" s="50"/>
      <c r="ULS7" s="35"/>
      <c r="ULT7" s="35"/>
      <c r="ULU7" s="35"/>
      <c r="ULV7" s="49"/>
      <c r="ULW7" s="35"/>
      <c r="ULX7" s="35"/>
      <c r="ULY7" s="35"/>
      <c r="ULZ7" s="35"/>
      <c r="UMA7" s="35"/>
      <c r="UMB7" s="35"/>
      <c r="UMC7" s="51"/>
      <c r="UMD7" s="35"/>
      <c r="UME7" s="35"/>
      <c r="UMF7" s="35"/>
      <c r="UMG7" s="155"/>
      <c r="UMH7" s="98"/>
      <c r="UMI7" s="48"/>
      <c r="UMJ7" s="49"/>
      <c r="UMK7" s="35"/>
      <c r="UML7" s="35"/>
      <c r="UMM7" s="35"/>
      <c r="UMN7" s="35"/>
      <c r="UMO7" s="35"/>
      <c r="UMP7" s="50"/>
      <c r="UMQ7" s="35"/>
      <c r="UMR7" s="35"/>
      <c r="UMS7" s="35"/>
      <c r="UMT7" s="49"/>
      <c r="UMU7" s="35"/>
      <c r="UMV7" s="35"/>
      <c r="UMW7" s="35"/>
      <c r="UMX7" s="35"/>
      <c r="UMY7" s="35"/>
      <c r="UMZ7" s="35"/>
      <c r="UNA7" s="51"/>
      <c r="UNB7" s="35"/>
      <c r="UNC7" s="35"/>
      <c r="UND7" s="35"/>
      <c r="UNE7" s="155"/>
      <c r="UNF7" s="98"/>
      <c r="UNG7" s="48"/>
      <c r="UNH7" s="49"/>
      <c r="UNI7" s="35"/>
      <c r="UNJ7" s="35"/>
      <c r="UNK7" s="35"/>
      <c r="UNL7" s="35"/>
      <c r="UNM7" s="35"/>
      <c r="UNN7" s="50"/>
      <c r="UNO7" s="35"/>
      <c r="UNP7" s="35"/>
      <c r="UNQ7" s="35"/>
      <c r="UNR7" s="49"/>
      <c r="UNS7" s="35"/>
      <c r="UNT7" s="35"/>
      <c r="UNU7" s="35"/>
      <c r="UNV7" s="35"/>
      <c r="UNW7" s="35"/>
      <c r="UNX7" s="35"/>
      <c r="UNY7" s="51"/>
      <c r="UNZ7" s="35"/>
      <c r="UOA7" s="35"/>
      <c r="UOB7" s="35"/>
      <c r="UOC7" s="155"/>
      <c r="UOD7" s="98"/>
      <c r="UOE7" s="48"/>
      <c r="UOF7" s="49"/>
      <c r="UOG7" s="35"/>
      <c r="UOH7" s="35"/>
      <c r="UOI7" s="35"/>
      <c r="UOJ7" s="35"/>
      <c r="UOK7" s="35"/>
      <c r="UOL7" s="50"/>
      <c r="UOM7" s="35"/>
      <c r="UON7" s="35"/>
      <c r="UOO7" s="35"/>
      <c r="UOP7" s="49"/>
      <c r="UOQ7" s="35"/>
      <c r="UOR7" s="35"/>
      <c r="UOS7" s="35"/>
      <c r="UOT7" s="35"/>
      <c r="UOU7" s="35"/>
      <c r="UOV7" s="35"/>
      <c r="UOW7" s="51"/>
      <c r="UOX7" s="35"/>
      <c r="UOY7" s="35"/>
      <c r="UOZ7" s="35"/>
      <c r="UPA7" s="155"/>
      <c r="UPB7" s="98"/>
      <c r="UPC7" s="48"/>
      <c r="UPD7" s="49"/>
      <c r="UPE7" s="35"/>
      <c r="UPF7" s="35"/>
      <c r="UPG7" s="35"/>
      <c r="UPH7" s="35"/>
      <c r="UPI7" s="35"/>
      <c r="UPJ7" s="50"/>
      <c r="UPK7" s="35"/>
      <c r="UPL7" s="35"/>
      <c r="UPM7" s="35"/>
      <c r="UPN7" s="49"/>
      <c r="UPO7" s="35"/>
      <c r="UPP7" s="35"/>
      <c r="UPQ7" s="35"/>
      <c r="UPR7" s="35"/>
      <c r="UPS7" s="35"/>
      <c r="UPT7" s="35"/>
      <c r="UPU7" s="51"/>
      <c r="UPV7" s="35"/>
      <c r="UPW7" s="35"/>
      <c r="UPX7" s="35"/>
      <c r="UPY7" s="155"/>
      <c r="UPZ7" s="98"/>
      <c r="UQA7" s="48"/>
      <c r="UQB7" s="49"/>
      <c r="UQC7" s="35"/>
      <c r="UQD7" s="35"/>
      <c r="UQE7" s="35"/>
      <c r="UQF7" s="35"/>
      <c r="UQG7" s="35"/>
      <c r="UQH7" s="50"/>
      <c r="UQI7" s="35"/>
      <c r="UQJ7" s="35"/>
      <c r="UQK7" s="35"/>
      <c r="UQL7" s="49"/>
      <c r="UQM7" s="35"/>
      <c r="UQN7" s="35"/>
      <c r="UQO7" s="35"/>
      <c r="UQP7" s="35"/>
      <c r="UQQ7" s="35"/>
      <c r="UQR7" s="35"/>
      <c r="UQS7" s="51"/>
      <c r="UQT7" s="35"/>
      <c r="UQU7" s="35"/>
      <c r="UQV7" s="35"/>
      <c r="UQW7" s="155"/>
      <c r="UQX7" s="98"/>
      <c r="UQY7" s="48"/>
      <c r="UQZ7" s="49"/>
      <c r="URA7" s="35"/>
      <c r="URB7" s="35"/>
      <c r="URC7" s="35"/>
      <c r="URD7" s="35"/>
      <c r="URE7" s="35"/>
      <c r="URF7" s="50"/>
      <c r="URG7" s="35"/>
      <c r="URH7" s="35"/>
      <c r="URI7" s="35"/>
      <c r="URJ7" s="49"/>
      <c r="URK7" s="35"/>
      <c r="URL7" s="35"/>
      <c r="URM7" s="35"/>
      <c r="URN7" s="35"/>
      <c r="URO7" s="35"/>
      <c r="URP7" s="35"/>
      <c r="URQ7" s="51"/>
      <c r="URR7" s="35"/>
      <c r="URS7" s="35"/>
      <c r="URT7" s="35"/>
      <c r="URU7" s="155"/>
      <c r="URV7" s="98"/>
      <c r="URW7" s="48"/>
      <c r="URX7" s="49"/>
      <c r="URY7" s="35"/>
      <c r="URZ7" s="35"/>
      <c r="USA7" s="35"/>
      <c r="USB7" s="35"/>
      <c r="USC7" s="35"/>
      <c r="USD7" s="50"/>
      <c r="USE7" s="35"/>
      <c r="USF7" s="35"/>
      <c r="USG7" s="35"/>
      <c r="USH7" s="49"/>
      <c r="USI7" s="35"/>
      <c r="USJ7" s="35"/>
      <c r="USK7" s="35"/>
      <c r="USL7" s="35"/>
      <c r="USM7" s="35"/>
      <c r="USN7" s="35"/>
      <c r="USO7" s="51"/>
      <c r="USP7" s="35"/>
      <c r="USQ7" s="35"/>
      <c r="USR7" s="35"/>
      <c r="USS7" s="155"/>
      <c r="UST7" s="98"/>
      <c r="USU7" s="48"/>
      <c r="USV7" s="49"/>
      <c r="USW7" s="35"/>
      <c r="USX7" s="35"/>
      <c r="USY7" s="35"/>
      <c r="USZ7" s="35"/>
      <c r="UTA7" s="35"/>
      <c r="UTB7" s="50"/>
      <c r="UTC7" s="35"/>
      <c r="UTD7" s="35"/>
      <c r="UTE7" s="35"/>
      <c r="UTF7" s="49"/>
      <c r="UTG7" s="35"/>
      <c r="UTH7" s="35"/>
      <c r="UTI7" s="35"/>
      <c r="UTJ7" s="35"/>
      <c r="UTK7" s="35"/>
      <c r="UTL7" s="35"/>
      <c r="UTM7" s="51"/>
      <c r="UTN7" s="35"/>
      <c r="UTO7" s="35"/>
      <c r="UTP7" s="35"/>
      <c r="UTQ7" s="155"/>
      <c r="UTR7" s="98"/>
      <c r="UTS7" s="48"/>
      <c r="UTT7" s="49"/>
      <c r="UTU7" s="35"/>
      <c r="UTV7" s="35"/>
      <c r="UTW7" s="35"/>
      <c r="UTX7" s="35"/>
      <c r="UTY7" s="35"/>
      <c r="UTZ7" s="50"/>
      <c r="UUA7" s="35"/>
      <c r="UUB7" s="35"/>
      <c r="UUC7" s="35"/>
      <c r="UUD7" s="49"/>
      <c r="UUE7" s="35"/>
      <c r="UUF7" s="35"/>
      <c r="UUG7" s="35"/>
      <c r="UUH7" s="35"/>
      <c r="UUI7" s="35"/>
      <c r="UUJ7" s="35"/>
      <c r="UUK7" s="51"/>
      <c r="UUL7" s="35"/>
      <c r="UUM7" s="35"/>
      <c r="UUN7" s="35"/>
      <c r="UUO7" s="155"/>
      <c r="UUP7" s="98"/>
      <c r="UUQ7" s="48"/>
      <c r="UUR7" s="49"/>
      <c r="UUS7" s="35"/>
      <c r="UUT7" s="35"/>
      <c r="UUU7" s="35"/>
      <c r="UUV7" s="35"/>
      <c r="UUW7" s="35"/>
      <c r="UUX7" s="50"/>
      <c r="UUY7" s="35"/>
      <c r="UUZ7" s="35"/>
      <c r="UVA7" s="35"/>
      <c r="UVB7" s="49"/>
      <c r="UVC7" s="35"/>
      <c r="UVD7" s="35"/>
      <c r="UVE7" s="35"/>
      <c r="UVF7" s="35"/>
      <c r="UVG7" s="35"/>
      <c r="UVH7" s="35"/>
      <c r="UVI7" s="51"/>
      <c r="UVJ7" s="35"/>
      <c r="UVK7" s="35"/>
      <c r="UVL7" s="35"/>
      <c r="UVM7" s="155"/>
      <c r="UVN7" s="98"/>
      <c r="UVO7" s="48"/>
      <c r="UVP7" s="49"/>
      <c r="UVQ7" s="35"/>
      <c r="UVR7" s="35"/>
      <c r="UVS7" s="35"/>
      <c r="UVT7" s="35"/>
      <c r="UVU7" s="35"/>
      <c r="UVV7" s="50"/>
      <c r="UVW7" s="35"/>
      <c r="UVX7" s="35"/>
      <c r="UVY7" s="35"/>
      <c r="UVZ7" s="49"/>
      <c r="UWA7" s="35"/>
      <c r="UWB7" s="35"/>
      <c r="UWC7" s="35"/>
      <c r="UWD7" s="35"/>
      <c r="UWE7" s="35"/>
      <c r="UWF7" s="35"/>
      <c r="UWG7" s="51"/>
      <c r="UWH7" s="35"/>
      <c r="UWI7" s="35"/>
      <c r="UWJ7" s="35"/>
      <c r="UWK7" s="155"/>
      <c r="UWL7" s="98"/>
      <c r="UWM7" s="48"/>
      <c r="UWN7" s="49"/>
      <c r="UWO7" s="35"/>
      <c r="UWP7" s="35"/>
      <c r="UWQ7" s="35"/>
      <c r="UWR7" s="35"/>
      <c r="UWS7" s="35"/>
      <c r="UWT7" s="50"/>
      <c r="UWU7" s="35"/>
      <c r="UWV7" s="35"/>
      <c r="UWW7" s="35"/>
      <c r="UWX7" s="49"/>
      <c r="UWY7" s="35"/>
      <c r="UWZ7" s="35"/>
      <c r="UXA7" s="35"/>
      <c r="UXB7" s="35"/>
      <c r="UXC7" s="35"/>
      <c r="UXD7" s="35"/>
      <c r="UXE7" s="51"/>
      <c r="UXF7" s="35"/>
      <c r="UXG7" s="35"/>
      <c r="UXH7" s="35"/>
      <c r="UXI7" s="155"/>
      <c r="UXJ7" s="98"/>
      <c r="UXK7" s="48"/>
      <c r="UXL7" s="49"/>
      <c r="UXM7" s="35"/>
      <c r="UXN7" s="35"/>
      <c r="UXO7" s="35"/>
      <c r="UXP7" s="35"/>
      <c r="UXQ7" s="35"/>
      <c r="UXR7" s="50"/>
      <c r="UXS7" s="35"/>
      <c r="UXT7" s="35"/>
      <c r="UXU7" s="35"/>
      <c r="UXV7" s="49"/>
      <c r="UXW7" s="35"/>
      <c r="UXX7" s="35"/>
      <c r="UXY7" s="35"/>
      <c r="UXZ7" s="35"/>
      <c r="UYA7" s="35"/>
      <c r="UYB7" s="35"/>
      <c r="UYC7" s="51"/>
      <c r="UYD7" s="35"/>
      <c r="UYE7" s="35"/>
      <c r="UYF7" s="35"/>
      <c r="UYG7" s="155"/>
      <c r="UYH7" s="98"/>
      <c r="UYI7" s="48"/>
      <c r="UYJ7" s="49"/>
      <c r="UYK7" s="35"/>
      <c r="UYL7" s="35"/>
      <c r="UYM7" s="35"/>
      <c r="UYN7" s="35"/>
      <c r="UYO7" s="35"/>
      <c r="UYP7" s="50"/>
      <c r="UYQ7" s="35"/>
      <c r="UYR7" s="35"/>
      <c r="UYS7" s="35"/>
      <c r="UYT7" s="49"/>
      <c r="UYU7" s="35"/>
      <c r="UYV7" s="35"/>
      <c r="UYW7" s="35"/>
      <c r="UYX7" s="35"/>
      <c r="UYY7" s="35"/>
      <c r="UYZ7" s="35"/>
      <c r="UZA7" s="51"/>
      <c r="UZB7" s="35"/>
      <c r="UZC7" s="35"/>
      <c r="UZD7" s="35"/>
      <c r="UZE7" s="155"/>
      <c r="UZF7" s="98"/>
      <c r="UZG7" s="48"/>
      <c r="UZH7" s="49"/>
      <c r="UZI7" s="35"/>
      <c r="UZJ7" s="35"/>
      <c r="UZK7" s="35"/>
      <c r="UZL7" s="35"/>
      <c r="UZM7" s="35"/>
      <c r="UZN7" s="50"/>
      <c r="UZO7" s="35"/>
      <c r="UZP7" s="35"/>
      <c r="UZQ7" s="35"/>
      <c r="UZR7" s="49"/>
      <c r="UZS7" s="35"/>
      <c r="UZT7" s="35"/>
      <c r="UZU7" s="35"/>
      <c r="UZV7" s="35"/>
      <c r="UZW7" s="35"/>
      <c r="UZX7" s="35"/>
      <c r="UZY7" s="51"/>
      <c r="UZZ7" s="35"/>
      <c r="VAA7" s="35"/>
      <c r="VAB7" s="35"/>
      <c r="VAC7" s="155"/>
      <c r="VAD7" s="98"/>
      <c r="VAE7" s="48"/>
      <c r="VAF7" s="49"/>
      <c r="VAG7" s="35"/>
      <c r="VAH7" s="35"/>
      <c r="VAI7" s="35"/>
      <c r="VAJ7" s="35"/>
      <c r="VAK7" s="35"/>
      <c r="VAL7" s="50"/>
      <c r="VAM7" s="35"/>
      <c r="VAN7" s="35"/>
      <c r="VAO7" s="35"/>
      <c r="VAP7" s="49"/>
      <c r="VAQ7" s="35"/>
      <c r="VAR7" s="35"/>
      <c r="VAS7" s="35"/>
      <c r="VAT7" s="35"/>
      <c r="VAU7" s="35"/>
      <c r="VAV7" s="35"/>
      <c r="VAW7" s="51"/>
      <c r="VAX7" s="35"/>
      <c r="VAY7" s="35"/>
      <c r="VAZ7" s="35"/>
      <c r="VBA7" s="155"/>
      <c r="VBB7" s="98"/>
      <c r="VBC7" s="48"/>
      <c r="VBD7" s="49"/>
      <c r="VBE7" s="35"/>
      <c r="VBF7" s="35"/>
      <c r="VBG7" s="35"/>
      <c r="VBH7" s="35"/>
      <c r="VBI7" s="35"/>
      <c r="VBJ7" s="50"/>
      <c r="VBK7" s="35"/>
      <c r="VBL7" s="35"/>
      <c r="VBM7" s="35"/>
      <c r="VBN7" s="49"/>
      <c r="VBO7" s="35"/>
      <c r="VBP7" s="35"/>
      <c r="VBQ7" s="35"/>
      <c r="VBR7" s="35"/>
      <c r="VBS7" s="35"/>
      <c r="VBT7" s="35"/>
      <c r="VBU7" s="51"/>
      <c r="VBV7" s="35"/>
      <c r="VBW7" s="35"/>
      <c r="VBX7" s="35"/>
      <c r="VBY7" s="155"/>
      <c r="VBZ7" s="98"/>
      <c r="VCA7" s="48"/>
      <c r="VCB7" s="49"/>
      <c r="VCC7" s="35"/>
      <c r="VCD7" s="35"/>
      <c r="VCE7" s="35"/>
      <c r="VCF7" s="35"/>
      <c r="VCG7" s="35"/>
      <c r="VCH7" s="50"/>
      <c r="VCI7" s="35"/>
      <c r="VCJ7" s="35"/>
      <c r="VCK7" s="35"/>
      <c r="VCL7" s="49"/>
      <c r="VCM7" s="35"/>
      <c r="VCN7" s="35"/>
      <c r="VCO7" s="35"/>
      <c r="VCP7" s="35"/>
      <c r="VCQ7" s="35"/>
      <c r="VCR7" s="35"/>
      <c r="VCS7" s="51"/>
      <c r="VCT7" s="35"/>
      <c r="VCU7" s="35"/>
      <c r="VCV7" s="35"/>
      <c r="VCW7" s="155"/>
      <c r="VCX7" s="98"/>
      <c r="VCY7" s="48"/>
      <c r="VCZ7" s="49"/>
      <c r="VDA7" s="35"/>
      <c r="VDB7" s="35"/>
      <c r="VDC7" s="35"/>
      <c r="VDD7" s="35"/>
      <c r="VDE7" s="35"/>
      <c r="VDF7" s="50"/>
      <c r="VDG7" s="35"/>
      <c r="VDH7" s="35"/>
      <c r="VDI7" s="35"/>
      <c r="VDJ7" s="49"/>
      <c r="VDK7" s="35"/>
      <c r="VDL7" s="35"/>
      <c r="VDM7" s="35"/>
      <c r="VDN7" s="35"/>
      <c r="VDO7" s="35"/>
      <c r="VDP7" s="35"/>
      <c r="VDQ7" s="51"/>
      <c r="VDR7" s="35"/>
      <c r="VDS7" s="35"/>
      <c r="VDT7" s="35"/>
      <c r="VDU7" s="155"/>
      <c r="VDV7" s="98"/>
      <c r="VDW7" s="48"/>
      <c r="VDX7" s="49"/>
      <c r="VDY7" s="35"/>
      <c r="VDZ7" s="35"/>
      <c r="VEA7" s="35"/>
      <c r="VEB7" s="35"/>
      <c r="VEC7" s="35"/>
      <c r="VED7" s="50"/>
      <c r="VEE7" s="35"/>
      <c r="VEF7" s="35"/>
      <c r="VEG7" s="35"/>
      <c r="VEH7" s="49"/>
      <c r="VEI7" s="35"/>
      <c r="VEJ7" s="35"/>
      <c r="VEK7" s="35"/>
      <c r="VEL7" s="35"/>
      <c r="VEM7" s="35"/>
      <c r="VEN7" s="35"/>
      <c r="VEO7" s="51"/>
      <c r="VEP7" s="35"/>
      <c r="VEQ7" s="35"/>
      <c r="VER7" s="35"/>
      <c r="VES7" s="155"/>
      <c r="VET7" s="98"/>
      <c r="VEU7" s="48"/>
      <c r="VEV7" s="49"/>
      <c r="VEW7" s="35"/>
      <c r="VEX7" s="35"/>
      <c r="VEY7" s="35"/>
      <c r="VEZ7" s="35"/>
      <c r="VFA7" s="35"/>
      <c r="VFB7" s="50"/>
      <c r="VFC7" s="35"/>
      <c r="VFD7" s="35"/>
      <c r="VFE7" s="35"/>
      <c r="VFF7" s="49"/>
      <c r="VFG7" s="35"/>
      <c r="VFH7" s="35"/>
      <c r="VFI7" s="35"/>
      <c r="VFJ7" s="35"/>
      <c r="VFK7" s="35"/>
      <c r="VFL7" s="35"/>
      <c r="VFM7" s="51"/>
      <c r="VFN7" s="35"/>
      <c r="VFO7" s="35"/>
      <c r="VFP7" s="35"/>
      <c r="VFQ7" s="155"/>
      <c r="VFR7" s="98"/>
      <c r="VFS7" s="48"/>
      <c r="VFT7" s="49"/>
      <c r="VFU7" s="35"/>
      <c r="VFV7" s="35"/>
      <c r="VFW7" s="35"/>
      <c r="VFX7" s="35"/>
      <c r="VFY7" s="35"/>
      <c r="VFZ7" s="50"/>
      <c r="VGA7" s="35"/>
      <c r="VGB7" s="35"/>
      <c r="VGC7" s="35"/>
      <c r="VGD7" s="49"/>
      <c r="VGE7" s="35"/>
      <c r="VGF7" s="35"/>
      <c r="VGG7" s="35"/>
      <c r="VGH7" s="35"/>
      <c r="VGI7" s="35"/>
      <c r="VGJ7" s="35"/>
      <c r="VGK7" s="51"/>
      <c r="VGL7" s="35"/>
      <c r="VGM7" s="35"/>
      <c r="VGN7" s="35"/>
      <c r="VGO7" s="155"/>
      <c r="VGP7" s="98"/>
      <c r="VGQ7" s="48"/>
      <c r="VGR7" s="49"/>
      <c r="VGS7" s="35"/>
      <c r="VGT7" s="35"/>
      <c r="VGU7" s="35"/>
      <c r="VGV7" s="35"/>
      <c r="VGW7" s="35"/>
      <c r="VGX7" s="50"/>
      <c r="VGY7" s="35"/>
      <c r="VGZ7" s="35"/>
      <c r="VHA7" s="35"/>
      <c r="VHB7" s="49"/>
      <c r="VHC7" s="35"/>
      <c r="VHD7" s="35"/>
      <c r="VHE7" s="35"/>
      <c r="VHF7" s="35"/>
      <c r="VHG7" s="35"/>
      <c r="VHH7" s="35"/>
      <c r="VHI7" s="51"/>
      <c r="VHJ7" s="35"/>
      <c r="VHK7" s="35"/>
      <c r="VHL7" s="35"/>
      <c r="VHM7" s="155"/>
      <c r="VHN7" s="98"/>
      <c r="VHO7" s="48"/>
      <c r="VHP7" s="49"/>
      <c r="VHQ7" s="35"/>
      <c r="VHR7" s="35"/>
      <c r="VHS7" s="35"/>
      <c r="VHT7" s="35"/>
      <c r="VHU7" s="35"/>
      <c r="VHV7" s="50"/>
      <c r="VHW7" s="35"/>
      <c r="VHX7" s="35"/>
      <c r="VHY7" s="35"/>
      <c r="VHZ7" s="49"/>
      <c r="VIA7" s="35"/>
      <c r="VIB7" s="35"/>
      <c r="VIC7" s="35"/>
      <c r="VID7" s="35"/>
      <c r="VIE7" s="35"/>
      <c r="VIF7" s="35"/>
      <c r="VIG7" s="51"/>
      <c r="VIH7" s="35"/>
      <c r="VII7" s="35"/>
      <c r="VIJ7" s="35"/>
      <c r="VIK7" s="155"/>
      <c r="VIL7" s="98"/>
      <c r="VIM7" s="48"/>
      <c r="VIN7" s="49"/>
      <c r="VIO7" s="35"/>
      <c r="VIP7" s="35"/>
      <c r="VIQ7" s="35"/>
      <c r="VIR7" s="35"/>
      <c r="VIS7" s="35"/>
      <c r="VIT7" s="50"/>
      <c r="VIU7" s="35"/>
      <c r="VIV7" s="35"/>
      <c r="VIW7" s="35"/>
      <c r="VIX7" s="49"/>
      <c r="VIY7" s="35"/>
      <c r="VIZ7" s="35"/>
      <c r="VJA7" s="35"/>
      <c r="VJB7" s="35"/>
      <c r="VJC7" s="35"/>
      <c r="VJD7" s="35"/>
      <c r="VJE7" s="51"/>
      <c r="VJF7" s="35"/>
      <c r="VJG7" s="35"/>
      <c r="VJH7" s="35"/>
      <c r="VJI7" s="155"/>
      <c r="VJJ7" s="98"/>
      <c r="VJK7" s="48"/>
      <c r="VJL7" s="49"/>
      <c r="VJM7" s="35"/>
      <c r="VJN7" s="35"/>
      <c r="VJO7" s="35"/>
      <c r="VJP7" s="35"/>
      <c r="VJQ7" s="35"/>
      <c r="VJR7" s="50"/>
      <c r="VJS7" s="35"/>
      <c r="VJT7" s="35"/>
      <c r="VJU7" s="35"/>
      <c r="VJV7" s="49"/>
      <c r="VJW7" s="35"/>
      <c r="VJX7" s="35"/>
      <c r="VJY7" s="35"/>
      <c r="VJZ7" s="35"/>
      <c r="VKA7" s="35"/>
      <c r="VKB7" s="35"/>
      <c r="VKC7" s="51"/>
      <c r="VKD7" s="35"/>
      <c r="VKE7" s="35"/>
      <c r="VKF7" s="35"/>
      <c r="VKG7" s="155"/>
      <c r="VKH7" s="98"/>
      <c r="VKI7" s="48"/>
      <c r="VKJ7" s="49"/>
      <c r="VKK7" s="35"/>
      <c r="VKL7" s="35"/>
      <c r="VKM7" s="35"/>
      <c r="VKN7" s="35"/>
      <c r="VKO7" s="35"/>
      <c r="VKP7" s="50"/>
      <c r="VKQ7" s="35"/>
      <c r="VKR7" s="35"/>
      <c r="VKS7" s="35"/>
      <c r="VKT7" s="49"/>
      <c r="VKU7" s="35"/>
      <c r="VKV7" s="35"/>
      <c r="VKW7" s="35"/>
      <c r="VKX7" s="35"/>
      <c r="VKY7" s="35"/>
      <c r="VKZ7" s="35"/>
      <c r="VLA7" s="51"/>
      <c r="VLB7" s="35"/>
      <c r="VLC7" s="35"/>
      <c r="VLD7" s="35"/>
      <c r="VLE7" s="155"/>
      <c r="VLF7" s="98"/>
      <c r="VLG7" s="48"/>
      <c r="VLH7" s="49"/>
      <c r="VLI7" s="35"/>
      <c r="VLJ7" s="35"/>
      <c r="VLK7" s="35"/>
      <c r="VLL7" s="35"/>
      <c r="VLM7" s="35"/>
      <c r="VLN7" s="50"/>
      <c r="VLO7" s="35"/>
      <c r="VLP7" s="35"/>
      <c r="VLQ7" s="35"/>
      <c r="VLR7" s="49"/>
      <c r="VLS7" s="35"/>
      <c r="VLT7" s="35"/>
      <c r="VLU7" s="35"/>
      <c r="VLV7" s="35"/>
      <c r="VLW7" s="35"/>
      <c r="VLX7" s="35"/>
      <c r="VLY7" s="51"/>
      <c r="VLZ7" s="35"/>
      <c r="VMA7" s="35"/>
      <c r="VMB7" s="35"/>
      <c r="VMC7" s="155"/>
      <c r="VMD7" s="98"/>
      <c r="VME7" s="48"/>
      <c r="VMF7" s="49"/>
      <c r="VMG7" s="35"/>
      <c r="VMH7" s="35"/>
      <c r="VMI7" s="35"/>
      <c r="VMJ7" s="35"/>
      <c r="VMK7" s="35"/>
      <c r="VML7" s="50"/>
      <c r="VMM7" s="35"/>
      <c r="VMN7" s="35"/>
      <c r="VMO7" s="35"/>
      <c r="VMP7" s="49"/>
      <c r="VMQ7" s="35"/>
      <c r="VMR7" s="35"/>
      <c r="VMS7" s="35"/>
      <c r="VMT7" s="35"/>
      <c r="VMU7" s="35"/>
      <c r="VMV7" s="35"/>
      <c r="VMW7" s="51"/>
      <c r="VMX7" s="35"/>
      <c r="VMY7" s="35"/>
      <c r="VMZ7" s="35"/>
      <c r="VNA7" s="155"/>
      <c r="VNB7" s="98"/>
      <c r="VNC7" s="48"/>
      <c r="VND7" s="49"/>
      <c r="VNE7" s="35"/>
      <c r="VNF7" s="35"/>
      <c r="VNG7" s="35"/>
      <c r="VNH7" s="35"/>
      <c r="VNI7" s="35"/>
      <c r="VNJ7" s="50"/>
      <c r="VNK7" s="35"/>
      <c r="VNL7" s="35"/>
      <c r="VNM7" s="35"/>
      <c r="VNN7" s="49"/>
      <c r="VNO7" s="35"/>
      <c r="VNP7" s="35"/>
      <c r="VNQ7" s="35"/>
      <c r="VNR7" s="35"/>
      <c r="VNS7" s="35"/>
      <c r="VNT7" s="35"/>
      <c r="VNU7" s="51"/>
      <c r="VNV7" s="35"/>
      <c r="VNW7" s="35"/>
      <c r="VNX7" s="35"/>
      <c r="VNY7" s="155"/>
      <c r="VNZ7" s="98"/>
      <c r="VOA7" s="48"/>
      <c r="VOB7" s="49"/>
      <c r="VOC7" s="35"/>
      <c r="VOD7" s="35"/>
      <c r="VOE7" s="35"/>
      <c r="VOF7" s="35"/>
      <c r="VOG7" s="35"/>
      <c r="VOH7" s="50"/>
      <c r="VOI7" s="35"/>
      <c r="VOJ7" s="35"/>
      <c r="VOK7" s="35"/>
      <c r="VOL7" s="49"/>
      <c r="VOM7" s="35"/>
      <c r="VON7" s="35"/>
      <c r="VOO7" s="35"/>
      <c r="VOP7" s="35"/>
      <c r="VOQ7" s="35"/>
      <c r="VOR7" s="35"/>
      <c r="VOS7" s="51"/>
      <c r="VOT7" s="35"/>
      <c r="VOU7" s="35"/>
      <c r="VOV7" s="35"/>
      <c r="VOW7" s="155"/>
      <c r="VOX7" s="98"/>
      <c r="VOY7" s="48"/>
      <c r="VOZ7" s="49"/>
      <c r="VPA7" s="35"/>
      <c r="VPB7" s="35"/>
      <c r="VPC7" s="35"/>
      <c r="VPD7" s="35"/>
      <c r="VPE7" s="35"/>
      <c r="VPF7" s="50"/>
      <c r="VPG7" s="35"/>
      <c r="VPH7" s="35"/>
      <c r="VPI7" s="35"/>
      <c r="VPJ7" s="49"/>
      <c r="VPK7" s="35"/>
      <c r="VPL7" s="35"/>
      <c r="VPM7" s="35"/>
      <c r="VPN7" s="35"/>
      <c r="VPO7" s="35"/>
      <c r="VPP7" s="35"/>
      <c r="VPQ7" s="51"/>
      <c r="VPR7" s="35"/>
      <c r="VPS7" s="35"/>
      <c r="VPT7" s="35"/>
      <c r="VPU7" s="155"/>
      <c r="VPV7" s="98"/>
      <c r="VPW7" s="48"/>
      <c r="VPX7" s="49"/>
      <c r="VPY7" s="35"/>
      <c r="VPZ7" s="35"/>
      <c r="VQA7" s="35"/>
      <c r="VQB7" s="35"/>
      <c r="VQC7" s="35"/>
      <c r="VQD7" s="50"/>
      <c r="VQE7" s="35"/>
      <c r="VQF7" s="35"/>
      <c r="VQG7" s="35"/>
      <c r="VQH7" s="49"/>
      <c r="VQI7" s="35"/>
      <c r="VQJ7" s="35"/>
      <c r="VQK7" s="35"/>
      <c r="VQL7" s="35"/>
      <c r="VQM7" s="35"/>
      <c r="VQN7" s="35"/>
      <c r="VQO7" s="51"/>
      <c r="VQP7" s="35"/>
      <c r="VQQ7" s="35"/>
      <c r="VQR7" s="35"/>
      <c r="VQS7" s="155"/>
      <c r="VQT7" s="98"/>
      <c r="VQU7" s="48"/>
      <c r="VQV7" s="49"/>
      <c r="VQW7" s="35"/>
      <c r="VQX7" s="35"/>
      <c r="VQY7" s="35"/>
      <c r="VQZ7" s="35"/>
      <c r="VRA7" s="35"/>
      <c r="VRB7" s="50"/>
      <c r="VRC7" s="35"/>
      <c r="VRD7" s="35"/>
      <c r="VRE7" s="35"/>
      <c r="VRF7" s="49"/>
      <c r="VRG7" s="35"/>
      <c r="VRH7" s="35"/>
      <c r="VRI7" s="35"/>
      <c r="VRJ7" s="35"/>
      <c r="VRK7" s="35"/>
      <c r="VRL7" s="35"/>
      <c r="VRM7" s="51"/>
      <c r="VRN7" s="35"/>
      <c r="VRO7" s="35"/>
      <c r="VRP7" s="35"/>
      <c r="VRQ7" s="155"/>
      <c r="VRR7" s="98"/>
      <c r="VRS7" s="48"/>
      <c r="VRT7" s="49"/>
      <c r="VRU7" s="35"/>
      <c r="VRV7" s="35"/>
      <c r="VRW7" s="35"/>
      <c r="VRX7" s="35"/>
      <c r="VRY7" s="35"/>
      <c r="VRZ7" s="50"/>
      <c r="VSA7" s="35"/>
      <c r="VSB7" s="35"/>
      <c r="VSC7" s="35"/>
      <c r="VSD7" s="49"/>
      <c r="VSE7" s="35"/>
      <c r="VSF7" s="35"/>
      <c r="VSG7" s="35"/>
      <c r="VSH7" s="35"/>
      <c r="VSI7" s="35"/>
      <c r="VSJ7" s="35"/>
      <c r="VSK7" s="51"/>
      <c r="VSL7" s="35"/>
      <c r="VSM7" s="35"/>
      <c r="VSN7" s="35"/>
      <c r="VSO7" s="155"/>
      <c r="VSP7" s="98"/>
      <c r="VSQ7" s="48"/>
      <c r="VSR7" s="49"/>
      <c r="VSS7" s="35"/>
      <c r="VST7" s="35"/>
      <c r="VSU7" s="35"/>
      <c r="VSV7" s="35"/>
      <c r="VSW7" s="35"/>
      <c r="VSX7" s="50"/>
      <c r="VSY7" s="35"/>
      <c r="VSZ7" s="35"/>
      <c r="VTA7" s="35"/>
      <c r="VTB7" s="49"/>
      <c r="VTC7" s="35"/>
      <c r="VTD7" s="35"/>
      <c r="VTE7" s="35"/>
      <c r="VTF7" s="35"/>
      <c r="VTG7" s="35"/>
      <c r="VTH7" s="35"/>
      <c r="VTI7" s="51"/>
      <c r="VTJ7" s="35"/>
      <c r="VTK7" s="35"/>
      <c r="VTL7" s="35"/>
      <c r="VTM7" s="155"/>
      <c r="VTN7" s="98"/>
      <c r="VTO7" s="48"/>
      <c r="VTP7" s="49"/>
      <c r="VTQ7" s="35"/>
      <c r="VTR7" s="35"/>
      <c r="VTS7" s="35"/>
      <c r="VTT7" s="35"/>
      <c r="VTU7" s="35"/>
      <c r="VTV7" s="50"/>
      <c r="VTW7" s="35"/>
      <c r="VTX7" s="35"/>
      <c r="VTY7" s="35"/>
      <c r="VTZ7" s="49"/>
      <c r="VUA7" s="35"/>
      <c r="VUB7" s="35"/>
      <c r="VUC7" s="35"/>
      <c r="VUD7" s="35"/>
      <c r="VUE7" s="35"/>
      <c r="VUF7" s="35"/>
      <c r="VUG7" s="51"/>
      <c r="VUH7" s="35"/>
      <c r="VUI7" s="35"/>
      <c r="VUJ7" s="35"/>
      <c r="VUK7" s="155"/>
      <c r="VUL7" s="98"/>
      <c r="VUM7" s="48"/>
      <c r="VUN7" s="49"/>
      <c r="VUO7" s="35"/>
      <c r="VUP7" s="35"/>
      <c r="VUQ7" s="35"/>
      <c r="VUR7" s="35"/>
      <c r="VUS7" s="35"/>
      <c r="VUT7" s="50"/>
      <c r="VUU7" s="35"/>
      <c r="VUV7" s="35"/>
      <c r="VUW7" s="35"/>
      <c r="VUX7" s="49"/>
      <c r="VUY7" s="35"/>
      <c r="VUZ7" s="35"/>
      <c r="VVA7" s="35"/>
      <c r="VVB7" s="35"/>
      <c r="VVC7" s="35"/>
      <c r="VVD7" s="35"/>
      <c r="VVE7" s="51"/>
      <c r="VVF7" s="35"/>
      <c r="VVG7" s="35"/>
      <c r="VVH7" s="35"/>
      <c r="VVI7" s="155"/>
      <c r="VVJ7" s="98"/>
      <c r="VVK7" s="48"/>
      <c r="VVL7" s="49"/>
      <c r="VVM7" s="35"/>
      <c r="VVN7" s="35"/>
      <c r="VVO7" s="35"/>
      <c r="VVP7" s="35"/>
      <c r="VVQ7" s="35"/>
      <c r="VVR7" s="50"/>
      <c r="VVS7" s="35"/>
      <c r="VVT7" s="35"/>
      <c r="VVU7" s="35"/>
      <c r="VVV7" s="49"/>
      <c r="VVW7" s="35"/>
      <c r="VVX7" s="35"/>
      <c r="VVY7" s="35"/>
      <c r="VVZ7" s="35"/>
      <c r="VWA7" s="35"/>
      <c r="VWB7" s="35"/>
      <c r="VWC7" s="51"/>
      <c r="VWD7" s="35"/>
      <c r="VWE7" s="35"/>
      <c r="VWF7" s="35"/>
      <c r="VWG7" s="155"/>
      <c r="VWH7" s="98"/>
      <c r="VWI7" s="48"/>
      <c r="VWJ7" s="49"/>
      <c r="VWK7" s="35"/>
      <c r="VWL7" s="35"/>
      <c r="VWM7" s="35"/>
      <c r="VWN7" s="35"/>
      <c r="VWO7" s="35"/>
      <c r="VWP7" s="50"/>
      <c r="VWQ7" s="35"/>
      <c r="VWR7" s="35"/>
      <c r="VWS7" s="35"/>
      <c r="VWT7" s="49"/>
      <c r="VWU7" s="35"/>
      <c r="VWV7" s="35"/>
      <c r="VWW7" s="35"/>
      <c r="VWX7" s="35"/>
      <c r="VWY7" s="35"/>
      <c r="VWZ7" s="35"/>
      <c r="VXA7" s="51"/>
      <c r="VXB7" s="35"/>
      <c r="VXC7" s="35"/>
      <c r="VXD7" s="35"/>
      <c r="VXE7" s="155"/>
      <c r="VXF7" s="98"/>
      <c r="VXG7" s="48"/>
      <c r="VXH7" s="49"/>
      <c r="VXI7" s="35"/>
      <c r="VXJ7" s="35"/>
      <c r="VXK7" s="35"/>
      <c r="VXL7" s="35"/>
      <c r="VXM7" s="35"/>
      <c r="VXN7" s="50"/>
      <c r="VXO7" s="35"/>
      <c r="VXP7" s="35"/>
      <c r="VXQ7" s="35"/>
      <c r="VXR7" s="49"/>
      <c r="VXS7" s="35"/>
      <c r="VXT7" s="35"/>
      <c r="VXU7" s="35"/>
      <c r="VXV7" s="35"/>
      <c r="VXW7" s="35"/>
      <c r="VXX7" s="35"/>
      <c r="VXY7" s="51"/>
      <c r="VXZ7" s="35"/>
      <c r="VYA7" s="35"/>
      <c r="VYB7" s="35"/>
      <c r="VYC7" s="155"/>
      <c r="VYD7" s="98"/>
      <c r="VYE7" s="48"/>
      <c r="VYF7" s="49"/>
      <c r="VYG7" s="35"/>
      <c r="VYH7" s="35"/>
      <c r="VYI7" s="35"/>
      <c r="VYJ7" s="35"/>
      <c r="VYK7" s="35"/>
      <c r="VYL7" s="50"/>
      <c r="VYM7" s="35"/>
      <c r="VYN7" s="35"/>
      <c r="VYO7" s="35"/>
      <c r="VYP7" s="49"/>
      <c r="VYQ7" s="35"/>
      <c r="VYR7" s="35"/>
      <c r="VYS7" s="35"/>
      <c r="VYT7" s="35"/>
      <c r="VYU7" s="35"/>
      <c r="VYV7" s="35"/>
      <c r="VYW7" s="51"/>
      <c r="VYX7" s="35"/>
      <c r="VYY7" s="35"/>
      <c r="VYZ7" s="35"/>
      <c r="VZA7" s="155"/>
      <c r="VZB7" s="98"/>
      <c r="VZC7" s="48"/>
      <c r="VZD7" s="49"/>
      <c r="VZE7" s="35"/>
      <c r="VZF7" s="35"/>
      <c r="VZG7" s="35"/>
      <c r="VZH7" s="35"/>
      <c r="VZI7" s="35"/>
      <c r="VZJ7" s="50"/>
      <c r="VZK7" s="35"/>
      <c r="VZL7" s="35"/>
      <c r="VZM7" s="35"/>
      <c r="VZN7" s="49"/>
      <c r="VZO7" s="35"/>
      <c r="VZP7" s="35"/>
      <c r="VZQ7" s="35"/>
      <c r="VZR7" s="35"/>
      <c r="VZS7" s="35"/>
      <c r="VZT7" s="35"/>
      <c r="VZU7" s="51"/>
      <c r="VZV7" s="35"/>
      <c r="VZW7" s="35"/>
      <c r="VZX7" s="35"/>
      <c r="VZY7" s="155"/>
      <c r="VZZ7" s="98"/>
      <c r="WAA7" s="48"/>
      <c r="WAB7" s="49"/>
      <c r="WAC7" s="35"/>
      <c r="WAD7" s="35"/>
      <c r="WAE7" s="35"/>
      <c r="WAF7" s="35"/>
      <c r="WAG7" s="35"/>
      <c r="WAH7" s="50"/>
      <c r="WAI7" s="35"/>
      <c r="WAJ7" s="35"/>
      <c r="WAK7" s="35"/>
      <c r="WAL7" s="49"/>
      <c r="WAM7" s="35"/>
      <c r="WAN7" s="35"/>
      <c r="WAO7" s="35"/>
      <c r="WAP7" s="35"/>
      <c r="WAQ7" s="35"/>
      <c r="WAR7" s="35"/>
      <c r="WAS7" s="51"/>
      <c r="WAT7" s="35"/>
      <c r="WAU7" s="35"/>
      <c r="WAV7" s="35"/>
      <c r="WAW7" s="155"/>
      <c r="WAX7" s="98"/>
      <c r="WAY7" s="48"/>
      <c r="WAZ7" s="49"/>
      <c r="WBA7" s="35"/>
      <c r="WBB7" s="35"/>
      <c r="WBC7" s="35"/>
      <c r="WBD7" s="35"/>
      <c r="WBE7" s="35"/>
      <c r="WBF7" s="50"/>
      <c r="WBG7" s="35"/>
      <c r="WBH7" s="35"/>
      <c r="WBI7" s="35"/>
      <c r="WBJ7" s="49"/>
      <c r="WBK7" s="35"/>
      <c r="WBL7" s="35"/>
      <c r="WBM7" s="35"/>
      <c r="WBN7" s="35"/>
      <c r="WBO7" s="35"/>
      <c r="WBP7" s="35"/>
      <c r="WBQ7" s="51"/>
      <c r="WBR7" s="35"/>
      <c r="WBS7" s="35"/>
      <c r="WBT7" s="35"/>
      <c r="WBU7" s="155"/>
      <c r="WBV7" s="98"/>
      <c r="WBW7" s="48"/>
      <c r="WBX7" s="49"/>
      <c r="WBY7" s="35"/>
      <c r="WBZ7" s="35"/>
      <c r="WCA7" s="35"/>
      <c r="WCB7" s="35"/>
      <c r="WCC7" s="35"/>
      <c r="WCD7" s="50"/>
      <c r="WCE7" s="35"/>
      <c r="WCF7" s="35"/>
      <c r="WCG7" s="35"/>
      <c r="WCH7" s="49"/>
      <c r="WCI7" s="35"/>
      <c r="WCJ7" s="35"/>
      <c r="WCK7" s="35"/>
      <c r="WCL7" s="35"/>
      <c r="WCM7" s="35"/>
      <c r="WCN7" s="35"/>
      <c r="WCO7" s="51"/>
      <c r="WCP7" s="35"/>
      <c r="WCQ7" s="35"/>
      <c r="WCR7" s="35"/>
      <c r="WCS7" s="155"/>
      <c r="WCT7" s="98"/>
      <c r="WCU7" s="48"/>
      <c r="WCV7" s="49"/>
      <c r="WCW7" s="35"/>
      <c r="WCX7" s="35"/>
      <c r="WCY7" s="35"/>
      <c r="WCZ7" s="35"/>
      <c r="WDA7" s="35"/>
      <c r="WDB7" s="50"/>
      <c r="WDC7" s="35"/>
      <c r="WDD7" s="35"/>
      <c r="WDE7" s="35"/>
      <c r="WDF7" s="49"/>
      <c r="WDG7" s="35"/>
      <c r="WDH7" s="35"/>
      <c r="WDI7" s="35"/>
      <c r="WDJ7" s="35"/>
      <c r="WDK7" s="35"/>
      <c r="WDL7" s="35"/>
      <c r="WDM7" s="51"/>
      <c r="WDN7" s="35"/>
      <c r="WDO7" s="35"/>
      <c r="WDP7" s="35"/>
      <c r="WDQ7" s="155"/>
      <c r="WDR7" s="98"/>
      <c r="WDS7" s="48"/>
      <c r="WDT7" s="49"/>
      <c r="WDU7" s="35"/>
      <c r="WDV7" s="35"/>
      <c r="WDW7" s="35"/>
      <c r="WDX7" s="35"/>
      <c r="WDY7" s="35"/>
      <c r="WDZ7" s="50"/>
      <c r="WEA7" s="35"/>
      <c r="WEB7" s="35"/>
      <c r="WEC7" s="35"/>
      <c r="WED7" s="49"/>
      <c r="WEE7" s="35"/>
      <c r="WEF7" s="35"/>
      <c r="WEG7" s="35"/>
      <c r="WEH7" s="35"/>
      <c r="WEI7" s="35"/>
      <c r="WEJ7" s="35"/>
      <c r="WEK7" s="51"/>
      <c r="WEL7" s="35"/>
      <c r="WEM7" s="35"/>
      <c r="WEN7" s="35"/>
      <c r="WEO7" s="155"/>
      <c r="WEP7" s="98"/>
      <c r="WEQ7" s="48"/>
      <c r="WER7" s="49"/>
      <c r="WES7" s="35"/>
      <c r="WET7" s="35"/>
      <c r="WEU7" s="35"/>
      <c r="WEV7" s="35"/>
      <c r="WEW7" s="35"/>
      <c r="WEX7" s="50"/>
      <c r="WEY7" s="35"/>
      <c r="WEZ7" s="35"/>
      <c r="WFA7" s="35"/>
      <c r="WFB7" s="49"/>
      <c r="WFC7" s="35"/>
      <c r="WFD7" s="35"/>
      <c r="WFE7" s="35"/>
      <c r="WFF7" s="35"/>
      <c r="WFG7" s="35"/>
      <c r="WFH7" s="35"/>
      <c r="WFI7" s="51"/>
      <c r="WFJ7" s="35"/>
      <c r="WFK7" s="35"/>
      <c r="WFL7" s="35"/>
      <c r="WFM7" s="155"/>
      <c r="WFN7" s="98"/>
      <c r="WFO7" s="48"/>
      <c r="WFP7" s="49"/>
      <c r="WFQ7" s="35"/>
      <c r="WFR7" s="35"/>
      <c r="WFS7" s="35"/>
      <c r="WFT7" s="35"/>
      <c r="WFU7" s="35"/>
      <c r="WFV7" s="50"/>
      <c r="WFW7" s="35"/>
      <c r="WFX7" s="35"/>
      <c r="WFY7" s="35"/>
      <c r="WFZ7" s="49"/>
      <c r="WGA7" s="35"/>
      <c r="WGB7" s="35"/>
      <c r="WGC7" s="35"/>
      <c r="WGD7" s="35"/>
      <c r="WGE7" s="35"/>
      <c r="WGF7" s="35"/>
      <c r="WGG7" s="51"/>
      <c r="WGH7" s="35"/>
      <c r="WGI7" s="35"/>
      <c r="WGJ7" s="35"/>
      <c r="WGK7" s="155"/>
      <c r="WGL7" s="98"/>
      <c r="WGM7" s="48"/>
      <c r="WGN7" s="49"/>
      <c r="WGO7" s="35"/>
      <c r="WGP7" s="35"/>
      <c r="WGQ7" s="35"/>
      <c r="WGR7" s="35"/>
      <c r="WGS7" s="35"/>
      <c r="WGT7" s="50"/>
      <c r="WGU7" s="35"/>
      <c r="WGV7" s="35"/>
      <c r="WGW7" s="35"/>
      <c r="WGX7" s="49"/>
      <c r="WGY7" s="35"/>
      <c r="WGZ7" s="35"/>
      <c r="WHA7" s="35"/>
      <c r="WHB7" s="35"/>
      <c r="WHC7" s="35"/>
      <c r="WHD7" s="35"/>
      <c r="WHE7" s="51"/>
      <c r="WHF7" s="35"/>
      <c r="WHG7" s="35"/>
      <c r="WHH7" s="35"/>
      <c r="WHI7" s="155"/>
      <c r="WHJ7" s="98"/>
      <c r="WHK7" s="48"/>
      <c r="WHL7" s="49"/>
      <c r="WHM7" s="35"/>
      <c r="WHN7" s="35"/>
      <c r="WHO7" s="35"/>
      <c r="WHP7" s="35"/>
      <c r="WHQ7" s="35"/>
      <c r="WHR7" s="50"/>
      <c r="WHS7" s="35"/>
      <c r="WHT7" s="35"/>
      <c r="WHU7" s="35"/>
      <c r="WHV7" s="49"/>
      <c r="WHW7" s="35"/>
      <c r="WHX7" s="35"/>
      <c r="WHY7" s="35"/>
      <c r="WHZ7" s="35"/>
      <c r="WIA7" s="35"/>
      <c r="WIB7" s="35"/>
      <c r="WIC7" s="51"/>
      <c r="WID7" s="35"/>
      <c r="WIE7" s="35"/>
      <c r="WIF7" s="35"/>
      <c r="WIG7" s="155"/>
      <c r="WIH7" s="98"/>
      <c r="WII7" s="48"/>
      <c r="WIJ7" s="49"/>
      <c r="WIK7" s="35"/>
      <c r="WIL7" s="35"/>
      <c r="WIM7" s="35"/>
      <c r="WIN7" s="35"/>
      <c r="WIO7" s="35"/>
      <c r="WIP7" s="50"/>
      <c r="WIQ7" s="35"/>
      <c r="WIR7" s="35"/>
      <c r="WIS7" s="35"/>
      <c r="WIT7" s="49"/>
      <c r="WIU7" s="35"/>
      <c r="WIV7" s="35"/>
      <c r="WIW7" s="35"/>
      <c r="WIX7" s="35"/>
      <c r="WIY7" s="35"/>
      <c r="WIZ7" s="35"/>
      <c r="WJA7" s="51"/>
      <c r="WJB7" s="35"/>
      <c r="WJC7" s="35"/>
      <c r="WJD7" s="35"/>
      <c r="WJE7" s="155"/>
      <c r="WJF7" s="98"/>
      <c r="WJG7" s="48"/>
      <c r="WJH7" s="49"/>
      <c r="WJI7" s="35"/>
      <c r="WJJ7" s="35"/>
      <c r="WJK7" s="35"/>
      <c r="WJL7" s="35"/>
      <c r="WJM7" s="35"/>
      <c r="WJN7" s="50"/>
      <c r="WJO7" s="35"/>
      <c r="WJP7" s="35"/>
      <c r="WJQ7" s="35"/>
      <c r="WJR7" s="49"/>
      <c r="WJS7" s="35"/>
      <c r="WJT7" s="35"/>
      <c r="WJU7" s="35"/>
      <c r="WJV7" s="35"/>
      <c r="WJW7" s="35"/>
      <c r="WJX7" s="35"/>
      <c r="WJY7" s="51"/>
      <c r="WJZ7" s="35"/>
      <c r="WKA7" s="35"/>
      <c r="WKB7" s="35"/>
      <c r="WKC7" s="155"/>
      <c r="WKD7" s="98"/>
      <c r="WKE7" s="48"/>
      <c r="WKF7" s="49"/>
      <c r="WKG7" s="35"/>
      <c r="WKH7" s="35"/>
      <c r="WKI7" s="35"/>
      <c r="WKJ7" s="35"/>
      <c r="WKK7" s="35"/>
      <c r="WKL7" s="50"/>
      <c r="WKM7" s="35"/>
      <c r="WKN7" s="35"/>
      <c r="WKO7" s="35"/>
      <c r="WKP7" s="49"/>
      <c r="WKQ7" s="35"/>
      <c r="WKR7" s="35"/>
      <c r="WKS7" s="35"/>
      <c r="WKT7" s="35"/>
      <c r="WKU7" s="35"/>
      <c r="WKV7" s="35"/>
      <c r="WKW7" s="51"/>
      <c r="WKX7" s="35"/>
      <c r="WKY7" s="35"/>
      <c r="WKZ7" s="35"/>
      <c r="WLA7" s="155"/>
      <c r="WLB7" s="98"/>
      <c r="WLC7" s="48"/>
      <c r="WLD7" s="49"/>
      <c r="WLE7" s="35"/>
      <c r="WLF7" s="35"/>
      <c r="WLG7" s="35"/>
      <c r="WLH7" s="35"/>
      <c r="WLI7" s="35"/>
      <c r="WLJ7" s="50"/>
      <c r="WLK7" s="35"/>
      <c r="WLL7" s="35"/>
      <c r="WLM7" s="35"/>
      <c r="WLN7" s="49"/>
      <c r="WLO7" s="35"/>
      <c r="WLP7" s="35"/>
      <c r="WLQ7" s="35"/>
      <c r="WLR7" s="35"/>
      <c r="WLS7" s="35"/>
      <c r="WLT7" s="35"/>
      <c r="WLU7" s="51"/>
      <c r="WLV7" s="35"/>
      <c r="WLW7" s="35"/>
      <c r="WLX7" s="35"/>
      <c r="WLY7" s="155"/>
      <c r="WLZ7" s="98"/>
      <c r="WMA7" s="48"/>
      <c r="WMB7" s="49"/>
      <c r="WMC7" s="35"/>
      <c r="WMD7" s="35"/>
      <c r="WME7" s="35"/>
      <c r="WMF7" s="35"/>
      <c r="WMG7" s="35"/>
      <c r="WMH7" s="50"/>
      <c r="WMI7" s="35"/>
      <c r="WMJ7" s="35"/>
      <c r="WMK7" s="35"/>
      <c r="WML7" s="49"/>
      <c r="WMM7" s="35"/>
      <c r="WMN7" s="35"/>
      <c r="WMO7" s="35"/>
      <c r="WMP7" s="35"/>
      <c r="WMQ7" s="35"/>
      <c r="WMR7" s="35"/>
      <c r="WMS7" s="51"/>
      <c r="WMT7" s="35"/>
      <c r="WMU7" s="35"/>
      <c r="WMV7" s="35"/>
      <c r="WMW7" s="155"/>
      <c r="WMX7" s="98"/>
      <c r="WMY7" s="48"/>
      <c r="WMZ7" s="49"/>
      <c r="WNA7" s="35"/>
      <c r="WNB7" s="35"/>
      <c r="WNC7" s="35"/>
      <c r="WND7" s="35"/>
      <c r="WNE7" s="35"/>
      <c r="WNF7" s="50"/>
      <c r="WNG7" s="35"/>
      <c r="WNH7" s="35"/>
      <c r="WNI7" s="35"/>
      <c r="WNJ7" s="49"/>
      <c r="WNK7" s="35"/>
      <c r="WNL7" s="35"/>
      <c r="WNM7" s="35"/>
      <c r="WNN7" s="35"/>
      <c r="WNO7" s="35"/>
      <c r="WNP7" s="35"/>
      <c r="WNQ7" s="51"/>
      <c r="WNR7" s="35"/>
      <c r="WNS7" s="35"/>
      <c r="WNT7" s="35"/>
      <c r="WNU7" s="155"/>
      <c r="WNV7" s="98"/>
      <c r="WNW7" s="48"/>
      <c r="WNX7" s="49"/>
      <c r="WNY7" s="35"/>
      <c r="WNZ7" s="35"/>
      <c r="WOA7" s="35"/>
      <c r="WOB7" s="35"/>
      <c r="WOC7" s="35"/>
      <c r="WOD7" s="50"/>
      <c r="WOE7" s="35"/>
      <c r="WOF7" s="35"/>
      <c r="WOG7" s="35"/>
      <c r="WOH7" s="49"/>
      <c r="WOI7" s="35"/>
      <c r="WOJ7" s="35"/>
      <c r="WOK7" s="35"/>
      <c r="WOL7" s="35"/>
      <c r="WOM7" s="35"/>
      <c r="WON7" s="35"/>
      <c r="WOO7" s="51"/>
      <c r="WOP7" s="35"/>
      <c r="WOQ7" s="35"/>
      <c r="WOR7" s="35"/>
      <c r="WOS7" s="155"/>
      <c r="WOT7" s="98"/>
      <c r="WOU7" s="48"/>
      <c r="WOV7" s="49"/>
      <c r="WOW7" s="35"/>
      <c r="WOX7" s="35"/>
      <c r="WOY7" s="35"/>
      <c r="WOZ7" s="35"/>
      <c r="WPA7" s="35"/>
      <c r="WPB7" s="50"/>
      <c r="WPC7" s="35"/>
      <c r="WPD7" s="35"/>
      <c r="WPE7" s="35"/>
      <c r="WPF7" s="49"/>
      <c r="WPG7" s="35"/>
      <c r="WPH7" s="35"/>
      <c r="WPI7" s="35"/>
      <c r="WPJ7" s="35"/>
      <c r="WPK7" s="35"/>
      <c r="WPL7" s="35"/>
      <c r="WPM7" s="51"/>
      <c r="WPN7" s="35"/>
      <c r="WPO7" s="35"/>
      <c r="WPP7" s="35"/>
      <c r="WPQ7" s="155"/>
      <c r="WPR7" s="98"/>
      <c r="WPS7" s="48"/>
      <c r="WPT7" s="49"/>
      <c r="WPU7" s="35"/>
      <c r="WPV7" s="35"/>
      <c r="WPW7" s="35"/>
      <c r="WPX7" s="35"/>
      <c r="WPY7" s="35"/>
      <c r="WPZ7" s="50"/>
      <c r="WQA7" s="35"/>
      <c r="WQB7" s="35"/>
      <c r="WQC7" s="35"/>
      <c r="WQD7" s="49"/>
      <c r="WQE7" s="35"/>
      <c r="WQF7" s="35"/>
      <c r="WQG7" s="35"/>
      <c r="WQH7" s="35"/>
      <c r="WQI7" s="35"/>
      <c r="WQJ7" s="35"/>
      <c r="WQK7" s="51"/>
      <c r="WQL7" s="35"/>
      <c r="WQM7" s="35"/>
      <c r="WQN7" s="35"/>
      <c r="WQO7" s="155"/>
      <c r="WQP7" s="98"/>
      <c r="WQQ7" s="48"/>
      <c r="WQR7" s="49"/>
      <c r="WQS7" s="35"/>
      <c r="WQT7" s="35"/>
      <c r="WQU7" s="35"/>
      <c r="WQV7" s="35"/>
      <c r="WQW7" s="35"/>
      <c r="WQX7" s="50"/>
      <c r="WQY7" s="35"/>
      <c r="WQZ7" s="35"/>
      <c r="WRA7" s="35"/>
      <c r="WRB7" s="49"/>
      <c r="WRC7" s="35"/>
      <c r="WRD7" s="35"/>
      <c r="WRE7" s="35"/>
      <c r="WRF7" s="35"/>
      <c r="WRG7" s="35"/>
      <c r="WRH7" s="35"/>
      <c r="WRI7" s="51"/>
      <c r="WRJ7" s="35"/>
      <c r="WRK7" s="35"/>
      <c r="WRL7" s="35"/>
      <c r="WRM7" s="155"/>
      <c r="WRN7" s="98"/>
      <c r="WRO7" s="48"/>
      <c r="WRP7" s="49"/>
      <c r="WRQ7" s="35"/>
      <c r="WRR7" s="35"/>
      <c r="WRS7" s="35"/>
      <c r="WRT7" s="35"/>
      <c r="WRU7" s="35"/>
      <c r="WRV7" s="50"/>
      <c r="WRW7" s="35"/>
      <c r="WRX7" s="35"/>
      <c r="WRY7" s="35"/>
      <c r="WRZ7" s="49"/>
      <c r="WSA7" s="35"/>
      <c r="WSB7" s="35"/>
      <c r="WSC7" s="35"/>
      <c r="WSD7" s="35"/>
      <c r="WSE7" s="35"/>
      <c r="WSF7" s="35"/>
      <c r="WSG7" s="51"/>
      <c r="WSH7" s="35"/>
      <c r="WSI7" s="35"/>
      <c r="WSJ7" s="35"/>
      <c r="WSK7" s="155"/>
      <c r="WSL7" s="98"/>
      <c r="WSM7" s="48"/>
      <c r="WSN7" s="49"/>
      <c r="WSO7" s="35"/>
      <c r="WSP7" s="35"/>
      <c r="WSQ7" s="35"/>
      <c r="WSR7" s="35"/>
      <c r="WSS7" s="35"/>
      <c r="WST7" s="50"/>
      <c r="WSU7" s="35"/>
      <c r="WSV7" s="35"/>
      <c r="WSW7" s="35"/>
      <c r="WSX7" s="49"/>
      <c r="WSY7" s="35"/>
      <c r="WSZ7" s="35"/>
      <c r="WTA7" s="35"/>
      <c r="WTB7" s="35"/>
      <c r="WTC7" s="35"/>
      <c r="WTD7" s="35"/>
      <c r="WTE7" s="51"/>
      <c r="WTF7" s="35"/>
      <c r="WTG7" s="35"/>
      <c r="WTH7" s="35"/>
      <c r="WTI7" s="155"/>
      <c r="WTJ7" s="98"/>
      <c r="WTK7" s="48"/>
      <c r="WTL7" s="49"/>
      <c r="WTM7" s="35"/>
      <c r="WTN7" s="35"/>
      <c r="WTO7" s="35"/>
      <c r="WTP7" s="35"/>
      <c r="WTQ7" s="35"/>
      <c r="WTR7" s="50"/>
      <c r="WTS7" s="35"/>
      <c r="WTT7" s="35"/>
      <c r="WTU7" s="35"/>
      <c r="WTV7" s="49"/>
      <c r="WTW7" s="35"/>
      <c r="WTX7" s="35"/>
      <c r="WTY7" s="35"/>
      <c r="WTZ7" s="35"/>
      <c r="WUA7" s="35"/>
      <c r="WUB7" s="35"/>
      <c r="WUC7" s="51"/>
      <c r="WUD7" s="35"/>
      <c r="WUE7" s="35"/>
      <c r="WUF7" s="35"/>
      <c r="WUG7" s="155"/>
      <c r="WUH7" s="98"/>
      <c r="WUI7" s="48"/>
      <c r="WUJ7" s="49"/>
      <c r="WUK7" s="35"/>
      <c r="WUL7" s="35"/>
      <c r="WUM7" s="35"/>
      <c r="WUN7" s="35"/>
      <c r="WUO7" s="35"/>
      <c r="WUP7" s="50"/>
      <c r="WUQ7" s="35"/>
      <c r="WUR7" s="35"/>
      <c r="WUS7" s="35"/>
      <c r="WUT7" s="49"/>
      <c r="WUU7" s="35"/>
      <c r="WUV7" s="35"/>
      <c r="WUW7" s="35"/>
      <c r="WUX7" s="35"/>
      <c r="WUY7" s="35"/>
      <c r="WUZ7" s="35"/>
      <c r="WVA7" s="51"/>
      <c r="WVB7" s="35"/>
      <c r="WVC7" s="35"/>
      <c r="WVD7" s="35"/>
      <c r="WVE7" s="155"/>
      <c r="WVF7" s="98"/>
      <c r="WVG7" s="48"/>
      <c r="WVH7" s="49"/>
      <c r="WVI7" s="35"/>
      <c r="WVJ7" s="35"/>
      <c r="WVK7" s="35"/>
      <c r="WVL7" s="35"/>
      <c r="WVM7" s="35"/>
      <c r="WVN7" s="50"/>
      <c r="WVO7" s="35"/>
      <c r="WVP7" s="35"/>
      <c r="WVQ7" s="35"/>
      <c r="WVR7" s="49"/>
      <c r="WVS7" s="35"/>
      <c r="WVT7" s="35"/>
      <c r="WVU7" s="35"/>
      <c r="WVV7" s="35"/>
      <c r="WVW7" s="35"/>
      <c r="WVX7" s="35"/>
      <c r="WVY7" s="51"/>
      <c r="WVZ7" s="35"/>
      <c r="WWA7" s="35"/>
      <c r="WWB7" s="35"/>
      <c r="WWC7" s="155"/>
      <c r="WWD7" s="98"/>
      <c r="WWE7" s="48"/>
      <c r="WWF7" s="49"/>
      <c r="WWG7" s="35"/>
      <c r="WWH7" s="35"/>
      <c r="WWI7" s="35"/>
      <c r="WWJ7" s="35"/>
      <c r="WWK7" s="35"/>
      <c r="WWL7" s="50"/>
      <c r="WWM7" s="35"/>
      <c r="WWN7" s="35"/>
      <c r="WWO7" s="35"/>
      <c r="WWP7" s="49"/>
      <c r="WWQ7" s="35"/>
      <c r="WWR7" s="35"/>
      <c r="WWS7" s="35"/>
      <c r="WWT7" s="35"/>
      <c r="WWU7" s="35"/>
      <c r="WWV7" s="35"/>
      <c r="WWW7" s="51"/>
      <c r="WWX7" s="35"/>
      <c r="WWY7" s="35"/>
      <c r="WWZ7" s="35"/>
      <c r="WXA7" s="155"/>
      <c r="WXB7" s="98"/>
      <c r="WXC7" s="48"/>
      <c r="WXD7" s="49"/>
      <c r="WXE7" s="35"/>
      <c r="WXF7" s="35"/>
      <c r="WXG7" s="35"/>
      <c r="WXH7" s="35"/>
      <c r="WXI7" s="35"/>
      <c r="WXJ7" s="50"/>
      <c r="WXK7" s="35"/>
      <c r="WXL7" s="35"/>
      <c r="WXM7" s="35"/>
      <c r="WXN7" s="49"/>
      <c r="WXO7" s="35"/>
      <c r="WXP7" s="35"/>
      <c r="WXQ7" s="35"/>
      <c r="WXR7" s="35"/>
      <c r="WXS7" s="35"/>
      <c r="WXT7" s="35"/>
      <c r="WXU7" s="51"/>
      <c r="WXV7" s="35"/>
      <c r="WXW7" s="35"/>
      <c r="WXX7" s="35"/>
      <c r="WXY7" s="155"/>
      <c r="WXZ7" s="98"/>
      <c r="WYA7" s="48"/>
      <c r="WYB7" s="49"/>
      <c r="WYC7" s="35"/>
      <c r="WYD7" s="35"/>
      <c r="WYE7" s="35"/>
      <c r="WYF7" s="35"/>
      <c r="WYG7" s="35"/>
      <c r="WYH7" s="50"/>
      <c r="WYI7" s="35"/>
      <c r="WYJ7" s="35"/>
      <c r="WYK7" s="35"/>
      <c r="WYL7" s="49"/>
      <c r="WYM7" s="35"/>
      <c r="WYN7" s="35"/>
      <c r="WYO7" s="35"/>
      <c r="WYP7" s="35"/>
      <c r="WYQ7" s="35"/>
      <c r="WYR7" s="35"/>
      <c r="WYS7" s="51"/>
      <c r="WYT7" s="35"/>
      <c r="WYU7" s="35"/>
      <c r="WYV7" s="35"/>
      <c r="WYW7" s="155"/>
      <c r="WYX7" s="98"/>
      <c r="WYY7" s="48"/>
      <c r="WYZ7" s="49"/>
      <c r="WZA7" s="35"/>
      <c r="WZB7" s="35"/>
      <c r="WZC7" s="35"/>
      <c r="WZD7" s="35"/>
      <c r="WZE7" s="35"/>
      <c r="WZF7" s="50"/>
      <c r="WZG7" s="35"/>
      <c r="WZH7" s="35"/>
      <c r="WZI7" s="35"/>
      <c r="WZJ7" s="49"/>
      <c r="WZK7" s="35"/>
      <c r="WZL7" s="35"/>
      <c r="WZM7" s="35"/>
      <c r="WZN7" s="35"/>
      <c r="WZO7" s="35"/>
      <c r="WZP7" s="35"/>
      <c r="WZQ7" s="51"/>
      <c r="WZR7" s="35"/>
      <c r="WZS7" s="35"/>
      <c r="WZT7" s="35"/>
      <c r="WZU7" s="155"/>
      <c r="WZV7" s="98"/>
      <c r="WZW7" s="48"/>
      <c r="WZX7" s="49"/>
      <c r="WZY7" s="35"/>
      <c r="WZZ7" s="35"/>
      <c r="XAA7" s="35"/>
      <c r="XAB7" s="35"/>
      <c r="XAC7" s="35"/>
      <c r="XAD7" s="50"/>
      <c r="XAE7" s="35"/>
      <c r="XAF7" s="35"/>
      <c r="XAG7" s="35"/>
      <c r="XAH7" s="49"/>
      <c r="XAI7" s="35"/>
      <c r="XAJ7" s="35"/>
      <c r="XAK7" s="35"/>
      <c r="XAL7" s="35"/>
      <c r="XAM7" s="35"/>
      <c r="XAN7" s="35"/>
      <c r="XAO7" s="51"/>
      <c r="XAP7" s="35"/>
      <c r="XAQ7" s="35"/>
      <c r="XAR7" s="35"/>
      <c r="XAS7" s="155"/>
      <c r="XAT7" s="98"/>
      <c r="XAU7" s="48"/>
      <c r="XAV7" s="49"/>
      <c r="XAW7" s="35"/>
      <c r="XAX7" s="35"/>
      <c r="XAY7" s="35"/>
      <c r="XAZ7" s="35"/>
      <c r="XBA7" s="35"/>
      <c r="XBB7" s="50"/>
      <c r="XBC7" s="35"/>
      <c r="XBD7" s="35"/>
      <c r="XBE7" s="35"/>
      <c r="XBF7" s="49"/>
      <c r="XBG7" s="35"/>
      <c r="XBH7" s="35"/>
      <c r="XBI7" s="35"/>
      <c r="XBJ7" s="35"/>
      <c r="XBK7" s="35"/>
      <c r="XBL7" s="35"/>
      <c r="XBM7" s="51"/>
      <c r="XBN7" s="35"/>
      <c r="XBO7" s="35"/>
      <c r="XBP7" s="35"/>
      <c r="XBQ7" s="155"/>
      <c r="XBR7" s="98"/>
      <c r="XBS7" s="48"/>
      <c r="XBT7" s="49"/>
      <c r="XBU7" s="35"/>
      <c r="XBV7" s="35"/>
      <c r="XBW7" s="35"/>
      <c r="XBX7" s="35"/>
      <c r="XBY7" s="35"/>
      <c r="XBZ7" s="50"/>
      <c r="XCA7" s="35"/>
      <c r="XCB7" s="35"/>
      <c r="XCC7" s="35"/>
      <c r="XCD7" s="49"/>
      <c r="XCE7" s="35"/>
      <c r="XCF7" s="35"/>
      <c r="XCG7" s="35"/>
      <c r="XCH7" s="35"/>
      <c r="XCI7" s="35"/>
      <c r="XCJ7" s="35"/>
      <c r="XCK7" s="51"/>
      <c r="XCL7" s="35"/>
      <c r="XCM7" s="35"/>
      <c r="XCN7" s="35"/>
      <c r="XCO7" s="155"/>
      <c r="XCP7" s="98"/>
      <c r="XCQ7" s="48"/>
      <c r="XCR7" s="49"/>
      <c r="XCS7" s="35"/>
      <c r="XCT7" s="35"/>
      <c r="XCU7" s="35"/>
      <c r="XCV7" s="35"/>
      <c r="XCW7" s="35"/>
      <c r="XCX7" s="50"/>
      <c r="XCY7" s="35"/>
      <c r="XCZ7" s="35"/>
      <c r="XDA7" s="35"/>
      <c r="XDB7" s="49"/>
      <c r="XDC7" s="35"/>
      <c r="XDD7" s="35"/>
      <c r="XDE7" s="35"/>
      <c r="XDF7" s="35"/>
      <c r="XDG7" s="35"/>
      <c r="XDH7" s="35"/>
      <c r="XDI7" s="51"/>
      <c r="XDJ7" s="35"/>
      <c r="XDK7" s="35"/>
      <c r="XDL7" s="35"/>
      <c r="XDM7" s="155"/>
      <c r="XDN7" s="98"/>
      <c r="XDO7" s="48"/>
      <c r="XDP7" s="49"/>
      <c r="XDQ7" s="35"/>
      <c r="XDR7" s="35"/>
      <c r="XDS7" s="35"/>
      <c r="XDT7" s="35"/>
      <c r="XDU7" s="35"/>
      <c r="XDV7" s="50"/>
      <c r="XDW7" s="35"/>
      <c r="XDX7" s="35"/>
      <c r="XDY7" s="35"/>
      <c r="XDZ7" s="49"/>
      <c r="XEA7" s="35"/>
      <c r="XEB7" s="35"/>
      <c r="XEC7" s="35"/>
      <c r="XED7" s="35"/>
      <c r="XEE7" s="35"/>
      <c r="XEF7" s="35"/>
      <c r="XEG7" s="51"/>
      <c r="XEH7" s="35"/>
      <c r="XEI7" s="35"/>
      <c r="XEJ7" s="35"/>
      <c r="XEK7" s="155"/>
      <c r="XEL7" s="98"/>
      <c r="XEM7" s="48"/>
      <c r="XEN7" s="49"/>
      <c r="XEO7" s="35"/>
      <c r="XEP7" s="35"/>
      <c r="XEQ7" s="35"/>
      <c r="XER7" s="35"/>
      <c r="XES7" s="35"/>
      <c r="XET7" s="50"/>
      <c r="XEU7" s="35"/>
      <c r="XEV7" s="35"/>
      <c r="XEW7" s="35"/>
      <c r="XEX7" s="49"/>
      <c r="XEY7" s="35"/>
    </row>
    <row r="8" spans="1:16379" x14ac:dyDescent="0.25">
      <c r="A8" s="4">
        <v>1</v>
      </c>
      <c r="B8" s="4"/>
      <c r="C8" s="20"/>
      <c r="D8" s="18"/>
      <c r="E8" s="22"/>
      <c r="F8" s="16"/>
      <c r="G8" s="5"/>
      <c r="H8" s="5"/>
      <c r="I8" s="5"/>
      <c r="J8" s="5"/>
      <c r="K8" s="22"/>
      <c r="L8" s="22"/>
      <c r="M8" s="22"/>
      <c r="N8" s="22"/>
      <c r="O8" s="22"/>
      <c r="P8" s="16"/>
      <c r="Q8" s="16"/>
      <c r="R8" s="16"/>
      <c r="S8" s="5"/>
      <c r="T8" s="146" t="e">
        <f>E8/D8*100</f>
        <v>#DIV/0!</v>
      </c>
      <c r="U8" s="146">
        <f>E8/U3*100</f>
        <v>0</v>
      </c>
      <c r="W8" s="94"/>
    </row>
    <row r="9" spans="1:16379" x14ac:dyDescent="0.25">
      <c r="A9" s="4">
        <v>2</v>
      </c>
      <c r="B9" s="4"/>
      <c r="C9" s="20"/>
      <c r="D9" s="18"/>
      <c r="E9" s="22"/>
      <c r="F9" s="16"/>
      <c r="G9" s="5"/>
      <c r="H9" s="5"/>
      <c r="I9" s="5"/>
      <c r="J9" s="5"/>
      <c r="K9" s="22"/>
      <c r="L9" s="22"/>
      <c r="M9" s="22"/>
      <c r="N9" s="22"/>
      <c r="O9" s="22"/>
      <c r="P9" s="16"/>
      <c r="Q9" s="16"/>
      <c r="R9" s="16"/>
      <c r="S9" s="5"/>
      <c r="T9" s="146" t="e">
        <f t="shared" ref="T9:T72" si="0">E9/D9*100</f>
        <v>#DIV/0!</v>
      </c>
      <c r="U9" s="146">
        <f>E9/U3*100</f>
        <v>0</v>
      </c>
      <c r="W9" s="94"/>
    </row>
    <row r="10" spans="1:16379" x14ac:dyDescent="0.25">
      <c r="A10" s="4">
        <v>3</v>
      </c>
      <c r="B10" s="4"/>
      <c r="C10" s="19"/>
      <c r="D10" s="18"/>
      <c r="E10" s="22"/>
      <c r="F10" s="16"/>
      <c r="G10" s="5"/>
      <c r="H10" s="5"/>
      <c r="I10" s="5"/>
      <c r="J10" s="5"/>
      <c r="K10" s="22"/>
      <c r="L10" s="22"/>
      <c r="M10" s="22"/>
      <c r="N10" s="22"/>
      <c r="O10" s="22"/>
      <c r="P10" s="16"/>
      <c r="Q10" s="16"/>
      <c r="R10" s="16"/>
      <c r="S10" s="5"/>
      <c r="T10" s="146" t="e">
        <f t="shared" si="0"/>
        <v>#DIV/0!</v>
      </c>
      <c r="U10" s="146">
        <f>E10/U3*100</f>
        <v>0</v>
      </c>
      <c r="W10" s="94"/>
    </row>
    <row r="11" spans="1:16379" x14ac:dyDescent="0.25">
      <c r="A11" s="4">
        <v>4</v>
      </c>
      <c r="B11" s="4"/>
      <c r="C11" s="19"/>
      <c r="D11" s="18"/>
      <c r="E11" s="22"/>
      <c r="F11" s="16"/>
      <c r="G11" s="5"/>
      <c r="H11" s="5"/>
      <c r="I11" s="5"/>
      <c r="J11" s="5"/>
      <c r="K11" s="22"/>
      <c r="L11" s="22"/>
      <c r="M11" s="22"/>
      <c r="N11" s="22"/>
      <c r="O11" s="22"/>
      <c r="P11" s="16"/>
      <c r="Q11" s="16"/>
      <c r="R11" s="16"/>
      <c r="S11" s="5"/>
      <c r="T11" s="146" t="e">
        <f t="shared" si="0"/>
        <v>#DIV/0!</v>
      </c>
      <c r="U11" s="146">
        <f>E11/U3*100</f>
        <v>0</v>
      </c>
      <c r="W11" s="94"/>
    </row>
    <row r="12" spans="1:16379" x14ac:dyDescent="0.25">
      <c r="A12" s="4">
        <v>5</v>
      </c>
      <c r="B12" s="4"/>
      <c r="C12" s="19"/>
      <c r="D12" s="18"/>
      <c r="E12" s="22"/>
      <c r="F12" s="16"/>
      <c r="G12" s="5"/>
      <c r="H12" s="5"/>
      <c r="I12" s="5"/>
      <c r="J12" s="5"/>
      <c r="K12" s="22"/>
      <c r="L12" s="22"/>
      <c r="M12" s="22"/>
      <c r="N12" s="22"/>
      <c r="O12" s="22"/>
      <c r="P12" s="16"/>
      <c r="Q12" s="16"/>
      <c r="R12" s="16"/>
      <c r="S12" s="5"/>
      <c r="T12" s="146" t="e">
        <f t="shared" si="0"/>
        <v>#DIV/0!</v>
      </c>
      <c r="U12" s="146">
        <f>E12/U3*100</f>
        <v>0</v>
      </c>
      <c r="W12" s="94"/>
    </row>
    <row r="13" spans="1:16379" x14ac:dyDescent="0.25">
      <c r="A13" s="4">
        <v>6</v>
      </c>
      <c r="B13" s="4"/>
      <c r="C13" s="19"/>
      <c r="D13" s="18"/>
      <c r="E13" s="15"/>
      <c r="F13" s="16"/>
      <c r="G13" s="5"/>
      <c r="H13" s="5"/>
      <c r="I13" s="5"/>
      <c r="J13" s="5"/>
      <c r="K13" s="15"/>
      <c r="L13" s="15"/>
      <c r="M13" s="15"/>
      <c r="N13" s="15"/>
      <c r="O13" s="15"/>
      <c r="P13" s="16"/>
      <c r="Q13" s="16"/>
      <c r="R13" s="16"/>
      <c r="S13" s="5"/>
      <c r="T13" s="146" t="e">
        <f t="shared" si="0"/>
        <v>#DIV/0!</v>
      </c>
      <c r="U13" s="146">
        <f>E13/U3*100</f>
        <v>0</v>
      </c>
      <c r="W13" s="94"/>
    </row>
    <row r="14" spans="1:16379" x14ac:dyDescent="0.25">
      <c r="A14" s="4">
        <v>7</v>
      </c>
      <c r="B14" s="4"/>
      <c r="C14" s="19"/>
      <c r="D14" s="18"/>
      <c r="E14" s="22"/>
      <c r="F14" s="16"/>
      <c r="G14" s="5"/>
      <c r="H14" s="5"/>
      <c r="I14" s="5"/>
      <c r="J14" s="5"/>
      <c r="K14" s="22"/>
      <c r="L14" s="22"/>
      <c r="M14" s="22"/>
      <c r="N14" s="22"/>
      <c r="O14" s="22"/>
      <c r="P14" s="16"/>
      <c r="Q14" s="16"/>
      <c r="R14" s="16"/>
      <c r="S14" s="5"/>
      <c r="T14" s="146" t="e">
        <f t="shared" si="0"/>
        <v>#DIV/0!</v>
      </c>
      <c r="U14" s="146">
        <f>E14/U3*100</f>
        <v>0</v>
      </c>
      <c r="W14" s="94"/>
    </row>
    <row r="15" spans="1:16379" x14ac:dyDescent="0.25">
      <c r="A15" s="4">
        <v>8</v>
      </c>
      <c r="B15" s="4"/>
      <c r="C15" s="19"/>
      <c r="D15" s="18"/>
      <c r="E15" s="22"/>
      <c r="F15" s="16"/>
      <c r="G15" s="5"/>
      <c r="H15" s="5"/>
      <c r="I15" s="5"/>
      <c r="J15" s="5"/>
      <c r="K15" s="22"/>
      <c r="L15" s="22"/>
      <c r="M15" s="22"/>
      <c r="N15" s="22"/>
      <c r="O15" s="22"/>
      <c r="P15" s="16"/>
      <c r="Q15" s="16"/>
      <c r="R15" s="16"/>
      <c r="S15" s="5"/>
      <c r="T15" s="146" t="e">
        <f t="shared" si="0"/>
        <v>#DIV/0!</v>
      </c>
      <c r="U15" s="146">
        <f>E15/U3*100</f>
        <v>0</v>
      </c>
      <c r="W15" s="94"/>
    </row>
    <row r="16" spans="1:16379" x14ac:dyDescent="0.25">
      <c r="A16" s="4">
        <v>9</v>
      </c>
      <c r="B16" s="4"/>
      <c r="C16" s="19"/>
      <c r="D16" s="18"/>
      <c r="E16" s="15"/>
      <c r="F16" s="16"/>
      <c r="G16" s="5"/>
      <c r="H16" s="5"/>
      <c r="I16" s="5"/>
      <c r="J16" s="5"/>
      <c r="K16" s="15"/>
      <c r="L16" s="15"/>
      <c r="M16" s="15"/>
      <c r="N16" s="15"/>
      <c r="O16" s="15"/>
      <c r="P16" s="16"/>
      <c r="Q16" s="16"/>
      <c r="R16" s="16"/>
      <c r="S16" s="5"/>
      <c r="T16" s="146" t="e">
        <f t="shared" si="0"/>
        <v>#DIV/0!</v>
      </c>
      <c r="U16" s="146">
        <f>E16/U3*100</f>
        <v>0</v>
      </c>
      <c r="W16" s="94"/>
    </row>
    <row r="17" spans="1:23" x14ac:dyDescent="0.25">
      <c r="A17" s="4">
        <v>10</v>
      </c>
      <c r="B17" s="4"/>
      <c r="C17" s="19"/>
      <c r="D17" s="18"/>
      <c r="E17" s="15"/>
      <c r="F17" s="16"/>
      <c r="G17" s="5"/>
      <c r="H17" s="5"/>
      <c r="I17" s="5"/>
      <c r="J17" s="5"/>
      <c r="K17" s="15"/>
      <c r="L17" s="15"/>
      <c r="M17" s="15"/>
      <c r="N17" s="15"/>
      <c r="O17" s="15"/>
      <c r="P17" s="16"/>
      <c r="Q17" s="16"/>
      <c r="R17" s="16"/>
      <c r="S17" s="5"/>
      <c r="T17" s="146" t="e">
        <f t="shared" si="0"/>
        <v>#DIV/0!</v>
      </c>
      <c r="U17" s="146">
        <f>E17/U3*100</f>
        <v>0</v>
      </c>
      <c r="W17" s="94"/>
    </row>
    <row r="18" spans="1:23" x14ac:dyDescent="0.25">
      <c r="A18" s="4">
        <v>11</v>
      </c>
      <c r="B18" s="4"/>
      <c r="C18" s="19"/>
      <c r="D18" s="18"/>
      <c r="E18" s="15"/>
      <c r="F18" s="16"/>
      <c r="G18" s="5"/>
      <c r="H18" s="5"/>
      <c r="I18" s="5"/>
      <c r="J18" s="5"/>
      <c r="K18" s="15"/>
      <c r="L18" s="15"/>
      <c r="M18" s="15"/>
      <c r="N18" s="15"/>
      <c r="O18" s="15"/>
      <c r="P18" s="16"/>
      <c r="Q18" s="16"/>
      <c r="R18" s="16"/>
      <c r="S18" s="5"/>
      <c r="T18" s="146" t="e">
        <f t="shared" si="0"/>
        <v>#DIV/0!</v>
      </c>
      <c r="U18" s="146">
        <f>E18/U3*100</f>
        <v>0</v>
      </c>
      <c r="W18" s="94"/>
    </row>
    <row r="19" spans="1:23" x14ac:dyDescent="0.25">
      <c r="A19" s="4">
        <v>12</v>
      </c>
      <c r="B19" s="4"/>
      <c r="C19" s="19"/>
      <c r="D19" s="18"/>
      <c r="E19" s="15"/>
      <c r="F19" s="16"/>
      <c r="G19" s="5"/>
      <c r="H19" s="5"/>
      <c r="I19" s="5"/>
      <c r="J19" s="5"/>
      <c r="K19" s="15"/>
      <c r="L19" s="15"/>
      <c r="M19" s="15"/>
      <c r="N19" s="15"/>
      <c r="O19" s="15"/>
      <c r="P19" s="16"/>
      <c r="Q19" s="16"/>
      <c r="R19" s="16"/>
      <c r="S19" s="5"/>
      <c r="T19" s="146" t="e">
        <f t="shared" si="0"/>
        <v>#DIV/0!</v>
      </c>
      <c r="U19" s="146">
        <f>E19/U3*100</f>
        <v>0</v>
      </c>
      <c r="W19" s="94"/>
    </row>
    <row r="20" spans="1:23" x14ac:dyDescent="0.25">
      <c r="A20" s="4">
        <v>13</v>
      </c>
      <c r="B20" s="4"/>
      <c r="C20" s="19"/>
      <c r="D20" s="18"/>
      <c r="E20" s="15"/>
      <c r="F20" s="16"/>
      <c r="G20" s="5"/>
      <c r="H20" s="5"/>
      <c r="I20" s="5"/>
      <c r="J20" s="5"/>
      <c r="K20" s="15"/>
      <c r="L20" s="15"/>
      <c r="M20" s="15"/>
      <c r="N20" s="15"/>
      <c r="O20" s="15"/>
      <c r="P20" s="16"/>
      <c r="Q20" s="16"/>
      <c r="R20" s="16"/>
      <c r="S20" s="5"/>
      <c r="T20" s="146" t="e">
        <f t="shared" si="0"/>
        <v>#DIV/0!</v>
      </c>
      <c r="U20" s="146">
        <f>E20/U3*100</f>
        <v>0</v>
      </c>
      <c r="W20" s="94"/>
    </row>
    <row r="21" spans="1:23" x14ac:dyDescent="0.25">
      <c r="A21" s="4">
        <v>14</v>
      </c>
      <c r="B21" s="4"/>
      <c r="C21" s="19"/>
      <c r="D21" s="18"/>
      <c r="E21" s="15"/>
      <c r="F21" s="16"/>
      <c r="G21" s="5"/>
      <c r="H21" s="5"/>
      <c r="I21" s="5"/>
      <c r="J21" s="5"/>
      <c r="K21" s="15"/>
      <c r="L21" s="15"/>
      <c r="M21" s="15"/>
      <c r="N21" s="15"/>
      <c r="O21" s="15"/>
      <c r="P21" s="16"/>
      <c r="Q21" s="16"/>
      <c r="R21" s="16"/>
      <c r="S21" s="5"/>
      <c r="T21" s="146" t="e">
        <f t="shared" si="0"/>
        <v>#DIV/0!</v>
      </c>
      <c r="U21" s="146">
        <f>E21/U3*100</f>
        <v>0</v>
      </c>
      <c r="W21" s="94"/>
    </row>
    <row r="22" spans="1:23" s="45" customFormat="1" x14ac:dyDescent="0.25">
      <c r="A22" s="51">
        <v>15</v>
      </c>
      <c r="B22" s="51"/>
      <c r="C22" s="54"/>
      <c r="D22" s="21"/>
      <c r="E22" s="52"/>
      <c r="F22" s="52"/>
      <c r="G22" s="44"/>
      <c r="H22" s="44"/>
      <c r="I22" s="44"/>
      <c r="J22" s="44"/>
      <c r="K22" s="52"/>
      <c r="L22" s="52"/>
      <c r="M22" s="52"/>
      <c r="N22" s="52"/>
      <c r="O22" s="52"/>
      <c r="P22" s="52"/>
      <c r="Q22" s="52"/>
      <c r="R22" s="52"/>
      <c r="S22" s="44"/>
      <c r="T22" s="146" t="e">
        <f t="shared" si="0"/>
        <v>#DIV/0!</v>
      </c>
      <c r="U22" s="146">
        <f>E22/U3*100</f>
        <v>0</v>
      </c>
      <c r="V22"/>
      <c r="W22" s="94"/>
    </row>
    <row r="23" spans="1:23" x14ac:dyDescent="0.25">
      <c r="A23" s="4">
        <v>16</v>
      </c>
      <c r="B23" s="4"/>
      <c r="C23" s="20"/>
      <c r="D23" s="21"/>
      <c r="E23" s="15"/>
      <c r="F23" s="16"/>
      <c r="G23" s="5"/>
      <c r="H23" s="5"/>
      <c r="I23" s="5"/>
      <c r="J23" s="5"/>
      <c r="K23" s="15"/>
      <c r="L23" s="15"/>
      <c r="M23" s="15"/>
      <c r="N23" s="15"/>
      <c r="O23" s="15"/>
      <c r="P23" s="16"/>
      <c r="Q23" s="16"/>
      <c r="R23" s="16"/>
      <c r="S23" s="5"/>
      <c r="T23" s="146" t="e">
        <f t="shared" si="0"/>
        <v>#DIV/0!</v>
      </c>
      <c r="U23" s="146">
        <f>E23/U3*100</f>
        <v>0</v>
      </c>
      <c r="W23" s="94"/>
    </row>
    <row r="24" spans="1:23" x14ac:dyDescent="0.25">
      <c r="A24" s="4">
        <v>17</v>
      </c>
      <c r="B24" s="4"/>
      <c r="C24" s="19"/>
      <c r="D24" s="18"/>
      <c r="E24" s="15"/>
      <c r="F24" s="16"/>
      <c r="G24" s="5"/>
      <c r="H24" s="5"/>
      <c r="I24" s="5"/>
      <c r="J24" s="5"/>
      <c r="K24" s="15"/>
      <c r="L24" s="15"/>
      <c r="M24" s="15"/>
      <c r="N24" s="15"/>
      <c r="O24" s="15"/>
      <c r="P24" s="16"/>
      <c r="Q24" s="16"/>
      <c r="R24" s="16"/>
      <c r="S24" s="5"/>
      <c r="T24" s="146" t="e">
        <f t="shared" si="0"/>
        <v>#DIV/0!</v>
      </c>
      <c r="U24" s="146">
        <f>E24/U3*100</f>
        <v>0</v>
      </c>
      <c r="W24" s="94"/>
    </row>
    <row r="25" spans="1:23" ht="16.5" customHeight="1" x14ac:dyDescent="0.25">
      <c r="A25" s="4">
        <v>18</v>
      </c>
      <c r="B25" s="4"/>
      <c r="C25" s="19"/>
      <c r="D25" s="18"/>
      <c r="E25" s="15"/>
      <c r="F25" s="16"/>
      <c r="G25" s="5"/>
      <c r="H25" s="5"/>
      <c r="I25" s="5"/>
      <c r="J25" s="5"/>
      <c r="K25" s="15"/>
      <c r="L25" s="15"/>
      <c r="M25" s="15"/>
      <c r="N25" s="15"/>
      <c r="O25" s="15"/>
      <c r="P25" s="16"/>
      <c r="Q25" s="16"/>
      <c r="R25" s="16"/>
      <c r="S25" s="5"/>
      <c r="T25" s="146" t="e">
        <f t="shared" si="0"/>
        <v>#DIV/0!</v>
      </c>
      <c r="U25" s="146">
        <f>E25/U3*100</f>
        <v>0</v>
      </c>
      <c r="W25" s="94"/>
    </row>
    <row r="26" spans="1:23" x14ac:dyDescent="0.25">
      <c r="A26" s="4">
        <v>19</v>
      </c>
      <c r="B26" s="4"/>
      <c r="C26" s="20"/>
      <c r="D26" s="18"/>
      <c r="E26" s="18"/>
      <c r="F26" s="16"/>
      <c r="G26" s="5"/>
      <c r="H26" s="5"/>
      <c r="I26" s="5"/>
      <c r="J26" s="5"/>
      <c r="K26" s="18"/>
      <c r="L26" s="18"/>
      <c r="M26" s="18"/>
      <c r="N26" s="18"/>
      <c r="O26" s="18"/>
      <c r="P26" s="16"/>
      <c r="Q26" s="16"/>
      <c r="R26" s="16"/>
      <c r="S26" s="5"/>
      <c r="T26" s="146" t="e">
        <f t="shared" si="0"/>
        <v>#DIV/0!</v>
      </c>
      <c r="U26" s="146">
        <f>E26/U3*100</f>
        <v>0</v>
      </c>
      <c r="W26" s="94"/>
    </row>
    <row r="27" spans="1:23" x14ac:dyDescent="0.25">
      <c r="A27" s="4">
        <v>20</v>
      </c>
      <c r="B27" s="4"/>
      <c r="C27" s="19"/>
      <c r="D27" s="18"/>
      <c r="E27" s="15"/>
      <c r="F27" s="16"/>
      <c r="G27" s="5"/>
      <c r="H27" s="5"/>
      <c r="I27" s="5"/>
      <c r="J27" s="5"/>
      <c r="K27" s="15"/>
      <c r="L27" s="15"/>
      <c r="M27" s="15"/>
      <c r="N27" s="15"/>
      <c r="O27" s="15"/>
      <c r="P27" s="16"/>
      <c r="Q27" s="16"/>
      <c r="R27" s="16"/>
      <c r="S27" s="5"/>
      <c r="T27" s="146" t="e">
        <f t="shared" si="0"/>
        <v>#DIV/0!</v>
      </c>
      <c r="U27" s="146">
        <f>E27/U3*100</f>
        <v>0</v>
      </c>
      <c r="W27" s="94"/>
    </row>
    <row r="28" spans="1:23" x14ac:dyDescent="0.25">
      <c r="A28" s="4">
        <v>21</v>
      </c>
      <c r="B28" s="4"/>
      <c r="C28" s="19"/>
      <c r="D28" s="18"/>
      <c r="E28" s="15"/>
      <c r="F28" s="16"/>
      <c r="G28" s="5"/>
      <c r="H28" s="5"/>
      <c r="I28" s="5"/>
      <c r="J28" s="5"/>
      <c r="K28" s="15"/>
      <c r="L28" s="15"/>
      <c r="M28" s="15"/>
      <c r="N28" s="15"/>
      <c r="O28" s="15"/>
      <c r="P28" s="16"/>
      <c r="Q28" s="16"/>
      <c r="R28" s="16"/>
      <c r="S28" s="5"/>
      <c r="T28" s="146" t="e">
        <f t="shared" si="0"/>
        <v>#DIV/0!</v>
      </c>
      <c r="U28" s="146">
        <f>E28/U3*100</f>
        <v>0</v>
      </c>
      <c r="W28" s="94"/>
    </row>
    <row r="29" spans="1:23" x14ac:dyDescent="0.25">
      <c r="A29" s="4">
        <v>22</v>
      </c>
      <c r="B29" s="4"/>
      <c r="C29" s="19"/>
      <c r="D29" s="18"/>
      <c r="E29" s="15"/>
      <c r="F29" s="16"/>
      <c r="G29" s="5"/>
      <c r="H29" s="5"/>
      <c r="I29" s="5"/>
      <c r="J29" s="5"/>
      <c r="K29" s="15"/>
      <c r="L29" s="15"/>
      <c r="M29" s="15"/>
      <c r="N29" s="15"/>
      <c r="O29" s="15"/>
      <c r="P29" s="16"/>
      <c r="Q29" s="16"/>
      <c r="R29" s="16"/>
      <c r="S29" s="5"/>
      <c r="T29" s="146" t="e">
        <f t="shared" si="0"/>
        <v>#DIV/0!</v>
      </c>
      <c r="U29" s="146">
        <f>E29/U3*100</f>
        <v>0</v>
      </c>
      <c r="W29" s="94"/>
    </row>
    <row r="30" spans="1:23" x14ac:dyDescent="0.25">
      <c r="A30" s="4">
        <v>23</v>
      </c>
      <c r="B30" s="4"/>
      <c r="C30" s="20"/>
      <c r="D30" s="18"/>
      <c r="E30" s="15"/>
      <c r="F30" s="16"/>
      <c r="G30" s="5"/>
      <c r="H30" s="5"/>
      <c r="I30" s="5"/>
      <c r="J30" s="5"/>
      <c r="K30" s="15"/>
      <c r="L30" s="15"/>
      <c r="M30" s="15"/>
      <c r="N30" s="15"/>
      <c r="O30" s="15"/>
      <c r="P30" s="16"/>
      <c r="Q30" s="16"/>
      <c r="R30" s="16"/>
      <c r="S30" s="5"/>
      <c r="T30" s="146" t="e">
        <f t="shared" si="0"/>
        <v>#DIV/0!</v>
      </c>
      <c r="U30" s="146">
        <f>E30/U3*100</f>
        <v>0</v>
      </c>
      <c r="W30" s="94"/>
    </row>
    <row r="31" spans="1:23" x14ac:dyDescent="0.25">
      <c r="A31" s="4">
        <v>24</v>
      </c>
      <c r="B31" s="4"/>
      <c r="C31" s="20"/>
      <c r="D31" s="18"/>
      <c r="E31" s="15"/>
      <c r="F31" s="16"/>
      <c r="G31" s="5"/>
      <c r="H31" s="5"/>
      <c r="I31" s="5"/>
      <c r="J31" s="5"/>
      <c r="K31" s="15"/>
      <c r="L31" s="15"/>
      <c r="M31" s="15"/>
      <c r="N31" s="15"/>
      <c r="O31" s="15"/>
      <c r="P31" s="16"/>
      <c r="Q31" s="16"/>
      <c r="R31" s="16"/>
      <c r="S31" s="5"/>
      <c r="T31" s="146" t="e">
        <f t="shared" si="0"/>
        <v>#DIV/0!</v>
      </c>
      <c r="U31" s="146">
        <f>E31/U3*100</f>
        <v>0</v>
      </c>
      <c r="W31" s="94"/>
    </row>
    <row r="32" spans="1:23" x14ac:dyDescent="0.25">
      <c r="A32" s="4">
        <v>25</v>
      </c>
      <c r="B32" s="4"/>
      <c r="C32" s="19"/>
      <c r="D32" s="18"/>
      <c r="E32" s="15"/>
      <c r="F32" s="16"/>
      <c r="G32" s="5"/>
      <c r="H32" s="5"/>
      <c r="I32" s="5"/>
      <c r="J32" s="5"/>
      <c r="K32" s="15"/>
      <c r="L32" s="15"/>
      <c r="M32" s="15"/>
      <c r="N32" s="15"/>
      <c r="O32" s="15"/>
      <c r="P32" s="16"/>
      <c r="Q32" s="16"/>
      <c r="R32" s="16"/>
      <c r="S32" s="5"/>
      <c r="T32" s="146" t="e">
        <f t="shared" si="0"/>
        <v>#DIV/0!</v>
      </c>
      <c r="U32" s="146">
        <f>E32/U3*100</f>
        <v>0</v>
      </c>
      <c r="W32" s="94"/>
    </row>
    <row r="33" spans="1:16379" x14ac:dyDescent="0.25">
      <c r="A33" s="4">
        <v>26</v>
      </c>
      <c r="B33" s="4"/>
      <c r="C33" s="19"/>
      <c r="D33" s="21"/>
      <c r="E33" s="15"/>
      <c r="F33" s="16"/>
      <c r="G33" s="5"/>
      <c r="H33" s="5"/>
      <c r="I33" s="5"/>
      <c r="J33" s="5"/>
      <c r="K33" s="15"/>
      <c r="L33" s="15"/>
      <c r="M33" s="15"/>
      <c r="N33" s="15"/>
      <c r="O33" s="15"/>
      <c r="P33" s="16"/>
      <c r="Q33" s="16"/>
      <c r="R33" s="16"/>
      <c r="S33" s="5"/>
      <c r="T33" s="146" t="e">
        <f t="shared" si="0"/>
        <v>#DIV/0!</v>
      </c>
      <c r="U33" s="146">
        <f>E33/U3*100</f>
        <v>0</v>
      </c>
      <c r="W33" s="94"/>
    </row>
    <row r="34" spans="1:16379" x14ac:dyDescent="0.25">
      <c r="A34" s="4">
        <v>27</v>
      </c>
      <c r="B34" s="4"/>
      <c r="C34" s="20"/>
      <c r="D34" s="18"/>
      <c r="E34" s="15"/>
      <c r="F34" s="16"/>
      <c r="G34" s="5"/>
      <c r="H34" s="5"/>
      <c r="I34" s="5"/>
      <c r="J34" s="5"/>
      <c r="K34" s="15"/>
      <c r="L34" s="15"/>
      <c r="M34" s="15"/>
      <c r="N34" s="15"/>
      <c r="O34" s="15"/>
      <c r="P34" s="16"/>
      <c r="Q34" s="16"/>
      <c r="R34" s="16"/>
      <c r="S34" s="5"/>
      <c r="T34" s="146" t="e">
        <f t="shared" si="0"/>
        <v>#DIV/0!</v>
      </c>
      <c r="U34" s="146">
        <f>E34/U3*100</f>
        <v>0</v>
      </c>
      <c r="W34" s="94"/>
    </row>
    <row r="35" spans="1:16379" x14ac:dyDescent="0.25">
      <c r="A35" s="4">
        <v>28</v>
      </c>
      <c r="B35" s="4"/>
      <c r="C35" s="20"/>
      <c r="D35" s="18"/>
      <c r="E35" s="15"/>
      <c r="F35" s="16"/>
      <c r="G35" s="5"/>
      <c r="H35" s="5"/>
      <c r="I35" s="5"/>
      <c r="J35" s="5"/>
      <c r="K35" s="15"/>
      <c r="L35" s="15"/>
      <c r="M35" s="15"/>
      <c r="N35" s="15"/>
      <c r="O35" s="15"/>
      <c r="P35" s="16"/>
      <c r="Q35" s="16"/>
      <c r="R35" s="16"/>
      <c r="S35" s="5"/>
      <c r="T35" s="146" t="e">
        <f t="shared" si="0"/>
        <v>#DIV/0!</v>
      </c>
      <c r="U35" s="146">
        <f>E35/U3*100</f>
        <v>0</v>
      </c>
      <c r="W35" s="94"/>
    </row>
    <row r="36" spans="1:16379" x14ac:dyDescent="0.25">
      <c r="A36" s="4">
        <v>29</v>
      </c>
      <c r="B36" s="4"/>
      <c r="C36" s="19"/>
      <c r="D36" s="18"/>
      <c r="E36" s="15"/>
      <c r="F36" s="16"/>
      <c r="G36" s="5"/>
      <c r="H36" s="5"/>
      <c r="I36" s="5"/>
      <c r="J36" s="5"/>
      <c r="K36" s="15"/>
      <c r="L36" s="15"/>
      <c r="M36" s="15"/>
      <c r="N36" s="15"/>
      <c r="O36" s="15"/>
      <c r="P36" s="16"/>
      <c r="Q36" s="16"/>
      <c r="R36" s="16"/>
      <c r="S36" s="5"/>
      <c r="T36" s="146" t="e">
        <f t="shared" si="0"/>
        <v>#DIV/0!</v>
      </c>
      <c r="U36" s="146">
        <f>E36/U3*100</f>
        <v>0</v>
      </c>
      <c r="W36" s="94"/>
    </row>
    <row r="37" spans="1:16379" x14ac:dyDescent="0.25">
      <c r="A37" s="4">
        <v>30</v>
      </c>
      <c r="B37" s="4"/>
      <c r="C37" s="19"/>
      <c r="D37" s="18"/>
      <c r="E37" s="15"/>
      <c r="F37" s="16"/>
      <c r="G37" s="5"/>
      <c r="H37" s="5"/>
      <c r="I37" s="5"/>
      <c r="J37" s="5"/>
      <c r="K37" s="15"/>
      <c r="L37" s="15"/>
      <c r="M37" s="15"/>
      <c r="N37" s="15"/>
      <c r="O37" s="15"/>
      <c r="P37" s="16"/>
      <c r="Q37" s="16"/>
      <c r="R37" s="16"/>
      <c r="S37" s="5"/>
      <c r="T37" s="146" t="e">
        <f t="shared" si="0"/>
        <v>#DIV/0!</v>
      </c>
      <c r="U37" s="146">
        <f>E37/U3*100</f>
        <v>0</v>
      </c>
      <c r="W37" s="94"/>
    </row>
    <row r="38" spans="1:16379" x14ac:dyDescent="0.25">
      <c r="A38" s="2">
        <v>31</v>
      </c>
      <c r="B38" s="2"/>
      <c r="C38" s="17"/>
      <c r="D38" s="15"/>
      <c r="E38" s="15"/>
      <c r="F38" s="16"/>
      <c r="G38" s="5"/>
      <c r="H38" s="5"/>
      <c r="I38" s="5"/>
      <c r="J38" s="5"/>
      <c r="K38" s="15"/>
      <c r="L38" s="15"/>
      <c r="M38" s="15"/>
      <c r="N38" s="15"/>
      <c r="O38" s="15"/>
      <c r="P38" s="16"/>
      <c r="Q38" s="16"/>
      <c r="R38" s="16"/>
      <c r="S38" s="5"/>
      <c r="T38" s="146" t="e">
        <f t="shared" si="0"/>
        <v>#DIV/0!</v>
      </c>
      <c r="U38" s="146">
        <f>E38/U3*100</f>
        <v>0</v>
      </c>
      <c r="W38" s="94"/>
    </row>
    <row r="39" spans="1:16379" x14ac:dyDescent="0.25">
      <c r="A39" s="2">
        <v>32</v>
      </c>
      <c r="B39" s="2"/>
      <c r="C39" s="17"/>
      <c r="D39" s="15"/>
      <c r="E39" s="15"/>
      <c r="F39" s="16"/>
      <c r="G39" s="5"/>
      <c r="H39" s="5"/>
      <c r="I39" s="5"/>
      <c r="J39" s="5"/>
      <c r="K39" s="15"/>
      <c r="L39" s="15"/>
      <c r="M39" s="15"/>
      <c r="N39" s="15"/>
      <c r="O39" s="15"/>
      <c r="P39" s="16"/>
      <c r="Q39" s="16"/>
      <c r="R39" s="16"/>
      <c r="S39" s="5"/>
      <c r="T39" s="146" t="e">
        <f t="shared" si="0"/>
        <v>#DIV/0!</v>
      </c>
      <c r="U39" s="146">
        <f>E39/U3*100</f>
        <v>0</v>
      </c>
      <c r="W39" s="94"/>
    </row>
    <row r="40" spans="1:16379" ht="20.25" customHeight="1" x14ac:dyDescent="0.25">
      <c r="A40" s="14">
        <v>33</v>
      </c>
      <c r="B40" s="14"/>
      <c r="C40" s="13"/>
      <c r="D40" s="11"/>
      <c r="E40" s="11"/>
      <c r="F40" s="12"/>
      <c r="G40" s="9"/>
      <c r="H40" s="9"/>
      <c r="I40" s="9"/>
      <c r="J40" s="9"/>
      <c r="K40" s="11"/>
      <c r="L40" s="11"/>
      <c r="M40" s="11"/>
      <c r="N40" s="11"/>
      <c r="O40" s="11"/>
      <c r="P40" s="12"/>
      <c r="Q40" s="12"/>
      <c r="R40" s="12"/>
      <c r="S40" s="9"/>
      <c r="T40" s="146" t="e">
        <f t="shared" si="0"/>
        <v>#DIV/0!</v>
      </c>
      <c r="U40" s="146">
        <f>E40/U3*100</f>
        <v>0</v>
      </c>
      <c r="W40" s="94"/>
    </row>
    <row r="41" spans="1:16379" x14ac:dyDescent="0.25">
      <c r="A41" s="8">
        <v>34</v>
      </c>
      <c r="B41" s="8"/>
      <c r="C41" s="7"/>
      <c r="D41" s="10"/>
      <c r="E41" s="6"/>
      <c r="F41" s="6"/>
      <c r="G41" s="6"/>
      <c r="H41" s="6"/>
      <c r="I41" s="6"/>
      <c r="J41" s="6"/>
      <c r="K41" s="6"/>
      <c r="L41" s="6"/>
      <c r="M41" s="6"/>
      <c r="N41" s="6"/>
      <c r="O41" s="6"/>
      <c r="P41" s="96"/>
      <c r="Q41" s="96"/>
      <c r="R41" s="12"/>
      <c r="S41" s="6"/>
      <c r="T41" s="146" t="e">
        <f t="shared" si="0"/>
        <v>#DIV/0!</v>
      </c>
      <c r="U41" s="146">
        <f>E41/U3*100</f>
        <v>0</v>
      </c>
      <c r="W41" s="94"/>
    </row>
    <row r="42" spans="1:16379" x14ac:dyDescent="0.25">
      <c r="A42" s="8">
        <v>35</v>
      </c>
      <c r="B42" s="8"/>
      <c r="C42" s="7"/>
      <c r="D42" s="6"/>
      <c r="E42" s="6"/>
      <c r="F42" s="6"/>
      <c r="G42" s="6"/>
      <c r="H42" s="6"/>
      <c r="I42" s="6"/>
      <c r="J42" s="6"/>
      <c r="K42" s="6"/>
      <c r="L42" s="6"/>
      <c r="M42" s="6"/>
      <c r="N42" s="6"/>
      <c r="O42" s="6"/>
      <c r="P42" s="96"/>
      <c r="Q42" s="96"/>
      <c r="R42" s="12"/>
      <c r="S42" s="6"/>
      <c r="T42" s="146" t="e">
        <f t="shared" si="0"/>
        <v>#DIV/0!</v>
      </c>
      <c r="U42" s="146">
        <f>E42/U3*100</f>
        <v>0</v>
      </c>
      <c r="W42" s="94"/>
    </row>
    <row r="43" spans="1:16379" x14ac:dyDescent="0.25">
      <c r="A43" s="23">
        <v>36</v>
      </c>
      <c r="B43" s="23"/>
      <c r="C43" s="24"/>
      <c r="D43" s="25"/>
      <c r="E43" s="25"/>
      <c r="F43" s="25"/>
      <c r="G43" s="25"/>
      <c r="H43" s="25"/>
      <c r="I43" s="25"/>
      <c r="J43" s="25"/>
      <c r="K43" s="25"/>
      <c r="L43" s="25"/>
      <c r="M43" s="25"/>
      <c r="N43" s="25"/>
      <c r="O43" s="25"/>
      <c r="P43" s="97"/>
      <c r="Q43" s="97"/>
      <c r="R43" s="11"/>
      <c r="S43" s="25"/>
      <c r="T43" s="146" t="e">
        <f t="shared" si="0"/>
        <v>#DIV/0!</v>
      </c>
      <c r="U43" s="146">
        <f>E43/U3*100</f>
        <v>0</v>
      </c>
      <c r="W43" s="94"/>
    </row>
    <row r="44" spans="1:16379" x14ac:dyDescent="0.25">
      <c r="A44" s="1"/>
      <c r="B44" s="1"/>
      <c r="C44" s="27" t="s">
        <v>56</v>
      </c>
      <c r="D44" s="26"/>
      <c r="E44" s="27"/>
      <c r="F44" s="27"/>
      <c r="G44" s="27"/>
      <c r="H44" s="27"/>
      <c r="I44" s="27"/>
      <c r="J44" s="27"/>
      <c r="K44" s="27"/>
      <c r="L44" s="27"/>
      <c r="M44" s="27"/>
      <c r="N44" s="27"/>
      <c r="O44" s="27"/>
      <c r="P44" s="95"/>
      <c r="Q44" s="95"/>
      <c r="R44" s="95"/>
      <c r="S44" s="27"/>
      <c r="T44" s="146" t="e">
        <f t="shared" si="0"/>
        <v>#DIV/0!</v>
      </c>
      <c r="U44" s="146">
        <f>E44/U3*100</f>
        <v>0</v>
      </c>
      <c r="W44" s="94"/>
    </row>
    <row r="45" spans="1:16379" s="34" customFormat="1" ht="21" customHeight="1" x14ac:dyDescent="0.25">
      <c r="A45" s="170" t="s">
        <v>42</v>
      </c>
      <c r="B45" s="171"/>
      <c r="C45" s="171"/>
      <c r="D45" s="171"/>
      <c r="E45" s="171"/>
      <c r="F45" s="171"/>
      <c r="G45" s="171"/>
      <c r="H45" s="171"/>
      <c r="I45" s="171"/>
      <c r="J45" s="171"/>
      <c r="K45" s="171"/>
      <c r="L45" s="171"/>
      <c r="M45" s="171"/>
      <c r="N45" s="171"/>
      <c r="O45" s="171"/>
      <c r="P45" s="171"/>
      <c r="Q45" s="171"/>
      <c r="R45" s="171"/>
      <c r="S45" s="172"/>
      <c r="T45" s="1" t="e">
        <f t="shared" si="0"/>
        <v>#DIV/0!</v>
      </c>
      <c r="U45" s="1">
        <v>424</v>
      </c>
      <c r="V45" s="27"/>
      <c r="W45" s="26"/>
      <c r="X45" s="27"/>
      <c r="Y45" s="27"/>
      <c r="Z45" s="27"/>
      <c r="AA45" s="27"/>
      <c r="AB45" s="27"/>
      <c r="AC45" s="27"/>
      <c r="AD45" s="27"/>
      <c r="AE45" s="27"/>
      <c r="AF45" s="27"/>
      <c r="AG45" s="27"/>
      <c r="AH45" s="27"/>
      <c r="AI45" s="158"/>
      <c r="AJ45" s="158"/>
      <c r="AK45" s="158"/>
      <c r="AL45" s="27"/>
      <c r="AM45" s="27"/>
      <c r="AN45" s="27"/>
      <c r="AO45" s="27"/>
      <c r="AP45" s="27"/>
      <c r="AQ45" s="27"/>
      <c r="AR45" s="1"/>
      <c r="AS45" s="1"/>
      <c r="AT45" s="27"/>
      <c r="AU45" s="26"/>
      <c r="AV45" s="27"/>
      <c r="AW45" s="27"/>
      <c r="AX45" s="27"/>
      <c r="AY45" s="27"/>
      <c r="AZ45" s="27"/>
      <c r="BA45" s="27"/>
      <c r="BB45" s="27"/>
      <c r="BC45" s="27"/>
      <c r="BD45" s="27"/>
      <c r="BE45" s="27"/>
      <c r="BF45" s="27"/>
      <c r="BG45" s="158"/>
      <c r="BH45" s="158"/>
      <c r="BI45" s="158"/>
      <c r="BJ45" s="27"/>
      <c r="BK45" s="27"/>
      <c r="BL45" s="27"/>
      <c r="BM45" s="27"/>
      <c r="BN45" s="27"/>
      <c r="BO45" s="27"/>
      <c r="BP45" s="1"/>
      <c r="BQ45" s="1"/>
      <c r="BR45" s="27"/>
      <c r="BS45" s="26"/>
      <c r="BT45" s="27"/>
      <c r="BU45" s="27"/>
      <c r="BV45" s="27"/>
      <c r="BW45" s="27"/>
      <c r="BX45" s="27"/>
      <c r="BY45" s="27"/>
      <c r="BZ45" s="27"/>
      <c r="CA45" s="27"/>
      <c r="CB45" s="27"/>
      <c r="CC45" s="27"/>
      <c r="CD45" s="27"/>
      <c r="CE45" s="158"/>
      <c r="CF45" s="158"/>
      <c r="CG45" s="158"/>
      <c r="CH45" s="27"/>
      <c r="CI45" s="27"/>
      <c r="CJ45" s="27"/>
      <c r="CK45" s="27"/>
      <c r="CL45" s="27"/>
      <c r="CM45" s="27"/>
      <c r="CN45" s="1"/>
      <c r="CO45" s="1"/>
      <c r="CP45" s="27"/>
      <c r="CQ45" s="26"/>
      <c r="CR45" s="27"/>
      <c r="CS45" s="27"/>
      <c r="CT45" s="27"/>
      <c r="CU45" s="27"/>
      <c r="CV45" s="27"/>
      <c r="CW45" s="27"/>
      <c r="CX45" s="27"/>
      <c r="CY45" s="27"/>
      <c r="CZ45" s="27"/>
      <c r="DA45" s="27"/>
      <c r="DB45" s="27"/>
      <c r="DC45" s="158"/>
      <c r="DD45" s="158"/>
      <c r="DE45" s="158"/>
      <c r="DF45" s="27"/>
      <c r="DG45" s="27"/>
      <c r="DH45" s="27"/>
      <c r="DI45" s="27"/>
      <c r="DJ45" s="27"/>
      <c r="DK45" s="27"/>
      <c r="DL45" s="1"/>
      <c r="DM45" s="1"/>
      <c r="DN45" s="27"/>
      <c r="DO45" s="26"/>
      <c r="DP45" s="27"/>
      <c r="DQ45" s="27"/>
      <c r="DR45" s="27"/>
      <c r="DS45" s="27"/>
      <c r="DT45" s="27"/>
      <c r="DU45" s="27"/>
      <c r="DV45" s="27"/>
      <c r="DW45" s="27"/>
      <c r="DX45" s="27"/>
      <c r="DY45" s="27"/>
      <c r="DZ45" s="27"/>
      <c r="EA45" s="158"/>
      <c r="EB45" s="158"/>
      <c r="EC45" s="158"/>
      <c r="ED45" s="27"/>
      <c r="EE45" s="27"/>
      <c r="EF45" s="27"/>
      <c r="EG45" s="27"/>
      <c r="EH45" s="27"/>
      <c r="EI45" s="27"/>
      <c r="EJ45" s="1"/>
      <c r="EK45" s="1"/>
      <c r="EL45" s="27"/>
      <c r="EM45" s="26"/>
      <c r="EN45" s="27"/>
      <c r="EO45" s="27"/>
      <c r="EP45" s="27"/>
      <c r="EQ45" s="27"/>
      <c r="ER45" s="27"/>
      <c r="ES45" s="27"/>
      <c r="ET45" s="27"/>
      <c r="EU45" s="27"/>
      <c r="EV45" s="27"/>
      <c r="EW45" s="27"/>
      <c r="EX45" s="27"/>
      <c r="EY45" s="158"/>
      <c r="EZ45" s="158"/>
      <c r="FA45" s="158"/>
      <c r="FB45" s="27"/>
      <c r="FC45" s="27"/>
      <c r="FD45" s="27"/>
      <c r="FE45" s="27"/>
      <c r="FF45" s="27"/>
      <c r="FG45" s="27"/>
      <c r="FH45" s="1"/>
      <c r="FI45" s="1"/>
      <c r="FJ45" s="27"/>
      <c r="FK45" s="26"/>
      <c r="FL45" s="27"/>
      <c r="FM45" s="27"/>
      <c r="FN45" s="27"/>
      <c r="FO45" s="27"/>
      <c r="FP45" s="27"/>
      <c r="FQ45" s="27"/>
      <c r="FR45" s="27"/>
      <c r="FS45" s="27"/>
      <c r="FT45" s="27"/>
      <c r="FU45" s="27"/>
      <c r="FV45" s="27"/>
      <c r="FW45" s="158"/>
      <c r="FX45" s="158"/>
      <c r="FY45" s="158"/>
      <c r="FZ45" s="27"/>
      <c r="GA45" s="27"/>
      <c r="GB45" s="27"/>
      <c r="GC45" s="27"/>
      <c r="GD45" s="27"/>
      <c r="GE45" s="27"/>
      <c r="GF45" s="1"/>
      <c r="GG45" s="1"/>
      <c r="GH45" s="27"/>
      <c r="GI45" s="26"/>
      <c r="GJ45" s="27"/>
      <c r="GK45" s="27"/>
      <c r="GL45" s="27"/>
      <c r="GM45" s="27"/>
      <c r="GN45" s="27"/>
      <c r="GO45" s="27"/>
      <c r="GP45" s="27"/>
      <c r="GQ45" s="27"/>
      <c r="GR45" s="27"/>
      <c r="GS45" s="27"/>
      <c r="GT45" s="27"/>
      <c r="GU45" s="158"/>
      <c r="GV45" s="158"/>
      <c r="GW45" s="158"/>
      <c r="GX45" s="27"/>
      <c r="GY45" s="27"/>
      <c r="GZ45" s="27"/>
      <c r="HA45" s="27"/>
      <c r="HB45" s="27"/>
      <c r="HC45" s="27"/>
      <c r="HD45" s="1"/>
      <c r="HE45" s="1"/>
      <c r="HF45" s="27"/>
      <c r="HG45" s="26"/>
      <c r="HH45" s="27"/>
      <c r="HI45" s="27"/>
      <c r="HJ45" s="27"/>
      <c r="HK45" s="27"/>
      <c r="HL45" s="27"/>
      <c r="HM45" s="27"/>
      <c r="HN45" s="27"/>
      <c r="HO45" s="27"/>
      <c r="HP45" s="27"/>
      <c r="HQ45" s="27"/>
      <c r="HR45" s="27"/>
      <c r="HS45" s="158"/>
      <c r="HT45" s="158"/>
      <c r="HU45" s="158"/>
      <c r="HV45" s="27"/>
      <c r="HW45" s="27"/>
      <c r="HX45" s="27"/>
      <c r="HY45" s="27"/>
      <c r="HZ45" s="27"/>
      <c r="IA45" s="27"/>
      <c r="IB45" s="1"/>
      <c r="IC45" s="1"/>
      <c r="ID45" s="27"/>
      <c r="IE45" s="26"/>
      <c r="IF45" s="27"/>
      <c r="IG45" s="27"/>
      <c r="IH45" s="27"/>
      <c r="II45" s="27"/>
      <c r="IJ45" s="27"/>
      <c r="IK45" s="27"/>
      <c r="IL45" s="27"/>
      <c r="IM45" s="27"/>
      <c r="IN45" s="27"/>
      <c r="IO45" s="27"/>
      <c r="IP45" s="27"/>
      <c r="IQ45" s="158"/>
      <c r="IR45" s="158"/>
      <c r="IS45" s="158"/>
      <c r="IT45" s="27"/>
      <c r="IU45" s="27"/>
      <c r="IV45" s="27"/>
      <c r="IW45" s="27"/>
      <c r="IX45" s="27"/>
      <c r="IY45" s="27"/>
      <c r="IZ45" s="1"/>
      <c r="JA45" s="1"/>
      <c r="JB45" s="27"/>
      <c r="JC45" s="26"/>
      <c r="JD45" s="27"/>
      <c r="JE45" s="27"/>
      <c r="JF45" s="27"/>
      <c r="JG45" s="27"/>
      <c r="JH45" s="27"/>
      <c r="JI45" s="27"/>
      <c r="JJ45" s="27"/>
      <c r="JK45" s="27"/>
      <c r="JL45" s="27"/>
      <c r="JM45" s="27"/>
      <c r="JN45" s="27"/>
      <c r="JO45" s="158"/>
      <c r="JP45" s="158"/>
      <c r="JQ45" s="158"/>
      <c r="JR45" s="27"/>
      <c r="JS45" s="27"/>
      <c r="JT45" s="27"/>
      <c r="JU45" s="27"/>
      <c r="JV45" s="27"/>
      <c r="JW45" s="27"/>
      <c r="JX45" s="1"/>
      <c r="JY45" s="1"/>
      <c r="JZ45" s="27"/>
      <c r="KA45" s="26"/>
      <c r="KB45" s="27"/>
      <c r="KC45" s="27"/>
      <c r="KD45" s="27"/>
      <c r="KE45" s="27"/>
      <c r="KF45" s="27"/>
      <c r="KG45" s="27"/>
      <c r="KH45" s="27"/>
      <c r="KI45" s="27"/>
      <c r="KJ45" s="27"/>
      <c r="KK45" s="27"/>
      <c r="KL45" s="27"/>
      <c r="KM45" s="158"/>
      <c r="KN45" s="158"/>
      <c r="KO45" s="158"/>
      <c r="KP45" s="27"/>
      <c r="KQ45" s="27"/>
      <c r="KR45" s="27"/>
      <c r="KS45" s="27"/>
      <c r="KT45" s="27"/>
      <c r="KU45" s="27"/>
      <c r="KV45" s="1"/>
      <c r="KW45" s="1"/>
      <c r="KX45" s="27"/>
      <c r="KY45" s="26"/>
      <c r="KZ45" s="27"/>
      <c r="LA45" s="27"/>
      <c r="LB45" s="27"/>
      <c r="LC45" s="27"/>
      <c r="LD45" s="27"/>
      <c r="LE45" s="27"/>
      <c r="LF45" s="27"/>
      <c r="LG45" s="27"/>
      <c r="LH45" s="27"/>
      <c r="LI45" s="27"/>
      <c r="LJ45" s="27"/>
      <c r="LK45" s="158"/>
      <c r="LL45" s="158"/>
      <c r="LM45" s="158"/>
      <c r="LN45" s="27"/>
      <c r="LO45" s="27"/>
      <c r="LP45" s="27"/>
      <c r="LQ45" s="27"/>
      <c r="LR45" s="27"/>
      <c r="LS45" s="27"/>
      <c r="LT45" s="1"/>
      <c r="LU45" s="1"/>
      <c r="LV45" s="27"/>
      <c r="LW45" s="26"/>
      <c r="LX45" s="27"/>
      <c r="LY45" s="27"/>
      <c r="LZ45" s="27"/>
      <c r="MA45" s="27"/>
      <c r="MB45" s="27"/>
      <c r="MC45" s="27"/>
      <c r="MD45" s="27"/>
      <c r="ME45" s="27"/>
      <c r="MF45" s="27"/>
      <c r="MG45" s="27"/>
      <c r="MH45" s="27"/>
      <c r="MI45" s="158"/>
      <c r="MJ45" s="158"/>
      <c r="MK45" s="158"/>
      <c r="ML45" s="27"/>
      <c r="MM45" s="27"/>
      <c r="MN45" s="27"/>
      <c r="MO45" s="27"/>
      <c r="MP45" s="27"/>
      <c r="MQ45" s="27"/>
      <c r="MR45" s="1"/>
      <c r="MS45" s="1"/>
      <c r="MT45" s="27"/>
      <c r="MU45" s="26"/>
      <c r="MV45" s="27"/>
      <c r="MW45" s="27"/>
      <c r="MX45" s="27"/>
      <c r="MY45" s="27"/>
      <c r="MZ45" s="27"/>
      <c r="NA45" s="27"/>
      <c r="NB45" s="27"/>
      <c r="NC45" s="27"/>
      <c r="ND45" s="27"/>
      <c r="NE45" s="27"/>
      <c r="NF45" s="27"/>
      <c r="NG45" s="158"/>
      <c r="NH45" s="158"/>
      <c r="NI45" s="158"/>
      <c r="NJ45" s="27"/>
      <c r="NK45" s="27"/>
      <c r="NL45" s="27"/>
      <c r="NM45" s="27"/>
      <c r="NN45" s="27"/>
      <c r="NO45" s="27"/>
      <c r="NP45" s="1"/>
      <c r="NQ45" s="1"/>
      <c r="NR45" s="27"/>
      <c r="NS45" s="26"/>
      <c r="NT45" s="27"/>
      <c r="NU45" s="27"/>
      <c r="NV45" s="27"/>
      <c r="NW45" s="27"/>
      <c r="NX45" s="27"/>
      <c r="NY45" s="27"/>
      <c r="NZ45" s="27"/>
      <c r="OA45" s="27"/>
      <c r="OB45" s="27"/>
      <c r="OC45" s="27"/>
      <c r="OD45" s="27"/>
      <c r="OE45" s="158"/>
      <c r="OF45" s="158"/>
      <c r="OG45" s="158"/>
      <c r="OH45" s="27"/>
      <c r="OI45" s="27"/>
      <c r="OJ45" s="27"/>
      <c r="OK45" s="27"/>
      <c r="OL45" s="27"/>
      <c r="OM45" s="27"/>
      <c r="ON45" s="1"/>
      <c r="OO45" s="1"/>
      <c r="OP45" s="27"/>
      <c r="OQ45" s="26"/>
      <c r="OR45" s="27"/>
      <c r="OS45" s="27"/>
      <c r="OT45" s="27"/>
      <c r="OU45" s="27"/>
      <c r="OV45" s="27"/>
      <c r="OW45" s="27"/>
      <c r="OX45" s="27"/>
      <c r="OY45" s="27"/>
      <c r="OZ45" s="27"/>
      <c r="PA45" s="27"/>
      <c r="PB45" s="27"/>
      <c r="PC45" s="158"/>
      <c r="PD45" s="158"/>
      <c r="PE45" s="158"/>
      <c r="PF45" s="27"/>
      <c r="PG45" s="27"/>
      <c r="PH45" s="27"/>
      <c r="PI45" s="27"/>
      <c r="PJ45" s="27"/>
      <c r="PK45" s="27"/>
      <c r="PL45" s="1"/>
      <c r="PM45" s="1"/>
      <c r="PN45" s="27"/>
      <c r="PO45" s="26"/>
      <c r="PP45" s="27"/>
      <c r="PQ45" s="27"/>
      <c r="PR45" s="27"/>
      <c r="PS45" s="27"/>
      <c r="PT45" s="27"/>
      <c r="PU45" s="27"/>
      <c r="PV45" s="27"/>
      <c r="PW45" s="27"/>
      <c r="PX45" s="27"/>
      <c r="PY45" s="27"/>
      <c r="PZ45" s="27"/>
      <c r="QA45" s="158"/>
      <c r="QB45" s="158"/>
      <c r="QC45" s="158"/>
      <c r="QD45" s="27"/>
      <c r="QE45" s="27"/>
      <c r="QF45" s="27"/>
      <c r="QG45" s="27"/>
      <c r="QH45" s="27"/>
      <c r="QI45" s="27"/>
      <c r="QJ45" s="1"/>
      <c r="QK45" s="1"/>
      <c r="QL45" s="27"/>
      <c r="QM45" s="26"/>
      <c r="QN45" s="27"/>
      <c r="QO45" s="27"/>
      <c r="QP45" s="27"/>
      <c r="QQ45" s="27"/>
      <c r="QR45" s="27"/>
      <c r="QS45" s="27"/>
      <c r="QT45" s="27"/>
      <c r="QU45" s="27"/>
      <c r="QV45" s="27"/>
      <c r="QW45" s="27"/>
      <c r="QX45" s="27"/>
      <c r="QY45" s="158"/>
      <c r="QZ45" s="158"/>
      <c r="RA45" s="158"/>
      <c r="RB45" s="27"/>
      <c r="RC45" s="27"/>
      <c r="RD45" s="27"/>
      <c r="RE45" s="27"/>
      <c r="RF45" s="27"/>
      <c r="RG45" s="27"/>
      <c r="RH45" s="1"/>
      <c r="RI45" s="1"/>
      <c r="RJ45" s="27"/>
      <c r="RK45" s="26"/>
      <c r="RL45" s="27"/>
      <c r="RM45" s="27"/>
      <c r="RN45" s="27"/>
      <c r="RO45" s="27"/>
      <c r="RP45" s="27"/>
      <c r="RQ45" s="27"/>
      <c r="RR45" s="27"/>
      <c r="RS45" s="27"/>
      <c r="RT45" s="27"/>
      <c r="RU45" s="27"/>
      <c r="RV45" s="27"/>
      <c r="RW45" s="158"/>
      <c r="RX45" s="158"/>
      <c r="RY45" s="158"/>
      <c r="RZ45" s="27"/>
      <c r="SA45" s="27"/>
      <c r="SB45" s="27"/>
      <c r="SC45" s="27"/>
      <c r="SD45" s="27"/>
      <c r="SE45" s="27"/>
      <c r="SF45" s="1"/>
      <c r="SG45" s="1"/>
      <c r="SH45" s="27"/>
      <c r="SI45" s="26"/>
      <c r="SJ45" s="27"/>
      <c r="SK45" s="27"/>
      <c r="SL45" s="27"/>
      <c r="SM45" s="27"/>
      <c r="SN45" s="27"/>
      <c r="SO45" s="27"/>
      <c r="SP45" s="27"/>
      <c r="SQ45" s="27"/>
      <c r="SR45" s="27"/>
      <c r="SS45" s="27"/>
      <c r="ST45" s="27"/>
      <c r="SU45" s="158"/>
      <c r="SV45" s="158"/>
      <c r="SW45" s="158"/>
      <c r="SX45" s="27"/>
      <c r="SY45" s="27"/>
      <c r="SZ45" s="27"/>
      <c r="TA45" s="27"/>
      <c r="TB45" s="27"/>
      <c r="TC45" s="27"/>
      <c r="TD45" s="1"/>
      <c r="TE45" s="1"/>
      <c r="TF45" s="27"/>
      <c r="TG45" s="26"/>
      <c r="TH45" s="27"/>
      <c r="TI45" s="27"/>
      <c r="TJ45" s="27"/>
      <c r="TK45" s="27"/>
      <c r="TL45" s="27"/>
      <c r="TM45" s="27"/>
      <c r="TN45" s="27"/>
      <c r="TO45" s="27"/>
      <c r="TP45" s="27"/>
      <c r="TQ45" s="27"/>
      <c r="TR45" s="27"/>
      <c r="TS45" s="158"/>
      <c r="TT45" s="158"/>
      <c r="TU45" s="158"/>
      <c r="TV45" s="27"/>
      <c r="TW45" s="27"/>
      <c r="TX45" s="27"/>
      <c r="TY45" s="27"/>
      <c r="TZ45" s="27"/>
      <c r="UA45" s="27"/>
      <c r="UB45" s="1"/>
      <c r="UC45" s="1"/>
      <c r="UD45" s="27"/>
      <c r="UE45" s="26"/>
      <c r="UF45" s="27"/>
      <c r="UG45" s="27"/>
      <c r="UH45" s="27"/>
      <c r="UI45" s="27"/>
      <c r="UJ45" s="27"/>
      <c r="UK45" s="27"/>
      <c r="UL45" s="27"/>
      <c r="UM45" s="27"/>
      <c r="UN45" s="27"/>
      <c r="UO45" s="27"/>
      <c r="UP45" s="27"/>
      <c r="UQ45" s="158"/>
      <c r="UR45" s="158"/>
      <c r="US45" s="158"/>
      <c r="UT45" s="27"/>
      <c r="UU45" s="27"/>
      <c r="UV45" s="27"/>
      <c r="UW45" s="27"/>
      <c r="UX45" s="27"/>
      <c r="UY45" s="27"/>
      <c r="UZ45" s="1"/>
      <c r="VA45" s="1"/>
      <c r="VB45" s="27"/>
      <c r="VC45" s="26"/>
      <c r="VD45" s="27"/>
      <c r="VE45" s="27"/>
      <c r="VF45" s="27"/>
      <c r="VG45" s="27"/>
      <c r="VH45" s="27"/>
      <c r="VI45" s="27"/>
      <c r="VJ45" s="27"/>
      <c r="VK45" s="27"/>
      <c r="VL45" s="27"/>
      <c r="VM45" s="27"/>
      <c r="VN45" s="27"/>
      <c r="VO45" s="158"/>
      <c r="VP45" s="158"/>
      <c r="VQ45" s="158"/>
      <c r="VR45" s="27"/>
      <c r="VS45" s="27"/>
      <c r="VT45" s="27"/>
      <c r="VU45" s="27"/>
      <c r="VV45" s="27"/>
      <c r="VW45" s="27"/>
      <c r="VX45" s="1"/>
      <c r="VY45" s="1"/>
      <c r="VZ45" s="27"/>
      <c r="WA45" s="26"/>
      <c r="WB45" s="27"/>
      <c r="WC45" s="27"/>
      <c r="WD45" s="27"/>
      <c r="WE45" s="27"/>
      <c r="WF45" s="27"/>
      <c r="WG45" s="27"/>
      <c r="WH45" s="27"/>
      <c r="WI45" s="27"/>
      <c r="WJ45" s="27"/>
      <c r="WK45" s="27"/>
      <c r="WL45" s="27"/>
      <c r="WM45" s="158"/>
      <c r="WN45" s="158"/>
      <c r="WO45" s="158"/>
      <c r="WP45" s="27"/>
      <c r="WQ45" s="27"/>
      <c r="WR45" s="27"/>
      <c r="WS45" s="27"/>
      <c r="WT45" s="27"/>
      <c r="WU45" s="27"/>
      <c r="WV45" s="1"/>
      <c r="WW45" s="1"/>
      <c r="WX45" s="27"/>
      <c r="WY45" s="26"/>
      <c r="WZ45" s="27"/>
      <c r="XA45" s="27"/>
      <c r="XB45" s="27"/>
      <c r="XC45" s="27"/>
      <c r="XD45" s="27"/>
      <c r="XE45" s="27"/>
      <c r="XF45" s="27"/>
      <c r="XG45" s="27"/>
      <c r="XH45" s="27"/>
      <c r="XI45" s="27"/>
      <c r="XJ45" s="27"/>
      <c r="XK45" s="158"/>
      <c r="XL45" s="158"/>
      <c r="XM45" s="158"/>
      <c r="XN45" s="27"/>
      <c r="XO45" s="27"/>
      <c r="XP45" s="27"/>
      <c r="XQ45" s="27"/>
      <c r="XR45" s="27"/>
      <c r="XS45" s="27"/>
      <c r="XT45" s="1"/>
      <c r="XU45" s="1"/>
      <c r="XV45" s="27"/>
      <c r="XW45" s="26"/>
      <c r="XX45" s="27"/>
      <c r="XY45" s="27"/>
      <c r="XZ45" s="27"/>
      <c r="YA45" s="27"/>
      <c r="YB45" s="27"/>
      <c r="YC45" s="27"/>
      <c r="YD45" s="27"/>
      <c r="YE45" s="27"/>
      <c r="YF45" s="27"/>
      <c r="YG45" s="27"/>
      <c r="YH45" s="27"/>
      <c r="YI45" s="158"/>
      <c r="YJ45" s="158"/>
      <c r="YK45" s="158"/>
      <c r="YL45" s="27"/>
      <c r="YM45" s="27"/>
      <c r="YN45" s="27"/>
      <c r="YO45" s="27"/>
      <c r="YP45" s="27"/>
      <c r="YQ45" s="27"/>
      <c r="YR45" s="1"/>
      <c r="YS45" s="1"/>
      <c r="YT45" s="27"/>
      <c r="YU45" s="26"/>
      <c r="YV45" s="27"/>
      <c r="YW45" s="27"/>
      <c r="YX45" s="27"/>
      <c r="YY45" s="27"/>
      <c r="YZ45" s="27"/>
      <c r="ZA45" s="27"/>
      <c r="ZB45" s="27"/>
      <c r="ZC45" s="27"/>
      <c r="ZD45" s="27"/>
      <c r="ZE45" s="27"/>
      <c r="ZF45" s="27"/>
      <c r="ZG45" s="158"/>
      <c r="ZH45" s="158"/>
      <c r="ZI45" s="158"/>
      <c r="ZJ45" s="27"/>
      <c r="ZK45" s="27"/>
      <c r="ZL45" s="27"/>
      <c r="ZM45" s="27"/>
      <c r="ZN45" s="27"/>
      <c r="ZO45" s="27"/>
      <c r="ZP45" s="1"/>
      <c r="ZQ45" s="1"/>
      <c r="ZR45" s="27"/>
      <c r="ZS45" s="26"/>
      <c r="ZT45" s="27"/>
      <c r="ZU45" s="27"/>
      <c r="ZV45" s="27"/>
      <c r="ZW45" s="27"/>
      <c r="ZX45" s="27"/>
      <c r="ZY45" s="27"/>
      <c r="ZZ45" s="27"/>
      <c r="AAA45" s="27"/>
      <c r="AAB45" s="27"/>
      <c r="AAC45" s="27"/>
      <c r="AAD45" s="27"/>
      <c r="AAE45" s="158"/>
      <c r="AAF45" s="158"/>
      <c r="AAG45" s="158"/>
      <c r="AAH45" s="27"/>
      <c r="AAI45" s="27"/>
      <c r="AAJ45" s="27"/>
      <c r="AAK45" s="27"/>
      <c r="AAL45" s="27"/>
      <c r="AAM45" s="27"/>
      <c r="AAN45" s="1"/>
      <c r="AAO45" s="1"/>
      <c r="AAP45" s="27"/>
      <c r="AAQ45" s="26"/>
      <c r="AAR45" s="27"/>
      <c r="AAS45" s="27"/>
      <c r="AAT45" s="27"/>
      <c r="AAU45" s="27"/>
      <c r="AAV45" s="27"/>
      <c r="AAW45" s="27"/>
      <c r="AAX45" s="27"/>
      <c r="AAY45" s="27"/>
      <c r="AAZ45" s="27"/>
      <c r="ABA45" s="27"/>
      <c r="ABB45" s="27"/>
      <c r="ABC45" s="158"/>
      <c r="ABD45" s="158"/>
      <c r="ABE45" s="158"/>
      <c r="ABF45" s="27"/>
      <c r="ABG45" s="27"/>
      <c r="ABH45" s="27"/>
      <c r="ABI45" s="27"/>
      <c r="ABJ45" s="27"/>
      <c r="ABK45" s="27"/>
      <c r="ABL45" s="1"/>
      <c r="ABM45" s="1"/>
      <c r="ABN45" s="27"/>
      <c r="ABO45" s="26"/>
      <c r="ABP45" s="27"/>
      <c r="ABQ45" s="27"/>
      <c r="ABR45" s="27"/>
      <c r="ABS45" s="27"/>
      <c r="ABT45" s="27"/>
      <c r="ABU45" s="27"/>
      <c r="ABV45" s="27"/>
      <c r="ABW45" s="27"/>
      <c r="ABX45" s="27"/>
      <c r="ABY45" s="27"/>
      <c r="ABZ45" s="27"/>
      <c r="ACA45" s="158"/>
      <c r="ACB45" s="158"/>
      <c r="ACC45" s="158"/>
      <c r="ACD45" s="27"/>
      <c r="ACE45" s="27"/>
      <c r="ACF45" s="27"/>
      <c r="ACG45" s="27"/>
      <c r="ACH45" s="27"/>
      <c r="ACI45" s="27"/>
      <c r="ACJ45" s="1"/>
      <c r="ACK45" s="1"/>
      <c r="ACL45" s="27"/>
      <c r="ACM45" s="26"/>
      <c r="ACN45" s="27"/>
      <c r="ACO45" s="27"/>
      <c r="ACP45" s="27"/>
      <c r="ACQ45" s="27"/>
      <c r="ACR45" s="27"/>
      <c r="ACS45" s="27"/>
      <c r="ACT45" s="27"/>
      <c r="ACU45" s="27"/>
      <c r="ACV45" s="27"/>
      <c r="ACW45" s="27"/>
      <c r="ACX45" s="27"/>
      <c r="ACY45" s="158"/>
      <c r="ACZ45" s="158"/>
      <c r="ADA45" s="158"/>
      <c r="ADB45" s="27"/>
      <c r="ADC45" s="27"/>
      <c r="ADD45" s="27"/>
      <c r="ADE45" s="27"/>
      <c r="ADF45" s="27"/>
      <c r="ADG45" s="27"/>
      <c r="ADH45" s="1"/>
      <c r="ADI45" s="1"/>
      <c r="ADJ45" s="27"/>
      <c r="ADK45" s="26"/>
      <c r="ADL45" s="27"/>
      <c r="ADM45" s="27"/>
      <c r="ADN45" s="27"/>
      <c r="ADO45" s="27"/>
      <c r="ADP45" s="27"/>
      <c r="ADQ45" s="27"/>
      <c r="ADR45" s="27"/>
      <c r="ADS45" s="27"/>
      <c r="ADT45" s="27"/>
      <c r="ADU45" s="27"/>
      <c r="ADV45" s="27"/>
      <c r="ADW45" s="158"/>
      <c r="ADX45" s="158"/>
      <c r="ADY45" s="158"/>
      <c r="ADZ45" s="27"/>
      <c r="AEA45" s="27"/>
      <c r="AEB45" s="27"/>
      <c r="AEC45" s="27"/>
      <c r="AED45" s="27"/>
      <c r="AEE45" s="27"/>
      <c r="AEF45" s="1"/>
      <c r="AEG45" s="1"/>
      <c r="AEH45" s="27"/>
      <c r="AEI45" s="26"/>
      <c r="AEJ45" s="27"/>
      <c r="AEK45" s="27"/>
      <c r="AEL45" s="27"/>
      <c r="AEM45" s="27"/>
      <c r="AEN45" s="27"/>
      <c r="AEO45" s="27"/>
      <c r="AEP45" s="27"/>
      <c r="AEQ45" s="27"/>
      <c r="AER45" s="27"/>
      <c r="AES45" s="27"/>
      <c r="AET45" s="27"/>
      <c r="AEU45" s="158"/>
      <c r="AEV45" s="158"/>
      <c r="AEW45" s="158"/>
      <c r="AEX45" s="27"/>
      <c r="AEY45" s="27"/>
      <c r="AEZ45" s="27"/>
      <c r="AFA45" s="27"/>
      <c r="AFB45" s="27"/>
      <c r="AFC45" s="27"/>
      <c r="AFD45" s="1"/>
      <c r="AFE45" s="1"/>
      <c r="AFF45" s="27"/>
      <c r="AFG45" s="26"/>
      <c r="AFH45" s="27"/>
      <c r="AFI45" s="27"/>
      <c r="AFJ45" s="27"/>
      <c r="AFK45" s="27"/>
      <c r="AFL45" s="27"/>
      <c r="AFM45" s="27"/>
      <c r="AFN45" s="27"/>
      <c r="AFO45" s="27"/>
      <c r="AFP45" s="27"/>
      <c r="AFQ45" s="27"/>
      <c r="AFR45" s="27"/>
      <c r="AFS45" s="158"/>
      <c r="AFT45" s="158"/>
      <c r="AFU45" s="158"/>
      <c r="AFV45" s="27"/>
      <c r="AFW45" s="27"/>
      <c r="AFX45" s="27"/>
      <c r="AFY45" s="27"/>
      <c r="AFZ45" s="27"/>
      <c r="AGA45" s="27"/>
      <c r="AGB45" s="1"/>
      <c r="AGC45" s="1"/>
      <c r="AGD45" s="27"/>
      <c r="AGE45" s="26"/>
      <c r="AGF45" s="27"/>
      <c r="AGG45" s="27"/>
      <c r="AGH45" s="27"/>
      <c r="AGI45" s="27"/>
      <c r="AGJ45" s="27"/>
      <c r="AGK45" s="27"/>
      <c r="AGL45" s="27"/>
      <c r="AGM45" s="27"/>
      <c r="AGN45" s="27"/>
      <c r="AGO45" s="27"/>
      <c r="AGP45" s="27"/>
      <c r="AGQ45" s="158"/>
      <c r="AGR45" s="158"/>
      <c r="AGS45" s="158"/>
      <c r="AGT45" s="27"/>
      <c r="AGU45" s="27"/>
      <c r="AGV45" s="27"/>
      <c r="AGW45" s="27"/>
      <c r="AGX45" s="27"/>
      <c r="AGY45" s="27"/>
      <c r="AGZ45" s="1"/>
      <c r="AHA45" s="1"/>
      <c r="AHB45" s="27"/>
      <c r="AHC45" s="26"/>
      <c r="AHD45" s="27"/>
      <c r="AHE45" s="27"/>
      <c r="AHF45" s="27"/>
      <c r="AHG45" s="27"/>
      <c r="AHH45" s="27"/>
      <c r="AHI45" s="27"/>
      <c r="AHJ45" s="27"/>
      <c r="AHK45" s="27"/>
      <c r="AHL45" s="27"/>
      <c r="AHM45" s="27"/>
      <c r="AHN45" s="27"/>
      <c r="AHO45" s="158"/>
      <c r="AHP45" s="158"/>
      <c r="AHQ45" s="158"/>
      <c r="AHR45" s="27"/>
      <c r="AHS45" s="27"/>
      <c r="AHT45" s="27"/>
      <c r="AHU45" s="27"/>
      <c r="AHV45" s="27"/>
      <c r="AHW45" s="27"/>
      <c r="AHX45" s="1"/>
      <c r="AHY45" s="1"/>
      <c r="AHZ45" s="27"/>
      <c r="AIA45" s="26"/>
      <c r="AIB45" s="27"/>
      <c r="AIC45" s="27"/>
      <c r="AID45" s="27"/>
      <c r="AIE45" s="27"/>
      <c r="AIF45" s="27"/>
      <c r="AIG45" s="27"/>
      <c r="AIH45" s="27"/>
      <c r="AII45" s="27"/>
      <c r="AIJ45" s="27"/>
      <c r="AIK45" s="27"/>
      <c r="AIL45" s="27"/>
      <c r="AIM45" s="158"/>
      <c r="AIN45" s="158"/>
      <c r="AIO45" s="158"/>
      <c r="AIP45" s="27"/>
      <c r="AIQ45" s="27"/>
      <c r="AIR45" s="27"/>
      <c r="AIS45" s="27"/>
      <c r="AIT45" s="27"/>
      <c r="AIU45" s="27"/>
      <c r="AIV45" s="1"/>
      <c r="AIW45" s="1"/>
      <c r="AIX45" s="27"/>
      <c r="AIY45" s="26"/>
      <c r="AIZ45" s="27"/>
      <c r="AJA45" s="27"/>
      <c r="AJB45" s="27"/>
      <c r="AJC45" s="27"/>
      <c r="AJD45" s="27"/>
      <c r="AJE45" s="27"/>
      <c r="AJF45" s="27"/>
      <c r="AJG45" s="27"/>
      <c r="AJH45" s="27"/>
      <c r="AJI45" s="27"/>
      <c r="AJJ45" s="27"/>
      <c r="AJK45" s="158"/>
      <c r="AJL45" s="158"/>
      <c r="AJM45" s="158"/>
      <c r="AJN45" s="27"/>
      <c r="AJO45" s="27"/>
      <c r="AJP45" s="27"/>
      <c r="AJQ45" s="27"/>
      <c r="AJR45" s="27"/>
      <c r="AJS45" s="27"/>
      <c r="AJT45" s="1"/>
      <c r="AJU45" s="1"/>
      <c r="AJV45" s="27"/>
      <c r="AJW45" s="26"/>
      <c r="AJX45" s="27"/>
      <c r="AJY45" s="27"/>
      <c r="AJZ45" s="27"/>
      <c r="AKA45" s="27"/>
      <c r="AKB45" s="27"/>
      <c r="AKC45" s="27"/>
      <c r="AKD45" s="27"/>
      <c r="AKE45" s="27"/>
      <c r="AKF45" s="27"/>
      <c r="AKG45" s="27"/>
      <c r="AKH45" s="27"/>
      <c r="AKI45" s="158"/>
      <c r="AKJ45" s="158"/>
      <c r="AKK45" s="158"/>
      <c r="AKL45" s="27"/>
      <c r="AKM45" s="27"/>
      <c r="AKN45" s="27"/>
      <c r="AKO45" s="27"/>
      <c r="AKP45" s="27"/>
      <c r="AKQ45" s="27"/>
      <c r="AKR45" s="1"/>
      <c r="AKS45" s="1"/>
      <c r="AKT45" s="27"/>
      <c r="AKU45" s="26"/>
      <c r="AKV45" s="27"/>
      <c r="AKW45" s="27"/>
      <c r="AKX45" s="27"/>
      <c r="AKY45" s="27"/>
      <c r="AKZ45" s="27"/>
      <c r="ALA45" s="27"/>
      <c r="ALB45" s="27"/>
      <c r="ALC45" s="27"/>
      <c r="ALD45" s="27"/>
      <c r="ALE45" s="27"/>
      <c r="ALF45" s="27"/>
      <c r="ALG45" s="158"/>
      <c r="ALH45" s="158"/>
      <c r="ALI45" s="158"/>
      <c r="ALJ45" s="27"/>
      <c r="ALK45" s="27"/>
      <c r="ALL45" s="27"/>
      <c r="ALM45" s="27"/>
      <c r="ALN45" s="27"/>
      <c r="ALO45" s="27"/>
      <c r="ALP45" s="1"/>
      <c r="ALQ45" s="1"/>
      <c r="ALR45" s="27"/>
      <c r="ALS45" s="26"/>
      <c r="ALT45" s="27"/>
      <c r="ALU45" s="27"/>
      <c r="ALV45" s="27"/>
      <c r="ALW45" s="27"/>
      <c r="ALX45" s="27"/>
      <c r="ALY45" s="27"/>
      <c r="ALZ45" s="27"/>
      <c r="AMA45" s="27"/>
      <c r="AMB45" s="27"/>
      <c r="AMC45" s="27"/>
      <c r="AMD45" s="27"/>
      <c r="AME45" s="158"/>
      <c r="AMF45" s="158"/>
      <c r="AMG45" s="158"/>
      <c r="AMH45" s="27"/>
      <c r="AMI45" s="27"/>
      <c r="AMJ45" s="27"/>
      <c r="AMK45" s="27"/>
      <c r="AML45" s="27"/>
      <c r="AMM45" s="27"/>
      <c r="AMN45" s="1"/>
      <c r="AMO45" s="1"/>
      <c r="AMP45" s="27"/>
      <c r="AMQ45" s="26"/>
      <c r="AMR45" s="27"/>
      <c r="AMS45" s="27"/>
      <c r="AMT45" s="27"/>
      <c r="AMU45" s="27"/>
      <c r="AMV45" s="27"/>
      <c r="AMW45" s="27"/>
      <c r="AMX45" s="27"/>
      <c r="AMY45" s="27"/>
      <c r="AMZ45" s="27"/>
      <c r="ANA45" s="27"/>
      <c r="ANB45" s="27"/>
      <c r="ANC45" s="158"/>
      <c r="AND45" s="158"/>
      <c r="ANE45" s="158"/>
      <c r="ANF45" s="27"/>
      <c r="ANG45" s="27"/>
      <c r="ANH45" s="27"/>
      <c r="ANI45" s="27"/>
      <c r="ANJ45" s="27"/>
      <c r="ANK45" s="27"/>
      <c r="ANL45" s="1"/>
      <c r="ANM45" s="1"/>
      <c r="ANN45" s="27"/>
      <c r="ANO45" s="26"/>
      <c r="ANP45" s="27"/>
      <c r="ANQ45" s="27"/>
      <c r="ANR45" s="27"/>
      <c r="ANS45" s="27"/>
      <c r="ANT45" s="27"/>
      <c r="ANU45" s="27"/>
      <c r="ANV45" s="27"/>
      <c r="ANW45" s="27"/>
      <c r="ANX45" s="27"/>
      <c r="ANY45" s="27"/>
      <c r="ANZ45" s="27"/>
      <c r="AOA45" s="158"/>
      <c r="AOB45" s="158"/>
      <c r="AOC45" s="158"/>
      <c r="AOD45" s="27"/>
      <c r="AOE45" s="27"/>
      <c r="AOF45" s="27"/>
      <c r="AOG45" s="27"/>
      <c r="AOH45" s="27"/>
      <c r="AOI45" s="27"/>
      <c r="AOJ45" s="1"/>
      <c r="AOK45" s="1"/>
      <c r="AOL45" s="27"/>
      <c r="AOM45" s="26"/>
      <c r="AON45" s="27"/>
      <c r="AOO45" s="27"/>
      <c r="AOP45" s="27"/>
      <c r="AOQ45" s="27"/>
      <c r="AOR45" s="27"/>
      <c r="AOS45" s="27"/>
      <c r="AOT45" s="27"/>
      <c r="AOU45" s="27"/>
      <c r="AOV45" s="27"/>
      <c r="AOW45" s="27"/>
      <c r="AOX45" s="27"/>
      <c r="AOY45" s="158"/>
      <c r="AOZ45" s="158"/>
      <c r="APA45" s="158"/>
      <c r="APB45" s="27"/>
      <c r="APC45" s="27"/>
      <c r="APD45" s="27"/>
      <c r="APE45" s="27"/>
      <c r="APF45" s="27"/>
      <c r="APG45" s="27"/>
      <c r="APH45" s="1"/>
      <c r="API45" s="1"/>
      <c r="APJ45" s="27"/>
      <c r="APK45" s="26"/>
      <c r="APL45" s="27"/>
      <c r="APM45" s="27"/>
      <c r="APN45" s="27"/>
      <c r="APO45" s="27"/>
      <c r="APP45" s="27"/>
      <c r="APQ45" s="27"/>
      <c r="APR45" s="27"/>
      <c r="APS45" s="27"/>
      <c r="APT45" s="27"/>
      <c r="APU45" s="27"/>
      <c r="APV45" s="27"/>
      <c r="APW45" s="158"/>
      <c r="APX45" s="158"/>
      <c r="APY45" s="158"/>
      <c r="APZ45" s="27"/>
      <c r="AQA45" s="27"/>
      <c r="AQB45" s="27"/>
      <c r="AQC45" s="27"/>
      <c r="AQD45" s="27"/>
      <c r="AQE45" s="27"/>
      <c r="AQF45" s="1"/>
      <c r="AQG45" s="1"/>
      <c r="AQH45" s="27"/>
      <c r="AQI45" s="26"/>
      <c r="AQJ45" s="27"/>
      <c r="AQK45" s="27"/>
      <c r="AQL45" s="27"/>
      <c r="AQM45" s="27"/>
      <c r="AQN45" s="27"/>
      <c r="AQO45" s="27"/>
      <c r="AQP45" s="27"/>
      <c r="AQQ45" s="27"/>
      <c r="AQR45" s="27"/>
      <c r="AQS45" s="27"/>
      <c r="AQT45" s="27"/>
      <c r="AQU45" s="158"/>
      <c r="AQV45" s="158"/>
      <c r="AQW45" s="158"/>
      <c r="AQX45" s="27"/>
      <c r="AQY45" s="27"/>
      <c r="AQZ45" s="27"/>
      <c r="ARA45" s="27"/>
      <c r="ARB45" s="27"/>
      <c r="ARC45" s="27"/>
      <c r="ARD45" s="1"/>
      <c r="ARE45" s="1"/>
      <c r="ARF45" s="27"/>
      <c r="ARG45" s="26"/>
      <c r="ARH45" s="27"/>
      <c r="ARI45" s="27"/>
      <c r="ARJ45" s="27"/>
      <c r="ARK45" s="27"/>
      <c r="ARL45" s="27"/>
      <c r="ARM45" s="27"/>
      <c r="ARN45" s="27"/>
      <c r="ARO45" s="27"/>
      <c r="ARP45" s="27"/>
      <c r="ARQ45" s="27"/>
      <c r="ARR45" s="27"/>
      <c r="ARS45" s="158"/>
      <c r="ART45" s="158"/>
      <c r="ARU45" s="158"/>
      <c r="ARV45" s="27"/>
      <c r="ARW45" s="27"/>
      <c r="ARX45" s="27"/>
      <c r="ARY45" s="27"/>
      <c r="ARZ45" s="27"/>
      <c r="ASA45" s="27"/>
      <c r="ASB45" s="1"/>
      <c r="ASC45" s="1"/>
      <c r="ASD45" s="27"/>
      <c r="ASE45" s="26"/>
      <c r="ASF45" s="27"/>
      <c r="ASG45" s="27"/>
      <c r="ASH45" s="27"/>
      <c r="ASI45" s="27"/>
      <c r="ASJ45" s="27"/>
      <c r="ASK45" s="27"/>
      <c r="ASL45" s="27"/>
      <c r="ASM45" s="27"/>
      <c r="ASN45" s="27"/>
      <c r="ASO45" s="27"/>
      <c r="ASP45" s="27"/>
      <c r="ASQ45" s="158"/>
      <c r="ASR45" s="158"/>
      <c r="ASS45" s="158"/>
      <c r="AST45" s="27"/>
      <c r="ASU45" s="27"/>
      <c r="ASV45" s="27"/>
      <c r="ASW45" s="27"/>
      <c r="ASX45" s="27"/>
      <c r="ASY45" s="27"/>
      <c r="ASZ45" s="1"/>
      <c r="ATA45" s="1"/>
      <c r="ATB45" s="27"/>
      <c r="ATC45" s="26"/>
      <c r="ATD45" s="27"/>
      <c r="ATE45" s="27"/>
      <c r="ATF45" s="27"/>
      <c r="ATG45" s="27"/>
      <c r="ATH45" s="27"/>
      <c r="ATI45" s="27"/>
      <c r="ATJ45" s="27"/>
      <c r="ATK45" s="27"/>
      <c r="ATL45" s="27"/>
      <c r="ATM45" s="27"/>
      <c r="ATN45" s="27"/>
      <c r="ATO45" s="158"/>
      <c r="ATP45" s="158"/>
      <c r="ATQ45" s="158"/>
      <c r="ATR45" s="27"/>
      <c r="ATS45" s="27"/>
      <c r="ATT45" s="27"/>
      <c r="ATU45" s="27"/>
      <c r="ATV45" s="27"/>
      <c r="ATW45" s="27"/>
      <c r="ATX45" s="1"/>
      <c r="ATY45" s="1"/>
      <c r="ATZ45" s="27"/>
      <c r="AUA45" s="26"/>
      <c r="AUB45" s="27"/>
      <c r="AUC45" s="27"/>
      <c r="AUD45" s="27"/>
      <c r="AUE45" s="27"/>
      <c r="AUF45" s="27"/>
      <c r="AUG45" s="27"/>
      <c r="AUH45" s="27"/>
      <c r="AUI45" s="27"/>
      <c r="AUJ45" s="27"/>
      <c r="AUK45" s="27"/>
      <c r="AUL45" s="27"/>
      <c r="AUM45" s="158"/>
      <c r="AUN45" s="158"/>
      <c r="AUO45" s="158"/>
      <c r="AUP45" s="27"/>
      <c r="AUQ45" s="27"/>
      <c r="AUR45" s="27"/>
      <c r="AUS45" s="27"/>
      <c r="AUT45" s="27"/>
      <c r="AUU45" s="27"/>
      <c r="AUV45" s="1"/>
      <c r="AUW45" s="1"/>
      <c r="AUX45" s="27"/>
      <c r="AUY45" s="26"/>
      <c r="AUZ45" s="27"/>
      <c r="AVA45" s="27"/>
      <c r="AVB45" s="27"/>
      <c r="AVC45" s="27"/>
      <c r="AVD45" s="27"/>
      <c r="AVE45" s="27"/>
      <c r="AVF45" s="27"/>
      <c r="AVG45" s="27"/>
      <c r="AVH45" s="27"/>
      <c r="AVI45" s="27"/>
      <c r="AVJ45" s="27"/>
      <c r="AVK45" s="158"/>
      <c r="AVL45" s="158"/>
      <c r="AVM45" s="158"/>
      <c r="AVN45" s="27"/>
      <c r="AVO45" s="27"/>
      <c r="AVP45" s="27"/>
      <c r="AVQ45" s="27"/>
      <c r="AVR45" s="27"/>
      <c r="AVS45" s="27"/>
      <c r="AVT45" s="1"/>
      <c r="AVU45" s="1"/>
      <c r="AVV45" s="27"/>
      <c r="AVW45" s="26"/>
      <c r="AVX45" s="27"/>
      <c r="AVY45" s="27"/>
      <c r="AVZ45" s="27"/>
      <c r="AWA45" s="27"/>
      <c r="AWB45" s="27"/>
      <c r="AWC45" s="27"/>
      <c r="AWD45" s="27"/>
      <c r="AWE45" s="27"/>
      <c r="AWF45" s="27"/>
      <c r="AWG45" s="27"/>
      <c r="AWH45" s="27"/>
      <c r="AWI45" s="158"/>
      <c r="AWJ45" s="158"/>
      <c r="AWK45" s="158"/>
      <c r="AWL45" s="27"/>
      <c r="AWM45" s="27"/>
      <c r="AWN45" s="27"/>
      <c r="AWO45" s="27"/>
      <c r="AWP45" s="27"/>
      <c r="AWQ45" s="27"/>
      <c r="AWR45" s="1"/>
      <c r="AWS45" s="1"/>
      <c r="AWT45" s="27"/>
      <c r="AWU45" s="26"/>
      <c r="AWV45" s="27"/>
      <c r="AWW45" s="27"/>
      <c r="AWX45" s="27"/>
      <c r="AWY45" s="27"/>
      <c r="AWZ45" s="27"/>
      <c r="AXA45" s="27"/>
      <c r="AXB45" s="27"/>
      <c r="AXC45" s="27"/>
      <c r="AXD45" s="27"/>
      <c r="AXE45" s="27"/>
      <c r="AXF45" s="27"/>
      <c r="AXG45" s="158"/>
      <c r="AXH45" s="158"/>
      <c r="AXI45" s="158"/>
      <c r="AXJ45" s="27"/>
      <c r="AXK45" s="27"/>
      <c r="AXL45" s="27"/>
      <c r="AXM45" s="27"/>
      <c r="AXN45" s="27"/>
      <c r="AXO45" s="27"/>
      <c r="AXP45" s="1"/>
      <c r="AXQ45" s="1"/>
      <c r="AXR45" s="27"/>
      <c r="AXS45" s="26"/>
      <c r="AXT45" s="27"/>
      <c r="AXU45" s="27"/>
      <c r="AXV45" s="27"/>
      <c r="AXW45" s="27"/>
      <c r="AXX45" s="27"/>
      <c r="AXY45" s="27"/>
      <c r="AXZ45" s="27"/>
      <c r="AYA45" s="27"/>
      <c r="AYB45" s="27"/>
      <c r="AYC45" s="27"/>
      <c r="AYD45" s="27"/>
      <c r="AYE45" s="158"/>
      <c r="AYF45" s="158"/>
      <c r="AYG45" s="158"/>
      <c r="AYH45" s="27"/>
      <c r="AYI45" s="27"/>
      <c r="AYJ45" s="27"/>
      <c r="AYK45" s="27"/>
      <c r="AYL45" s="27"/>
      <c r="AYM45" s="27"/>
      <c r="AYN45" s="1"/>
      <c r="AYO45" s="1"/>
      <c r="AYP45" s="27"/>
      <c r="AYQ45" s="26"/>
      <c r="AYR45" s="27"/>
      <c r="AYS45" s="27"/>
      <c r="AYT45" s="27"/>
      <c r="AYU45" s="27"/>
      <c r="AYV45" s="27"/>
      <c r="AYW45" s="27"/>
      <c r="AYX45" s="27"/>
      <c r="AYY45" s="27"/>
      <c r="AYZ45" s="27"/>
      <c r="AZA45" s="27"/>
      <c r="AZB45" s="27"/>
      <c r="AZC45" s="158"/>
      <c r="AZD45" s="158"/>
      <c r="AZE45" s="158"/>
      <c r="AZF45" s="27"/>
      <c r="AZG45" s="27"/>
      <c r="AZH45" s="27"/>
      <c r="AZI45" s="27"/>
      <c r="AZJ45" s="27"/>
      <c r="AZK45" s="27"/>
      <c r="AZL45" s="1"/>
      <c r="AZM45" s="1"/>
      <c r="AZN45" s="27"/>
      <c r="AZO45" s="26"/>
      <c r="AZP45" s="27"/>
      <c r="AZQ45" s="27"/>
      <c r="AZR45" s="27"/>
      <c r="AZS45" s="27"/>
      <c r="AZT45" s="27"/>
      <c r="AZU45" s="27"/>
      <c r="AZV45" s="27"/>
      <c r="AZW45" s="27"/>
      <c r="AZX45" s="27"/>
      <c r="AZY45" s="27"/>
      <c r="AZZ45" s="27"/>
      <c r="BAA45" s="158"/>
      <c r="BAB45" s="158"/>
      <c r="BAC45" s="158"/>
      <c r="BAD45" s="27"/>
      <c r="BAE45" s="27"/>
      <c r="BAF45" s="27"/>
      <c r="BAG45" s="27"/>
      <c r="BAH45" s="27"/>
      <c r="BAI45" s="27"/>
      <c r="BAJ45" s="1"/>
      <c r="BAK45" s="1"/>
      <c r="BAL45" s="27"/>
      <c r="BAM45" s="26"/>
      <c r="BAN45" s="27"/>
      <c r="BAO45" s="27"/>
      <c r="BAP45" s="27"/>
      <c r="BAQ45" s="27"/>
      <c r="BAR45" s="27"/>
      <c r="BAS45" s="27"/>
      <c r="BAT45" s="27"/>
      <c r="BAU45" s="27"/>
      <c r="BAV45" s="27"/>
      <c r="BAW45" s="27"/>
      <c r="BAX45" s="27"/>
      <c r="BAY45" s="158"/>
      <c r="BAZ45" s="158"/>
      <c r="BBA45" s="158"/>
      <c r="BBB45" s="27"/>
      <c r="BBC45" s="27"/>
      <c r="BBD45" s="27"/>
      <c r="BBE45" s="27"/>
      <c r="BBF45" s="27"/>
      <c r="BBG45" s="27"/>
      <c r="BBH45" s="1"/>
      <c r="BBI45" s="1"/>
      <c r="BBJ45" s="27"/>
      <c r="BBK45" s="26"/>
      <c r="BBL45" s="27"/>
      <c r="BBM45" s="27"/>
      <c r="BBN45" s="27"/>
      <c r="BBO45" s="27"/>
      <c r="BBP45" s="27"/>
      <c r="BBQ45" s="27"/>
      <c r="BBR45" s="27"/>
      <c r="BBS45" s="27"/>
      <c r="BBT45" s="27"/>
      <c r="BBU45" s="27"/>
      <c r="BBV45" s="27"/>
      <c r="BBW45" s="158"/>
      <c r="BBX45" s="158"/>
      <c r="BBY45" s="158"/>
      <c r="BBZ45" s="27"/>
      <c r="BCA45" s="27"/>
      <c r="BCB45" s="27"/>
      <c r="BCC45" s="27"/>
      <c r="BCD45" s="27"/>
      <c r="BCE45" s="27"/>
      <c r="BCF45" s="1"/>
      <c r="BCG45" s="1"/>
      <c r="BCH45" s="27"/>
      <c r="BCI45" s="26"/>
      <c r="BCJ45" s="27"/>
      <c r="BCK45" s="27"/>
      <c r="BCL45" s="27"/>
      <c r="BCM45" s="27"/>
      <c r="BCN45" s="27"/>
      <c r="BCO45" s="27"/>
      <c r="BCP45" s="27"/>
      <c r="BCQ45" s="27"/>
      <c r="BCR45" s="27"/>
      <c r="BCS45" s="27"/>
      <c r="BCT45" s="27"/>
      <c r="BCU45" s="158"/>
      <c r="BCV45" s="158"/>
      <c r="BCW45" s="158"/>
      <c r="BCX45" s="27"/>
      <c r="BCY45" s="27"/>
      <c r="BCZ45" s="27"/>
      <c r="BDA45" s="27"/>
      <c r="BDB45" s="27"/>
      <c r="BDC45" s="27"/>
      <c r="BDD45" s="1"/>
      <c r="BDE45" s="1"/>
      <c r="BDF45" s="27"/>
      <c r="BDG45" s="26"/>
      <c r="BDH45" s="27"/>
      <c r="BDI45" s="27"/>
      <c r="BDJ45" s="27"/>
      <c r="BDK45" s="27"/>
      <c r="BDL45" s="27"/>
      <c r="BDM45" s="27"/>
      <c r="BDN45" s="27"/>
      <c r="BDO45" s="27"/>
      <c r="BDP45" s="27"/>
      <c r="BDQ45" s="27"/>
      <c r="BDR45" s="27"/>
      <c r="BDS45" s="158"/>
      <c r="BDT45" s="158"/>
      <c r="BDU45" s="158"/>
      <c r="BDV45" s="27"/>
      <c r="BDW45" s="27"/>
      <c r="BDX45" s="27"/>
      <c r="BDY45" s="27"/>
      <c r="BDZ45" s="27"/>
      <c r="BEA45" s="27"/>
      <c r="BEB45" s="1"/>
      <c r="BEC45" s="1"/>
      <c r="BED45" s="27"/>
      <c r="BEE45" s="26"/>
      <c r="BEF45" s="27"/>
      <c r="BEG45" s="27"/>
      <c r="BEH45" s="27"/>
      <c r="BEI45" s="27"/>
      <c r="BEJ45" s="27"/>
      <c r="BEK45" s="27"/>
      <c r="BEL45" s="27"/>
      <c r="BEM45" s="27"/>
      <c r="BEN45" s="27"/>
      <c r="BEO45" s="27"/>
      <c r="BEP45" s="27"/>
      <c r="BEQ45" s="158"/>
      <c r="BER45" s="158"/>
      <c r="BES45" s="158"/>
      <c r="BET45" s="27"/>
      <c r="BEU45" s="27"/>
      <c r="BEV45" s="27"/>
      <c r="BEW45" s="27"/>
      <c r="BEX45" s="27"/>
      <c r="BEY45" s="27"/>
      <c r="BEZ45" s="1"/>
      <c r="BFA45" s="1"/>
      <c r="BFB45" s="27"/>
      <c r="BFC45" s="26"/>
      <c r="BFD45" s="27"/>
      <c r="BFE45" s="27"/>
      <c r="BFF45" s="27"/>
      <c r="BFG45" s="27"/>
      <c r="BFH45" s="27"/>
      <c r="BFI45" s="27"/>
      <c r="BFJ45" s="27"/>
      <c r="BFK45" s="27"/>
      <c r="BFL45" s="27"/>
      <c r="BFM45" s="27"/>
      <c r="BFN45" s="27"/>
      <c r="BFO45" s="158"/>
      <c r="BFP45" s="158"/>
      <c r="BFQ45" s="158"/>
      <c r="BFR45" s="27"/>
      <c r="BFS45" s="27"/>
      <c r="BFT45" s="27"/>
      <c r="BFU45" s="27"/>
      <c r="BFV45" s="27"/>
      <c r="BFW45" s="27"/>
      <c r="BFX45" s="1"/>
      <c r="BFY45" s="1"/>
      <c r="BFZ45" s="27"/>
      <c r="BGA45" s="26"/>
      <c r="BGB45" s="27"/>
      <c r="BGC45" s="27"/>
      <c r="BGD45" s="27"/>
      <c r="BGE45" s="27"/>
      <c r="BGF45" s="27"/>
      <c r="BGG45" s="27"/>
      <c r="BGH45" s="27"/>
      <c r="BGI45" s="27"/>
      <c r="BGJ45" s="27"/>
      <c r="BGK45" s="27"/>
      <c r="BGL45" s="27"/>
      <c r="BGM45" s="158"/>
      <c r="BGN45" s="158"/>
      <c r="BGO45" s="158"/>
      <c r="BGP45" s="27"/>
      <c r="BGQ45" s="27"/>
      <c r="BGR45" s="27"/>
      <c r="BGS45" s="27"/>
      <c r="BGT45" s="27"/>
      <c r="BGU45" s="27"/>
      <c r="BGV45" s="1"/>
      <c r="BGW45" s="1"/>
      <c r="BGX45" s="27"/>
      <c r="BGY45" s="26"/>
      <c r="BGZ45" s="27"/>
      <c r="BHA45" s="27"/>
      <c r="BHB45" s="27"/>
      <c r="BHC45" s="27"/>
      <c r="BHD45" s="27"/>
      <c r="BHE45" s="27"/>
      <c r="BHF45" s="27"/>
      <c r="BHG45" s="27"/>
      <c r="BHH45" s="27"/>
      <c r="BHI45" s="27"/>
      <c r="BHJ45" s="27"/>
      <c r="BHK45" s="158"/>
      <c r="BHL45" s="158"/>
      <c r="BHM45" s="158"/>
      <c r="BHN45" s="27"/>
      <c r="BHO45" s="27"/>
      <c r="BHP45" s="27"/>
      <c r="BHQ45" s="27"/>
      <c r="BHR45" s="27"/>
      <c r="BHS45" s="27"/>
      <c r="BHT45" s="1"/>
      <c r="BHU45" s="1"/>
      <c r="BHV45" s="27"/>
      <c r="BHW45" s="26"/>
      <c r="BHX45" s="27"/>
      <c r="BHY45" s="27"/>
      <c r="BHZ45" s="27"/>
      <c r="BIA45" s="27"/>
      <c r="BIB45" s="27"/>
      <c r="BIC45" s="27"/>
      <c r="BID45" s="27"/>
      <c r="BIE45" s="27"/>
      <c r="BIF45" s="27"/>
      <c r="BIG45" s="27"/>
      <c r="BIH45" s="27"/>
      <c r="BII45" s="158"/>
      <c r="BIJ45" s="158"/>
      <c r="BIK45" s="158"/>
      <c r="BIL45" s="27"/>
      <c r="BIM45" s="27"/>
      <c r="BIN45" s="27"/>
      <c r="BIO45" s="27"/>
      <c r="BIP45" s="27"/>
      <c r="BIQ45" s="27"/>
      <c r="BIR45" s="1"/>
      <c r="BIS45" s="1"/>
      <c r="BIT45" s="27"/>
      <c r="BIU45" s="26"/>
      <c r="BIV45" s="27"/>
      <c r="BIW45" s="27"/>
      <c r="BIX45" s="27"/>
      <c r="BIY45" s="27"/>
      <c r="BIZ45" s="27"/>
      <c r="BJA45" s="27"/>
      <c r="BJB45" s="27"/>
      <c r="BJC45" s="27"/>
      <c r="BJD45" s="27"/>
      <c r="BJE45" s="27"/>
      <c r="BJF45" s="27"/>
      <c r="BJG45" s="158"/>
      <c r="BJH45" s="158"/>
      <c r="BJI45" s="158"/>
      <c r="BJJ45" s="27"/>
      <c r="BJK45" s="27"/>
      <c r="BJL45" s="27"/>
      <c r="BJM45" s="27"/>
      <c r="BJN45" s="27"/>
      <c r="BJO45" s="27"/>
      <c r="BJP45" s="1"/>
      <c r="BJQ45" s="1"/>
      <c r="BJR45" s="27"/>
      <c r="BJS45" s="26"/>
      <c r="BJT45" s="27"/>
      <c r="BJU45" s="27"/>
      <c r="BJV45" s="27"/>
      <c r="BJW45" s="27"/>
      <c r="BJX45" s="27"/>
      <c r="BJY45" s="27"/>
      <c r="BJZ45" s="27"/>
      <c r="BKA45" s="27"/>
      <c r="BKB45" s="27"/>
      <c r="BKC45" s="27"/>
      <c r="BKD45" s="27"/>
      <c r="BKE45" s="158"/>
      <c r="BKF45" s="158"/>
      <c r="BKG45" s="158"/>
      <c r="BKH45" s="27"/>
      <c r="BKI45" s="27"/>
      <c r="BKJ45" s="27"/>
      <c r="BKK45" s="27"/>
      <c r="BKL45" s="27"/>
      <c r="BKM45" s="27"/>
      <c r="BKN45" s="1"/>
      <c r="BKO45" s="1"/>
      <c r="BKP45" s="27"/>
      <c r="BKQ45" s="26"/>
      <c r="BKR45" s="27"/>
      <c r="BKS45" s="27"/>
      <c r="BKT45" s="27"/>
      <c r="BKU45" s="27"/>
      <c r="BKV45" s="27"/>
      <c r="BKW45" s="27"/>
      <c r="BKX45" s="27"/>
      <c r="BKY45" s="27"/>
      <c r="BKZ45" s="27"/>
      <c r="BLA45" s="27"/>
      <c r="BLB45" s="27"/>
      <c r="BLC45" s="158"/>
      <c r="BLD45" s="158"/>
      <c r="BLE45" s="158"/>
      <c r="BLF45" s="27"/>
      <c r="BLG45" s="27"/>
      <c r="BLH45" s="27"/>
      <c r="BLI45" s="27"/>
      <c r="BLJ45" s="27"/>
      <c r="BLK45" s="27"/>
      <c r="BLL45" s="1"/>
      <c r="BLM45" s="1"/>
      <c r="BLN45" s="27"/>
      <c r="BLO45" s="26"/>
      <c r="BLP45" s="27"/>
      <c r="BLQ45" s="27"/>
      <c r="BLR45" s="27"/>
      <c r="BLS45" s="27"/>
      <c r="BLT45" s="27"/>
      <c r="BLU45" s="27"/>
      <c r="BLV45" s="27"/>
      <c r="BLW45" s="27"/>
      <c r="BLX45" s="27"/>
      <c r="BLY45" s="27"/>
      <c r="BLZ45" s="27"/>
      <c r="BMA45" s="158"/>
      <c r="BMB45" s="158"/>
      <c r="BMC45" s="158"/>
      <c r="BMD45" s="27"/>
      <c r="BME45" s="27"/>
      <c r="BMF45" s="27"/>
      <c r="BMG45" s="27"/>
      <c r="BMH45" s="27"/>
      <c r="BMI45" s="27"/>
      <c r="BMJ45" s="1"/>
      <c r="BMK45" s="1"/>
      <c r="BML45" s="27"/>
      <c r="BMM45" s="26"/>
      <c r="BMN45" s="27"/>
      <c r="BMO45" s="27"/>
      <c r="BMP45" s="27"/>
      <c r="BMQ45" s="27"/>
      <c r="BMR45" s="27"/>
      <c r="BMS45" s="27"/>
      <c r="BMT45" s="27"/>
      <c r="BMU45" s="27"/>
      <c r="BMV45" s="27"/>
      <c r="BMW45" s="27"/>
      <c r="BMX45" s="27"/>
      <c r="BMY45" s="158"/>
      <c r="BMZ45" s="158"/>
      <c r="BNA45" s="158"/>
      <c r="BNB45" s="27"/>
      <c r="BNC45" s="27"/>
      <c r="BND45" s="27"/>
      <c r="BNE45" s="27"/>
      <c r="BNF45" s="27"/>
      <c r="BNG45" s="27"/>
      <c r="BNH45" s="1"/>
      <c r="BNI45" s="1"/>
      <c r="BNJ45" s="27"/>
      <c r="BNK45" s="26"/>
      <c r="BNL45" s="27"/>
      <c r="BNM45" s="27"/>
      <c r="BNN45" s="27"/>
      <c r="BNO45" s="27"/>
      <c r="BNP45" s="27"/>
      <c r="BNQ45" s="27"/>
      <c r="BNR45" s="27"/>
      <c r="BNS45" s="27"/>
      <c r="BNT45" s="27"/>
      <c r="BNU45" s="27"/>
      <c r="BNV45" s="27"/>
      <c r="BNW45" s="158"/>
      <c r="BNX45" s="158"/>
      <c r="BNY45" s="158"/>
      <c r="BNZ45" s="27"/>
      <c r="BOA45" s="27"/>
      <c r="BOB45" s="27"/>
      <c r="BOC45" s="27"/>
      <c r="BOD45" s="27"/>
      <c r="BOE45" s="27"/>
      <c r="BOF45" s="1"/>
      <c r="BOG45" s="1"/>
      <c r="BOH45" s="27"/>
      <c r="BOI45" s="26"/>
      <c r="BOJ45" s="27"/>
      <c r="BOK45" s="27"/>
      <c r="BOL45" s="27"/>
      <c r="BOM45" s="27"/>
      <c r="BON45" s="27"/>
      <c r="BOO45" s="27"/>
      <c r="BOP45" s="27"/>
      <c r="BOQ45" s="27"/>
      <c r="BOR45" s="27"/>
      <c r="BOS45" s="27"/>
      <c r="BOT45" s="27"/>
      <c r="BOU45" s="158"/>
      <c r="BOV45" s="158"/>
      <c r="BOW45" s="158"/>
      <c r="BOX45" s="27"/>
      <c r="BOY45" s="27"/>
      <c r="BOZ45" s="27"/>
      <c r="BPA45" s="27"/>
      <c r="BPB45" s="27"/>
      <c r="BPC45" s="27"/>
      <c r="BPD45" s="1"/>
      <c r="BPE45" s="1"/>
      <c r="BPF45" s="27"/>
      <c r="BPG45" s="26"/>
      <c r="BPH45" s="27"/>
      <c r="BPI45" s="27"/>
      <c r="BPJ45" s="27"/>
      <c r="BPK45" s="27"/>
      <c r="BPL45" s="27"/>
      <c r="BPM45" s="27"/>
      <c r="BPN45" s="27"/>
      <c r="BPO45" s="27"/>
      <c r="BPP45" s="27"/>
      <c r="BPQ45" s="27"/>
      <c r="BPR45" s="27"/>
      <c r="BPS45" s="158"/>
      <c r="BPT45" s="158"/>
      <c r="BPU45" s="158"/>
      <c r="BPV45" s="27"/>
      <c r="BPW45" s="27"/>
      <c r="BPX45" s="27"/>
      <c r="BPY45" s="27"/>
      <c r="BPZ45" s="27"/>
      <c r="BQA45" s="27"/>
      <c r="BQB45" s="1"/>
      <c r="BQC45" s="1"/>
      <c r="BQD45" s="27"/>
      <c r="BQE45" s="26"/>
      <c r="BQF45" s="27"/>
      <c r="BQG45" s="27"/>
      <c r="BQH45" s="27"/>
      <c r="BQI45" s="27"/>
      <c r="BQJ45" s="27"/>
      <c r="BQK45" s="27"/>
      <c r="BQL45" s="27"/>
      <c r="BQM45" s="27"/>
      <c r="BQN45" s="27"/>
      <c r="BQO45" s="27"/>
      <c r="BQP45" s="27"/>
      <c r="BQQ45" s="158"/>
      <c r="BQR45" s="158"/>
      <c r="BQS45" s="158"/>
      <c r="BQT45" s="27"/>
      <c r="BQU45" s="27"/>
      <c r="BQV45" s="27"/>
      <c r="BQW45" s="27"/>
      <c r="BQX45" s="27"/>
      <c r="BQY45" s="27"/>
      <c r="BQZ45" s="1"/>
      <c r="BRA45" s="1"/>
      <c r="BRB45" s="27"/>
      <c r="BRC45" s="26"/>
      <c r="BRD45" s="27"/>
      <c r="BRE45" s="27"/>
      <c r="BRF45" s="27"/>
      <c r="BRG45" s="27"/>
      <c r="BRH45" s="27"/>
      <c r="BRI45" s="27"/>
      <c r="BRJ45" s="27"/>
      <c r="BRK45" s="27"/>
      <c r="BRL45" s="27"/>
      <c r="BRM45" s="27"/>
      <c r="BRN45" s="27"/>
      <c r="BRO45" s="158"/>
      <c r="BRP45" s="158"/>
      <c r="BRQ45" s="158"/>
      <c r="BRR45" s="27"/>
      <c r="BRS45" s="27"/>
      <c r="BRT45" s="27"/>
      <c r="BRU45" s="27"/>
      <c r="BRV45" s="27"/>
      <c r="BRW45" s="27"/>
      <c r="BRX45" s="1"/>
      <c r="BRY45" s="1"/>
      <c r="BRZ45" s="27"/>
      <c r="BSA45" s="26"/>
      <c r="BSB45" s="27"/>
      <c r="BSC45" s="27"/>
      <c r="BSD45" s="27"/>
      <c r="BSE45" s="27"/>
      <c r="BSF45" s="27"/>
      <c r="BSG45" s="27"/>
      <c r="BSH45" s="27"/>
      <c r="BSI45" s="27"/>
      <c r="BSJ45" s="27"/>
      <c r="BSK45" s="27"/>
      <c r="BSL45" s="27"/>
      <c r="BSM45" s="158"/>
      <c r="BSN45" s="158"/>
      <c r="BSO45" s="158"/>
      <c r="BSP45" s="27"/>
      <c r="BSQ45" s="27"/>
      <c r="BSR45" s="27"/>
      <c r="BSS45" s="27"/>
      <c r="BST45" s="27"/>
      <c r="BSU45" s="27"/>
      <c r="BSV45" s="1"/>
      <c r="BSW45" s="1"/>
      <c r="BSX45" s="27"/>
      <c r="BSY45" s="26"/>
      <c r="BSZ45" s="27"/>
      <c r="BTA45" s="27"/>
      <c r="BTB45" s="27"/>
      <c r="BTC45" s="27"/>
      <c r="BTD45" s="27"/>
      <c r="BTE45" s="27"/>
      <c r="BTF45" s="27"/>
      <c r="BTG45" s="27"/>
      <c r="BTH45" s="27"/>
      <c r="BTI45" s="27"/>
      <c r="BTJ45" s="27"/>
      <c r="BTK45" s="158"/>
      <c r="BTL45" s="158"/>
      <c r="BTM45" s="158"/>
      <c r="BTN45" s="27"/>
      <c r="BTO45" s="27"/>
      <c r="BTP45" s="27"/>
      <c r="BTQ45" s="27"/>
      <c r="BTR45" s="27"/>
      <c r="BTS45" s="27"/>
      <c r="BTT45" s="1"/>
      <c r="BTU45" s="1"/>
      <c r="BTV45" s="27"/>
      <c r="BTW45" s="26"/>
      <c r="BTX45" s="27"/>
      <c r="BTY45" s="27"/>
      <c r="BTZ45" s="27"/>
      <c r="BUA45" s="27"/>
      <c r="BUB45" s="27"/>
      <c r="BUC45" s="27"/>
      <c r="BUD45" s="27"/>
      <c r="BUE45" s="27"/>
      <c r="BUF45" s="27"/>
      <c r="BUG45" s="27"/>
      <c r="BUH45" s="27"/>
      <c r="BUI45" s="158"/>
      <c r="BUJ45" s="158"/>
      <c r="BUK45" s="158"/>
      <c r="BUL45" s="27"/>
      <c r="BUM45" s="27"/>
      <c r="BUN45" s="27"/>
      <c r="BUO45" s="27"/>
      <c r="BUP45" s="27"/>
      <c r="BUQ45" s="27"/>
      <c r="BUR45" s="1"/>
      <c r="BUS45" s="1"/>
      <c r="BUT45" s="27"/>
      <c r="BUU45" s="26"/>
      <c r="BUV45" s="27"/>
      <c r="BUW45" s="27"/>
      <c r="BUX45" s="27"/>
      <c r="BUY45" s="27"/>
      <c r="BUZ45" s="27"/>
      <c r="BVA45" s="27"/>
      <c r="BVB45" s="27"/>
      <c r="BVC45" s="27"/>
      <c r="BVD45" s="27"/>
      <c r="BVE45" s="27"/>
      <c r="BVF45" s="27"/>
      <c r="BVG45" s="158"/>
      <c r="BVH45" s="158"/>
      <c r="BVI45" s="158"/>
      <c r="BVJ45" s="27"/>
      <c r="BVK45" s="27"/>
      <c r="BVL45" s="27"/>
      <c r="BVM45" s="27"/>
      <c r="BVN45" s="27"/>
      <c r="BVO45" s="27"/>
      <c r="BVP45" s="1"/>
      <c r="BVQ45" s="1"/>
      <c r="BVR45" s="27"/>
      <c r="BVS45" s="26"/>
      <c r="BVT45" s="27"/>
      <c r="BVU45" s="27"/>
      <c r="BVV45" s="27"/>
      <c r="BVW45" s="27"/>
      <c r="BVX45" s="27"/>
      <c r="BVY45" s="27"/>
      <c r="BVZ45" s="27"/>
      <c r="BWA45" s="27"/>
      <c r="BWB45" s="27"/>
      <c r="BWC45" s="27"/>
      <c r="BWD45" s="27"/>
      <c r="BWE45" s="158"/>
      <c r="BWF45" s="158"/>
      <c r="BWG45" s="158"/>
      <c r="BWH45" s="27"/>
      <c r="BWI45" s="27"/>
      <c r="BWJ45" s="27"/>
      <c r="BWK45" s="27"/>
      <c r="BWL45" s="27"/>
      <c r="BWM45" s="27"/>
      <c r="BWN45" s="1"/>
      <c r="BWO45" s="1"/>
      <c r="BWP45" s="27"/>
      <c r="BWQ45" s="26"/>
      <c r="BWR45" s="27"/>
      <c r="BWS45" s="27"/>
      <c r="BWT45" s="27"/>
      <c r="BWU45" s="27"/>
      <c r="BWV45" s="27"/>
      <c r="BWW45" s="27"/>
      <c r="BWX45" s="27"/>
      <c r="BWY45" s="27"/>
      <c r="BWZ45" s="27"/>
      <c r="BXA45" s="27"/>
      <c r="BXB45" s="27"/>
      <c r="BXC45" s="158"/>
      <c r="BXD45" s="158"/>
      <c r="BXE45" s="158"/>
      <c r="BXF45" s="27"/>
      <c r="BXG45" s="27"/>
      <c r="BXH45" s="27"/>
      <c r="BXI45" s="27"/>
      <c r="BXJ45" s="27"/>
      <c r="BXK45" s="27"/>
      <c r="BXL45" s="1"/>
      <c r="BXM45" s="1"/>
      <c r="BXN45" s="27"/>
      <c r="BXO45" s="26"/>
      <c r="BXP45" s="27"/>
      <c r="BXQ45" s="27"/>
      <c r="BXR45" s="27"/>
      <c r="BXS45" s="27"/>
      <c r="BXT45" s="27"/>
      <c r="BXU45" s="27"/>
      <c r="BXV45" s="27"/>
      <c r="BXW45" s="27"/>
      <c r="BXX45" s="27"/>
      <c r="BXY45" s="27"/>
      <c r="BXZ45" s="27"/>
      <c r="BYA45" s="158"/>
      <c r="BYB45" s="158"/>
      <c r="BYC45" s="158"/>
      <c r="BYD45" s="27"/>
      <c r="BYE45" s="27"/>
      <c r="BYF45" s="27"/>
      <c r="BYG45" s="27"/>
      <c r="BYH45" s="27"/>
      <c r="BYI45" s="27"/>
      <c r="BYJ45" s="1"/>
      <c r="BYK45" s="1"/>
      <c r="BYL45" s="27"/>
      <c r="BYM45" s="26"/>
      <c r="BYN45" s="27"/>
      <c r="BYO45" s="27"/>
      <c r="BYP45" s="27"/>
      <c r="BYQ45" s="27"/>
      <c r="BYR45" s="27"/>
      <c r="BYS45" s="27"/>
      <c r="BYT45" s="27"/>
      <c r="BYU45" s="27"/>
      <c r="BYV45" s="27"/>
      <c r="BYW45" s="27"/>
      <c r="BYX45" s="27"/>
      <c r="BYY45" s="158"/>
      <c r="BYZ45" s="158"/>
      <c r="BZA45" s="158"/>
      <c r="BZB45" s="27"/>
      <c r="BZC45" s="27"/>
      <c r="BZD45" s="27"/>
      <c r="BZE45" s="27"/>
      <c r="BZF45" s="27"/>
      <c r="BZG45" s="27"/>
      <c r="BZH45" s="1"/>
      <c r="BZI45" s="1"/>
      <c r="BZJ45" s="27"/>
      <c r="BZK45" s="26"/>
      <c r="BZL45" s="27"/>
      <c r="BZM45" s="27"/>
      <c r="BZN45" s="27"/>
      <c r="BZO45" s="27"/>
      <c r="BZP45" s="27"/>
      <c r="BZQ45" s="27"/>
      <c r="BZR45" s="27"/>
      <c r="BZS45" s="27"/>
      <c r="BZT45" s="27"/>
      <c r="BZU45" s="27"/>
      <c r="BZV45" s="27"/>
      <c r="BZW45" s="158"/>
      <c r="BZX45" s="158"/>
      <c r="BZY45" s="158"/>
      <c r="BZZ45" s="27"/>
      <c r="CAA45" s="27"/>
      <c r="CAB45" s="27"/>
      <c r="CAC45" s="27"/>
      <c r="CAD45" s="27"/>
      <c r="CAE45" s="27"/>
      <c r="CAF45" s="1"/>
      <c r="CAG45" s="1"/>
      <c r="CAH45" s="27"/>
      <c r="CAI45" s="26"/>
      <c r="CAJ45" s="27"/>
      <c r="CAK45" s="27"/>
      <c r="CAL45" s="27"/>
      <c r="CAM45" s="27"/>
      <c r="CAN45" s="27"/>
      <c r="CAO45" s="27"/>
      <c r="CAP45" s="27"/>
      <c r="CAQ45" s="27"/>
      <c r="CAR45" s="27"/>
      <c r="CAS45" s="27"/>
      <c r="CAT45" s="27"/>
      <c r="CAU45" s="158"/>
      <c r="CAV45" s="158"/>
      <c r="CAW45" s="158"/>
      <c r="CAX45" s="27"/>
      <c r="CAY45" s="27"/>
      <c r="CAZ45" s="27"/>
      <c r="CBA45" s="27"/>
      <c r="CBB45" s="27"/>
      <c r="CBC45" s="27"/>
      <c r="CBD45" s="1"/>
      <c r="CBE45" s="1"/>
      <c r="CBF45" s="27"/>
      <c r="CBG45" s="26"/>
      <c r="CBH45" s="27"/>
      <c r="CBI45" s="27"/>
      <c r="CBJ45" s="27"/>
      <c r="CBK45" s="27"/>
      <c r="CBL45" s="27"/>
      <c r="CBM45" s="27"/>
      <c r="CBN45" s="27"/>
      <c r="CBO45" s="27"/>
      <c r="CBP45" s="27"/>
      <c r="CBQ45" s="27"/>
      <c r="CBR45" s="27"/>
      <c r="CBS45" s="158"/>
      <c r="CBT45" s="158"/>
      <c r="CBU45" s="158"/>
      <c r="CBV45" s="27"/>
      <c r="CBW45" s="27"/>
      <c r="CBX45" s="27"/>
      <c r="CBY45" s="27"/>
      <c r="CBZ45" s="27"/>
      <c r="CCA45" s="27"/>
      <c r="CCB45" s="1"/>
      <c r="CCC45" s="1"/>
      <c r="CCD45" s="27"/>
      <c r="CCE45" s="26"/>
      <c r="CCF45" s="27"/>
      <c r="CCG45" s="27"/>
      <c r="CCH45" s="27"/>
      <c r="CCI45" s="27"/>
      <c r="CCJ45" s="27"/>
      <c r="CCK45" s="27"/>
      <c r="CCL45" s="27"/>
      <c r="CCM45" s="27"/>
      <c r="CCN45" s="27"/>
      <c r="CCO45" s="27"/>
      <c r="CCP45" s="27"/>
      <c r="CCQ45" s="158"/>
      <c r="CCR45" s="158"/>
      <c r="CCS45" s="158"/>
      <c r="CCT45" s="27"/>
      <c r="CCU45" s="27"/>
      <c r="CCV45" s="27"/>
      <c r="CCW45" s="27"/>
      <c r="CCX45" s="27"/>
      <c r="CCY45" s="27"/>
      <c r="CCZ45" s="1"/>
      <c r="CDA45" s="1"/>
      <c r="CDB45" s="27"/>
      <c r="CDC45" s="26"/>
      <c r="CDD45" s="27"/>
      <c r="CDE45" s="27"/>
      <c r="CDF45" s="27"/>
      <c r="CDG45" s="27"/>
      <c r="CDH45" s="27"/>
      <c r="CDI45" s="27"/>
      <c r="CDJ45" s="27"/>
      <c r="CDK45" s="27"/>
      <c r="CDL45" s="27"/>
      <c r="CDM45" s="27"/>
      <c r="CDN45" s="27"/>
      <c r="CDO45" s="158"/>
      <c r="CDP45" s="158"/>
      <c r="CDQ45" s="158"/>
      <c r="CDR45" s="27"/>
      <c r="CDS45" s="27"/>
      <c r="CDT45" s="27"/>
      <c r="CDU45" s="27"/>
      <c r="CDV45" s="27"/>
      <c r="CDW45" s="27"/>
      <c r="CDX45" s="1"/>
      <c r="CDY45" s="1"/>
      <c r="CDZ45" s="27"/>
      <c r="CEA45" s="26"/>
      <c r="CEB45" s="27"/>
      <c r="CEC45" s="27"/>
      <c r="CED45" s="27"/>
      <c r="CEE45" s="27"/>
      <c r="CEF45" s="27"/>
      <c r="CEG45" s="27"/>
      <c r="CEH45" s="27"/>
      <c r="CEI45" s="27"/>
      <c r="CEJ45" s="27"/>
      <c r="CEK45" s="27"/>
      <c r="CEL45" s="27"/>
      <c r="CEM45" s="158"/>
      <c r="CEN45" s="158"/>
      <c r="CEO45" s="158"/>
      <c r="CEP45" s="27"/>
      <c r="CEQ45" s="27"/>
      <c r="CER45" s="27"/>
      <c r="CES45" s="27"/>
      <c r="CET45" s="27"/>
      <c r="CEU45" s="27"/>
      <c r="CEV45" s="1"/>
      <c r="CEW45" s="1"/>
      <c r="CEX45" s="27"/>
      <c r="CEY45" s="26"/>
      <c r="CEZ45" s="27"/>
      <c r="CFA45" s="27"/>
      <c r="CFB45" s="27"/>
      <c r="CFC45" s="27"/>
      <c r="CFD45" s="27"/>
      <c r="CFE45" s="27"/>
      <c r="CFF45" s="27"/>
      <c r="CFG45" s="27"/>
      <c r="CFH45" s="27"/>
      <c r="CFI45" s="27"/>
      <c r="CFJ45" s="27"/>
      <c r="CFK45" s="158"/>
      <c r="CFL45" s="158"/>
      <c r="CFM45" s="158"/>
      <c r="CFN45" s="27"/>
      <c r="CFO45" s="27"/>
      <c r="CFP45" s="27"/>
      <c r="CFQ45" s="27"/>
      <c r="CFR45" s="27"/>
      <c r="CFS45" s="27"/>
      <c r="CFT45" s="1"/>
      <c r="CFU45" s="1"/>
      <c r="CFV45" s="27"/>
      <c r="CFW45" s="26"/>
      <c r="CFX45" s="27"/>
      <c r="CFY45" s="27"/>
      <c r="CFZ45" s="27"/>
      <c r="CGA45" s="27"/>
      <c r="CGB45" s="27"/>
      <c r="CGC45" s="27"/>
      <c r="CGD45" s="27"/>
      <c r="CGE45" s="27"/>
      <c r="CGF45" s="27"/>
      <c r="CGG45" s="27"/>
      <c r="CGH45" s="27"/>
      <c r="CGI45" s="158"/>
      <c r="CGJ45" s="158"/>
      <c r="CGK45" s="158"/>
      <c r="CGL45" s="27"/>
      <c r="CGM45" s="27"/>
      <c r="CGN45" s="27"/>
      <c r="CGO45" s="27"/>
      <c r="CGP45" s="27"/>
      <c r="CGQ45" s="27"/>
      <c r="CGR45" s="1"/>
      <c r="CGS45" s="1"/>
      <c r="CGT45" s="27"/>
      <c r="CGU45" s="26"/>
      <c r="CGV45" s="27"/>
      <c r="CGW45" s="27"/>
      <c r="CGX45" s="27"/>
      <c r="CGY45" s="27"/>
      <c r="CGZ45" s="27"/>
      <c r="CHA45" s="27"/>
      <c r="CHB45" s="27"/>
      <c r="CHC45" s="27"/>
      <c r="CHD45" s="27"/>
      <c r="CHE45" s="27"/>
      <c r="CHF45" s="27"/>
      <c r="CHG45" s="158"/>
      <c r="CHH45" s="158"/>
      <c r="CHI45" s="158"/>
      <c r="CHJ45" s="27"/>
      <c r="CHK45" s="27"/>
      <c r="CHL45" s="27"/>
      <c r="CHM45" s="27"/>
      <c r="CHN45" s="27"/>
      <c r="CHO45" s="27"/>
      <c r="CHP45" s="1"/>
      <c r="CHQ45" s="1"/>
      <c r="CHR45" s="27"/>
      <c r="CHS45" s="26"/>
      <c r="CHT45" s="27"/>
      <c r="CHU45" s="27"/>
      <c r="CHV45" s="27"/>
      <c r="CHW45" s="27"/>
      <c r="CHX45" s="27"/>
      <c r="CHY45" s="27"/>
      <c r="CHZ45" s="27"/>
      <c r="CIA45" s="27"/>
      <c r="CIB45" s="27"/>
      <c r="CIC45" s="27"/>
      <c r="CID45" s="27"/>
      <c r="CIE45" s="158"/>
      <c r="CIF45" s="158"/>
      <c r="CIG45" s="158"/>
      <c r="CIH45" s="27"/>
      <c r="CII45" s="27"/>
      <c r="CIJ45" s="27"/>
      <c r="CIK45" s="27"/>
      <c r="CIL45" s="27"/>
      <c r="CIM45" s="27"/>
      <c r="CIN45" s="1"/>
      <c r="CIO45" s="1"/>
      <c r="CIP45" s="27"/>
      <c r="CIQ45" s="26"/>
      <c r="CIR45" s="27"/>
      <c r="CIS45" s="27"/>
      <c r="CIT45" s="27"/>
      <c r="CIU45" s="27"/>
      <c r="CIV45" s="27"/>
      <c r="CIW45" s="27"/>
      <c r="CIX45" s="27"/>
      <c r="CIY45" s="27"/>
      <c r="CIZ45" s="27"/>
      <c r="CJA45" s="27"/>
      <c r="CJB45" s="27"/>
      <c r="CJC45" s="158"/>
      <c r="CJD45" s="158"/>
      <c r="CJE45" s="158"/>
      <c r="CJF45" s="27"/>
      <c r="CJG45" s="27"/>
      <c r="CJH45" s="27"/>
      <c r="CJI45" s="27"/>
      <c r="CJJ45" s="27"/>
      <c r="CJK45" s="27"/>
      <c r="CJL45" s="1"/>
      <c r="CJM45" s="1"/>
      <c r="CJN45" s="27"/>
      <c r="CJO45" s="26"/>
      <c r="CJP45" s="27"/>
      <c r="CJQ45" s="27"/>
      <c r="CJR45" s="27"/>
      <c r="CJS45" s="27"/>
      <c r="CJT45" s="27"/>
      <c r="CJU45" s="27"/>
      <c r="CJV45" s="27"/>
      <c r="CJW45" s="27"/>
      <c r="CJX45" s="27"/>
      <c r="CJY45" s="27"/>
      <c r="CJZ45" s="27"/>
      <c r="CKA45" s="158"/>
      <c r="CKB45" s="158"/>
      <c r="CKC45" s="158"/>
      <c r="CKD45" s="27"/>
      <c r="CKE45" s="27"/>
      <c r="CKF45" s="27"/>
      <c r="CKG45" s="27"/>
      <c r="CKH45" s="27"/>
      <c r="CKI45" s="27"/>
      <c r="CKJ45" s="1"/>
      <c r="CKK45" s="1"/>
      <c r="CKL45" s="27"/>
      <c r="CKM45" s="26"/>
      <c r="CKN45" s="27"/>
      <c r="CKO45" s="27"/>
      <c r="CKP45" s="27"/>
      <c r="CKQ45" s="27"/>
      <c r="CKR45" s="27"/>
      <c r="CKS45" s="27"/>
      <c r="CKT45" s="27"/>
      <c r="CKU45" s="27"/>
      <c r="CKV45" s="27"/>
      <c r="CKW45" s="27"/>
      <c r="CKX45" s="27"/>
      <c r="CKY45" s="158"/>
      <c r="CKZ45" s="158"/>
      <c r="CLA45" s="158"/>
      <c r="CLB45" s="27"/>
      <c r="CLC45" s="27"/>
      <c r="CLD45" s="27"/>
      <c r="CLE45" s="27"/>
      <c r="CLF45" s="27"/>
      <c r="CLG45" s="27"/>
      <c r="CLH45" s="1"/>
      <c r="CLI45" s="1"/>
      <c r="CLJ45" s="27"/>
      <c r="CLK45" s="26"/>
      <c r="CLL45" s="27"/>
      <c r="CLM45" s="27"/>
      <c r="CLN45" s="27"/>
      <c r="CLO45" s="27"/>
      <c r="CLP45" s="27"/>
      <c r="CLQ45" s="27"/>
      <c r="CLR45" s="27"/>
      <c r="CLS45" s="27"/>
      <c r="CLT45" s="27"/>
      <c r="CLU45" s="27"/>
      <c r="CLV45" s="27"/>
      <c r="CLW45" s="158"/>
      <c r="CLX45" s="158"/>
      <c r="CLY45" s="158"/>
      <c r="CLZ45" s="27"/>
      <c r="CMA45" s="27"/>
      <c r="CMB45" s="27"/>
      <c r="CMC45" s="27"/>
      <c r="CMD45" s="27"/>
      <c r="CME45" s="27"/>
      <c r="CMF45" s="1"/>
      <c r="CMG45" s="1"/>
      <c r="CMH45" s="27"/>
      <c r="CMI45" s="26"/>
      <c r="CMJ45" s="27"/>
      <c r="CMK45" s="27"/>
      <c r="CML45" s="27"/>
      <c r="CMM45" s="27"/>
      <c r="CMN45" s="27"/>
      <c r="CMO45" s="27"/>
      <c r="CMP45" s="27"/>
      <c r="CMQ45" s="27"/>
      <c r="CMR45" s="27"/>
      <c r="CMS45" s="27"/>
      <c r="CMT45" s="27"/>
      <c r="CMU45" s="158"/>
      <c r="CMV45" s="158"/>
      <c r="CMW45" s="158"/>
      <c r="CMX45" s="27"/>
      <c r="CMY45" s="27"/>
      <c r="CMZ45" s="27"/>
      <c r="CNA45" s="27"/>
      <c r="CNB45" s="27"/>
      <c r="CNC45" s="27"/>
      <c r="CND45" s="1"/>
      <c r="CNE45" s="1"/>
      <c r="CNF45" s="27"/>
      <c r="CNG45" s="26"/>
      <c r="CNH45" s="27"/>
      <c r="CNI45" s="27"/>
      <c r="CNJ45" s="27"/>
      <c r="CNK45" s="27"/>
      <c r="CNL45" s="27"/>
      <c r="CNM45" s="27"/>
      <c r="CNN45" s="27"/>
      <c r="CNO45" s="27"/>
      <c r="CNP45" s="27"/>
      <c r="CNQ45" s="27"/>
      <c r="CNR45" s="27"/>
      <c r="CNS45" s="158"/>
      <c r="CNT45" s="158"/>
      <c r="CNU45" s="158"/>
      <c r="CNV45" s="27"/>
      <c r="CNW45" s="27"/>
      <c r="CNX45" s="27"/>
      <c r="CNY45" s="27"/>
      <c r="CNZ45" s="27"/>
      <c r="COA45" s="27"/>
      <c r="COB45" s="1"/>
      <c r="COC45" s="1"/>
      <c r="COD45" s="27"/>
      <c r="COE45" s="26"/>
      <c r="COF45" s="27"/>
      <c r="COG45" s="27"/>
      <c r="COH45" s="27"/>
      <c r="COI45" s="27"/>
      <c r="COJ45" s="27"/>
      <c r="COK45" s="27"/>
      <c r="COL45" s="27"/>
      <c r="COM45" s="27"/>
      <c r="CON45" s="27"/>
      <c r="COO45" s="27"/>
      <c r="COP45" s="27"/>
      <c r="COQ45" s="158"/>
      <c r="COR45" s="158"/>
      <c r="COS45" s="158"/>
      <c r="COT45" s="27"/>
      <c r="COU45" s="27"/>
      <c r="COV45" s="27"/>
      <c r="COW45" s="27"/>
      <c r="COX45" s="27"/>
      <c r="COY45" s="27"/>
      <c r="COZ45" s="1"/>
      <c r="CPA45" s="1"/>
      <c r="CPB45" s="27"/>
      <c r="CPC45" s="26"/>
      <c r="CPD45" s="27"/>
      <c r="CPE45" s="27"/>
      <c r="CPF45" s="27"/>
      <c r="CPG45" s="27"/>
      <c r="CPH45" s="27"/>
      <c r="CPI45" s="27"/>
      <c r="CPJ45" s="27"/>
      <c r="CPK45" s="27"/>
      <c r="CPL45" s="27"/>
      <c r="CPM45" s="27"/>
      <c r="CPN45" s="27"/>
      <c r="CPO45" s="158"/>
      <c r="CPP45" s="158"/>
      <c r="CPQ45" s="158"/>
      <c r="CPR45" s="27"/>
      <c r="CPS45" s="27"/>
      <c r="CPT45" s="27"/>
      <c r="CPU45" s="27"/>
      <c r="CPV45" s="27"/>
      <c r="CPW45" s="27"/>
      <c r="CPX45" s="1"/>
      <c r="CPY45" s="1"/>
      <c r="CPZ45" s="27"/>
      <c r="CQA45" s="26"/>
      <c r="CQB45" s="27"/>
      <c r="CQC45" s="27"/>
      <c r="CQD45" s="27"/>
      <c r="CQE45" s="27"/>
      <c r="CQF45" s="27"/>
      <c r="CQG45" s="27"/>
      <c r="CQH45" s="27"/>
      <c r="CQI45" s="27"/>
      <c r="CQJ45" s="27"/>
      <c r="CQK45" s="27"/>
      <c r="CQL45" s="27"/>
      <c r="CQM45" s="158"/>
      <c r="CQN45" s="158"/>
      <c r="CQO45" s="158"/>
      <c r="CQP45" s="27"/>
      <c r="CQQ45" s="27"/>
      <c r="CQR45" s="27"/>
      <c r="CQS45" s="27"/>
      <c r="CQT45" s="27"/>
      <c r="CQU45" s="27"/>
      <c r="CQV45" s="1"/>
      <c r="CQW45" s="1"/>
      <c r="CQX45" s="27"/>
      <c r="CQY45" s="26"/>
      <c r="CQZ45" s="27"/>
      <c r="CRA45" s="27"/>
      <c r="CRB45" s="27"/>
      <c r="CRC45" s="27"/>
      <c r="CRD45" s="27"/>
      <c r="CRE45" s="27"/>
      <c r="CRF45" s="27"/>
      <c r="CRG45" s="27"/>
      <c r="CRH45" s="27"/>
      <c r="CRI45" s="27"/>
      <c r="CRJ45" s="27"/>
      <c r="CRK45" s="158"/>
      <c r="CRL45" s="158"/>
      <c r="CRM45" s="158"/>
      <c r="CRN45" s="27"/>
      <c r="CRO45" s="27"/>
      <c r="CRP45" s="27"/>
      <c r="CRQ45" s="27"/>
      <c r="CRR45" s="27"/>
      <c r="CRS45" s="27"/>
      <c r="CRT45" s="1"/>
      <c r="CRU45" s="1"/>
      <c r="CRV45" s="27"/>
      <c r="CRW45" s="26"/>
      <c r="CRX45" s="27"/>
      <c r="CRY45" s="27"/>
      <c r="CRZ45" s="27"/>
      <c r="CSA45" s="27"/>
      <c r="CSB45" s="27"/>
      <c r="CSC45" s="27"/>
      <c r="CSD45" s="27"/>
      <c r="CSE45" s="27"/>
      <c r="CSF45" s="27"/>
      <c r="CSG45" s="27"/>
      <c r="CSH45" s="27"/>
      <c r="CSI45" s="158"/>
      <c r="CSJ45" s="158"/>
      <c r="CSK45" s="158"/>
      <c r="CSL45" s="27"/>
      <c r="CSM45" s="27"/>
      <c r="CSN45" s="27"/>
      <c r="CSO45" s="27"/>
      <c r="CSP45" s="27"/>
      <c r="CSQ45" s="27"/>
      <c r="CSR45" s="1"/>
      <c r="CSS45" s="1"/>
      <c r="CST45" s="27"/>
      <c r="CSU45" s="26"/>
      <c r="CSV45" s="27"/>
      <c r="CSW45" s="27"/>
      <c r="CSX45" s="27"/>
      <c r="CSY45" s="27"/>
      <c r="CSZ45" s="27"/>
      <c r="CTA45" s="27"/>
      <c r="CTB45" s="27"/>
      <c r="CTC45" s="27"/>
      <c r="CTD45" s="27"/>
      <c r="CTE45" s="27"/>
      <c r="CTF45" s="27"/>
      <c r="CTG45" s="158"/>
      <c r="CTH45" s="158"/>
      <c r="CTI45" s="158"/>
      <c r="CTJ45" s="27"/>
      <c r="CTK45" s="27"/>
      <c r="CTL45" s="27"/>
      <c r="CTM45" s="27"/>
      <c r="CTN45" s="27"/>
      <c r="CTO45" s="27"/>
      <c r="CTP45" s="1"/>
      <c r="CTQ45" s="1"/>
      <c r="CTR45" s="27"/>
      <c r="CTS45" s="26"/>
      <c r="CTT45" s="27"/>
      <c r="CTU45" s="27"/>
      <c r="CTV45" s="27"/>
      <c r="CTW45" s="27"/>
      <c r="CTX45" s="27"/>
      <c r="CTY45" s="27"/>
      <c r="CTZ45" s="27"/>
      <c r="CUA45" s="27"/>
      <c r="CUB45" s="27"/>
      <c r="CUC45" s="27"/>
      <c r="CUD45" s="27"/>
      <c r="CUE45" s="158"/>
      <c r="CUF45" s="158"/>
      <c r="CUG45" s="158"/>
      <c r="CUH45" s="27"/>
      <c r="CUI45" s="27"/>
      <c r="CUJ45" s="27"/>
      <c r="CUK45" s="27"/>
      <c r="CUL45" s="27"/>
      <c r="CUM45" s="27"/>
      <c r="CUN45" s="1"/>
      <c r="CUO45" s="1"/>
      <c r="CUP45" s="27"/>
      <c r="CUQ45" s="26"/>
      <c r="CUR45" s="27"/>
      <c r="CUS45" s="27"/>
      <c r="CUT45" s="27"/>
      <c r="CUU45" s="27"/>
      <c r="CUV45" s="27"/>
      <c r="CUW45" s="27"/>
      <c r="CUX45" s="27"/>
      <c r="CUY45" s="27"/>
      <c r="CUZ45" s="27"/>
      <c r="CVA45" s="27"/>
      <c r="CVB45" s="27"/>
      <c r="CVC45" s="158"/>
      <c r="CVD45" s="158"/>
      <c r="CVE45" s="158"/>
      <c r="CVF45" s="27"/>
      <c r="CVG45" s="27"/>
      <c r="CVH45" s="27"/>
      <c r="CVI45" s="27"/>
      <c r="CVJ45" s="27"/>
      <c r="CVK45" s="27"/>
      <c r="CVL45" s="1"/>
      <c r="CVM45" s="1"/>
      <c r="CVN45" s="27"/>
      <c r="CVO45" s="26"/>
      <c r="CVP45" s="27"/>
      <c r="CVQ45" s="27"/>
      <c r="CVR45" s="27"/>
      <c r="CVS45" s="27"/>
      <c r="CVT45" s="27"/>
      <c r="CVU45" s="27"/>
      <c r="CVV45" s="27"/>
      <c r="CVW45" s="27"/>
      <c r="CVX45" s="27"/>
      <c r="CVY45" s="27"/>
      <c r="CVZ45" s="27"/>
      <c r="CWA45" s="158"/>
      <c r="CWB45" s="158"/>
      <c r="CWC45" s="158"/>
      <c r="CWD45" s="27"/>
      <c r="CWE45" s="27"/>
      <c r="CWF45" s="27"/>
      <c r="CWG45" s="27"/>
      <c r="CWH45" s="27"/>
      <c r="CWI45" s="27"/>
      <c r="CWJ45" s="1"/>
      <c r="CWK45" s="1"/>
      <c r="CWL45" s="27"/>
      <c r="CWM45" s="26"/>
      <c r="CWN45" s="27"/>
      <c r="CWO45" s="27"/>
      <c r="CWP45" s="27"/>
      <c r="CWQ45" s="27"/>
      <c r="CWR45" s="27"/>
      <c r="CWS45" s="27"/>
      <c r="CWT45" s="27"/>
      <c r="CWU45" s="27"/>
      <c r="CWV45" s="27"/>
      <c r="CWW45" s="27"/>
      <c r="CWX45" s="27"/>
      <c r="CWY45" s="158"/>
      <c r="CWZ45" s="158"/>
      <c r="CXA45" s="158"/>
      <c r="CXB45" s="27"/>
      <c r="CXC45" s="27"/>
      <c r="CXD45" s="27"/>
      <c r="CXE45" s="27"/>
      <c r="CXF45" s="27"/>
      <c r="CXG45" s="27"/>
      <c r="CXH45" s="1"/>
      <c r="CXI45" s="1"/>
      <c r="CXJ45" s="27"/>
      <c r="CXK45" s="26"/>
      <c r="CXL45" s="27"/>
      <c r="CXM45" s="27"/>
      <c r="CXN45" s="27"/>
      <c r="CXO45" s="27"/>
      <c r="CXP45" s="27"/>
      <c r="CXQ45" s="27"/>
      <c r="CXR45" s="27"/>
      <c r="CXS45" s="27"/>
      <c r="CXT45" s="27"/>
      <c r="CXU45" s="27"/>
      <c r="CXV45" s="27"/>
      <c r="CXW45" s="158"/>
      <c r="CXX45" s="158"/>
      <c r="CXY45" s="158"/>
      <c r="CXZ45" s="27"/>
      <c r="CYA45" s="27"/>
      <c r="CYB45" s="27"/>
      <c r="CYC45" s="27"/>
      <c r="CYD45" s="27"/>
      <c r="CYE45" s="27"/>
      <c r="CYF45" s="1"/>
      <c r="CYG45" s="1"/>
      <c r="CYH45" s="27"/>
      <c r="CYI45" s="26"/>
      <c r="CYJ45" s="27"/>
      <c r="CYK45" s="27"/>
      <c r="CYL45" s="27"/>
      <c r="CYM45" s="27"/>
      <c r="CYN45" s="27"/>
      <c r="CYO45" s="27"/>
      <c r="CYP45" s="27"/>
      <c r="CYQ45" s="27"/>
      <c r="CYR45" s="27"/>
      <c r="CYS45" s="27"/>
      <c r="CYT45" s="27"/>
      <c r="CYU45" s="158"/>
      <c r="CYV45" s="158"/>
      <c r="CYW45" s="158"/>
      <c r="CYX45" s="27"/>
      <c r="CYY45" s="27"/>
      <c r="CYZ45" s="27"/>
      <c r="CZA45" s="27"/>
      <c r="CZB45" s="27"/>
      <c r="CZC45" s="27"/>
      <c r="CZD45" s="1"/>
      <c r="CZE45" s="1"/>
      <c r="CZF45" s="27"/>
      <c r="CZG45" s="26"/>
      <c r="CZH45" s="27"/>
      <c r="CZI45" s="27"/>
      <c r="CZJ45" s="27"/>
      <c r="CZK45" s="27"/>
      <c r="CZL45" s="27"/>
      <c r="CZM45" s="27"/>
      <c r="CZN45" s="27"/>
      <c r="CZO45" s="27"/>
      <c r="CZP45" s="27"/>
      <c r="CZQ45" s="27"/>
      <c r="CZR45" s="27"/>
      <c r="CZS45" s="158"/>
      <c r="CZT45" s="158"/>
      <c r="CZU45" s="158"/>
      <c r="CZV45" s="27"/>
      <c r="CZW45" s="27"/>
      <c r="CZX45" s="27"/>
      <c r="CZY45" s="27"/>
      <c r="CZZ45" s="27"/>
      <c r="DAA45" s="27"/>
      <c r="DAB45" s="1"/>
      <c r="DAC45" s="1"/>
      <c r="DAD45" s="27"/>
      <c r="DAE45" s="26"/>
      <c r="DAF45" s="27"/>
      <c r="DAG45" s="27"/>
      <c r="DAH45" s="27"/>
      <c r="DAI45" s="27"/>
      <c r="DAJ45" s="27"/>
      <c r="DAK45" s="27"/>
      <c r="DAL45" s="27"/>
      <c r="DAM45" s="27"/>
      <c r="DAN45" s="27"/>
      <c r="DAO45" s="27"/>
      <c r="DAP45" s="27"/>
      <c r="DAQ45" s="158"/>
      <c r="DAR45" s="158"/>
      <c r="DAS45" s="158"/>
      <c r="DAT45" s="27"/>
      <c r="DAU45" s="27"/>
      <c r="DAV45" s="27"/>
      <c r="DAW45" s="27"/>
      <c r="DAX45" s="27"/>
      <c r="DAY45" s="27"/>
      <c r="DAZ45" s="1"/>
      <c r="DBA45" s="1"/>
      <c r="DBB45" s="27"/>
      <c r="DBC45" s="26"/>
      <c r="DBD45" s="27"/>
      <c r="DBE45" s="27"/>
      <c r="DBF45" s="27"/>
      <c r="DBG45" s="27"/>
      <c r="DBH45" s="27"/>
      <c r="DBI45" s="27"/>
      <c r="DBJ45" s="27"/>
      <c r="DBK45" s="27"/>
      <c r="DBL45" s="27"/>
      <c r="DBM45" s="27"/>
      <c r="DBN45" s="27"/>
      <c r="DBO45" s="158"/>
      <c r="DBP45" s="158"/>
      <c r="DBQ45" s="158"/>
      <c r="DBR45" s="27"/>
      <c r="DBS45" s="27"/>
      <c r="DBT45" s="27"/>
      <c r="DBU45" s="27"/>
      <c r="DBV45" s="27"/>
      <c r="DBW45" s="27"/>
      <c r="DBX45" s="1"/>
      <c r="DBY45" s="1"/>
      <c r="DBZ45" s="27"/>
      <c r="DCA45" s="26"/>
      <c r="DCB45" s="27"/>
      <c r="DCC45" s="27"/>
      <c r="DCD45" s="27"/>
      <c r="DCE45" s="27"/>
      <c r="DCF45" s="27"/>
      <c r="DCG45" s="27"/>
      <c r="DCH45" s="27"/>
      <c r="DCI45" s="27"/>
      <c r="DCJ45" s="27"/>
      <c r="DCK45" s="27"/>
      <c r="DCL45" s="27"/>
      <c r="DCM45" s="158"/>
      <c r="DCN45" s="158"/>
      <c r="DCO45" s="158"/>
      <c r="DCP45" s="27"/>
      <c r="DCQ45" s="27"/>
      <c r="DCR45" s="27"/>
      <c r="DCS45" s="27"/>
      <c r="DCT45" s="27"/>
      <c r="DCU45" s="27"/>
      <c r="DCV45" s="1"/>
      <c r="DCW45" s="1"/>
      <c r="DCX45" s="27"/>
      <c r="DCY45" s="26"/>
      <c r="DCZ45" s="27"/>
      <c r="DDA45" s="27"/>
      <c r="DDB45" s="27"/>
      <c r="DDC45" s="27"/>
      <c r="DDD45" s="27"/>
      <c r="DDE45" s="27"/>
      <c r="DDF45" s="27"/>
      <c r="DDG45" s="27"/>
      <c r="DDH45" s="27"/>
      <c r="DDI45" s="27"/>
      <c r="DDJ45" s="27"/>
      <c r="DDK45" s="158"/>
      <c r="DDL45" s="158"/>
      <c r="DDM45" s="158"/>
      <c r="DDN45" s="27"/>
      <c r="DDO45" s="27"/>
      <c r="DDP45" s="27"/>
      <c r="DDQ45" s="27"/>
      <c r="DDR45" s="27"/>
      <c r="DDS45" s="27"/>
      <c r="DDT45" s="1"/>
      <c r="DDU45" s="1"/>
      <c r="DDV45" s="27"/>
      <c r="DDW45" s="26"/>
      <c r="DDX45" s="27"/>
      <c r="DDY45" s="27"/>
      <c r="DDZ45" s="27"/>
      <c r="DEA45" s="27"/>
      <c r="DEB45" s="27"/>
      <c r="DEC45" s="27"/>
      <c r="DED45" s="27"/>
      <c r="DEE45" s="27"/>
      <c r="DEF45" s="27"/>
      <c r="DEG45" s="27"/>
      <c r="DEH45" s="27"/>
      <c r="DEI45" s="158"/>
      <c r="DEJ45" s="158"/>
      <c r="DEK45" s="158"/>
      <c r="DEL45" s="27"/>
      <c r="DEM45" s="27"/>
      <c r="DEN45" s="27"/>
      <c r="DEO45" s="27"/>
      <c r="DEP45" s="27"/>
      <c r="DEQ45" s="27"/>
      <c r="DER45" s="1"/>
      <c r="DES45" s="1"/>
      <c r="DET45" s="27"/>
      <c r="DEU45" s="26"/>
      <c r="DEV45" s="27"/>
      <c r="DEW45" s="27"/>
      <c r="DEX45" s="27"/>
      <c r="DEY45" s="27"/>
      <c r="DEZ45" s="27"/>
      <c r="DFA45" s="27"/>
      <c r="DFB45" s="27"/>
      <c r="DFC45" s="27"/>
      <c r="DFD45" s="27"/>
      <c r="DFE45" s="27"/>
      <c r="DFF45" s="27"/>
      <c r="DFG45" s="158"/>
      <c r="DFH45" s="158"/>
      <c r="DFI45" s="158"/>
      <c r="DFJ45" s="27"/>
      <c r="DFK45" s="27"/>
      <c r="DFL45" s="27"/>
      <c r="DFM45" s="27"/>
      <c r="DFN45" s="27"/>
      <c r="DFO45" s="27"/>
      <c r="DFP45" s="1"/>
      <c r="DFQ45" s="1"/>
      <c r="DFR45" s="27"/>
      <c r="DFS45" s="26"/>
      <c r="DFT45" s="27"/>
      <c r="DFU45" s="27"/>
      <c r="DFV45" s="27"/>
      <c r="DFW45" s="27"/>
      <c r="DFX45" s="27"/>
      <c r="DFY45" s="27"/>
      <c r="DFZ45" s="27"/>
      <c r="DGA45" s="27"/>
      <c r="DGB45" s="27"/>
      <c r="DGC45" s="27"/>
      <c r="DGD45" s="27"/>
      <c r="DGE45" s="158"/>
      <c r="DGF45" s="158"/>
      <c r="DGG45" s="158"/>
      <c r="DGH45" s="27"/>
      <c r="DGI45" s="27"/>
      <c r="DGJ45" s="27"/>
      <c r="DGK45" s="27"/>
      <c r="DGL45" s="27"/>
      <c r="DGM45" s="27"/>
      <c r="DGN45" s="1"/>
      <c r="DGO45" s="1"/>
      <c r="DGP45" s="27"/>
      <c r="DGQ45" s="26"/>
      <c r="DGR45" s="27"/>
      <c r="DGS45" s="27"/>
      <c r="DGT45" s="27"/>
      <c r="DGU45" s="27"/>
      <c r="DGV45" s="27"/>
      <c r="DGW45" s="27"/>
      <c r="DGX45" s="27"/>
      <c r="DGY45" s="27"/>
      <c r="DGZ45" s="27"/>
      <c r="DHA45" s="27"/>
      <c r="DHB45" s="27"/>
      <c r="DHC45" s="158"/>
      <c r="DHD45" s="158"/>
      <c r="DHE45" s="158"/>
      <c r="DHF45" s="27"/>
      <c r="DHG45" s="27"/>
      <c r="DHH45" s="27"/>
      <c r="DHI45" s="27"/>
      <c r="DHJ45" s="27"/>
      <c r="DHK45" s="27"/>
      <c r="DHL45" s="1"/>
      <c r="DHM45" s="1"/>
      <c r="DHN45" s="27"/>
      <c r="DHO45" s="26"/>
      <c r="DHP45" s="27"/>
      <c r="DHQ45" s="27"/>
      <c r="DHR45" s="27"/>
      <c r="DHS45" s="27"/>
      <c r="DHT45" s="27"/>
      <c r="DHU45" s="27"/>
      <c r="DHV45" s="27"/>
      <c r="DHW45" s="27"/>
      <c r="DHX45" s="27"/>
      <c r="DHY45" s="27"/>
      <c r="DHZ45" s="27"/>
      <c r="DIA45" s="158"/>
      <c r="DIB45" s="158"/>
      <c r="DIC45" s="158"/>
      <c r="DID45" s="27"/>
      <c r="DIE45" s="27"/>
      <c r="DIF45" s="27"/>
      <c r="DIG45" s="27"/>
      <c r="DIH45" s="27"/>
      <c r="DII45" s="27"/>
      <c r="DIJ45" s="1"/>
      <c r="DIK45" s="1"/>
      <c r="DIL45" s="27"/>
      <c r="DIM45" s="26"/>
      <c r="DIN45" s="27"/>
      <c r="DIO45" s="27"/>
      <c r="DIP45" s="27"/>
      <c r="DIQ45" s="27"/>
      <c r="DIR45" s="27"/>
      <c r="DIS45" s="27"/>
      <c r="DIT45" s="27"/>
      <c r="DIU45" s="27"/>
      <c r="DIV45" s="27"/>
      <c r="DIW45" s="27"/>
      <c r="DIX45" s="27"/>
      <c r="DIY45" s="158"/>
      <c r="DIZ45" s="158"/>
      <c r="DJA45" s="158"/>
      <c r="DJB45" s="27"/>
      <c r="DJC45" s="27"/>
      <c r="DJD45" s="27"/>
      <c r="DJE45" s="27"/>
      <c r="DJF45" s="27"/>
      <c r="DJG45" s="27"/>
      <c r="DJH45" s="1"/>
      <c r="DJI45" s="1"/>
      <c r="DJJ45" s="27"/>
      <c r="DJK45" s="26"/>
      <c r="DJL45" s="27"/>
      <c r="DJM45" s="27"/>
      <c r="DJN45" s="27"/>
      <c r="DJO45" s="27"/>
      <c r="DJP45" s="27"/>
      <c r="DJQ45" s="27"/>
      <c r="DJR45" s="27"/>
      <c r="DJS45" s="27"/>
      <c r="DJT45" s="27"/>
      <c r="DJU45" s="27"/>
      <c r="DJV45" s="27"/>
      <c r="DJW45" s="158"/>
      <c r="DJX45" s="158"/>
      <c r="DJY45" s="158"/>
      <c r="DJZ45" s="27"/>
      <c r="DKA45" s="27"/>
      <c r="DKB45" s="27"/>
      <c r="DKC45" s="27"/>
      <c r="DKD45" s="27"/>
      <c r="DKE45" s="27"/>
      <c r="DKF45" s="1"/>
      <c r="DKG45" s="1"/>
      <c r="DKH45" s="27"/>
      <c r="DKI45" s="26"/>
      <c r="DKJ45" s="27"/>
      <c r="DKK45" s="27"/>
      <c r="DKL45" s="27"/>
      <c r="DKM45" s="27"/>
      <c r="DKN45" s="27"/>
      <c r="DKO45" s="27"/>
      <c r="DKP45" s="27"/>
      <c r="DKQ45" s="27"/>
      <c r="DKR45" s="27"/>
      <c r="DKS45" s="27"/>
      <c r="DKT45" s="27"/>
      <c r="DKU45" s="158"/>
      <c r="DKV45" s="158"/>
      <c r="DKW45" s="158"/>
      <c r="DKX45" s="27"/>
      <c r="DKY45" s="27"/>
      <c r="DKZ45" s="27"/>
      <c r="DLA45" s="27"/>
      <c r="DLB45" s="27"/>
      <c r="DLC45" s="27"/>
      <c r="DLD45" s="1"/>
      <c r="DLE45" s="1"/>
      <c r="DLF45" s="27"/>
      <c r="DLG45" s="26"/>
      <c r="DLH45" s="27"/>
      <c r="DLI45" s="27"/>
      <c r="DLJ45" s="27"/>
      <c r="DLK45" s="27"/>
      <c r="DLL45" s="27"/>
      <c r="DLM45" s="27"/>
      <c r="DLN45" s="27"/>
      <c r="DLO45" s="27"/>
      <c r="DLP45" s="27"/>
      <c r="DLQ45" s="27"/>
      <c r="DLR45" s="27"/>
      <c r="DLS45" s="158"/>
      <c r="DLT45" s="158"/>
      <c r="DLU45" s="158"/>
      <c r="DLV45" s="27"/>
      <c r="DLW45" s="27"/>
      <c r="DLX45" s="27"/>
      <c r="DLY45" s="27"/>
      <c r="DLZ45" s="27"/>
      <c r="DMA45" s="27"/>
      <c r="DMB45" s="1"/>
      <c r="DMC45" s="1"/>
      <c r="DMD45" s="27"/>
      <c r="DME45" s="26"/>
      <c r="DMF45" s="27"/>
      <c r="DMG45" s="27"/>
      <c r="DMH45" s="27"/>
      <c r="DMI45" s="27"/>
      <c r="DMJ45" s="27"/>
      <c r="DMK45" s="27"/>
      <c r="DML45" s="27"/>
      <c r="DMM45" s="27"/>
      <c r="DMN45" s="27"/>
      <c r="DMO45" s="27"/>
      <c r="DMP45" s="27"/>
      <c r="DMQ45" s="158"/>
      <c r="DMR45" s="158"/>
      <c r="DMS45" s="158"/>
      <c r="DMT45" s="27"/>
      <c r="DMU45" s="27"/>
      <c r="DMV45" s="27"/>
      <c r="DMW45" s="27"/>
      <c r="DMX45" s="27"/>
      <c r="DMY45" s="27"/>
      <c r="DMZ45" s="1"/>
      <c r="DNA45" s="1"/>
      <c r="DNB45" s="27"/>
      <c r="DNC45" s="26"/>
      <c r="DND45" s="27"/>
      <c r="DNE45" s="27"/>
      <c r="DNF45" s="27"/>
      <c r="DNG45" s="27"/>
      <c r="DNH45" s="27"/>
      <c r="DNI45" s="27"/>
      <c r="DNJ45" s="27"/>
      <c r="DNK45" s="27"/>
      <c r="DNL45" s="27"/>
      <c r="DNM45" s="27"/>
      <c r="DNN45" s="27"/>
      <c r="DNO45" s="158"/>
      <c r="DNP45" s="158"/>
      <c r="DNQ45" s="158"/>
      <c r="DNR45" s="27"/>
      <c r="DNS45" s="27"/>
      <c r="DNT45" s="27"/>
      <c r="DNU45" s="27"/>
      <c r="DNV45" s="27"/>
      <c r="DNW45" s="27"/>
      <c r="DNX45" s="1"/>
      <c r="DNY45" s="1"/>
      <c r="DNZ45" s="27"/>
      <c r="DOA45" s="26"/>
      <c r="DOB45" s="27"/>
      <c r="DOC45" s="27"/>
      <c r="DOD45" s="27"/>
      <c r="DOE45" s="27"/>
      <c r="DOF45" s="27"/>
      <c r="DOG45" s="27"/>
      <c r="DOH45" s="27"/>
      <c r="DOI45" s="27"/>
      <c r="DOJ45" s="27"/>
      <c r="DOK45" s="27"/>
      <c r="DOL45" s="27"/>
      <c r="DOM45" s="158"/>
      <c r="DON45" s="158"/>
      <c r="DOO45" s="158"/>
      <c r="DOP45" s="27"/>
      <c r="DOQ45" s="27"/>
      <c r="DOR45" s="27"/>
      <c r="DOS45" s="27"/>
      <c r="DOT45" s="27"/>
      <c r="DOU45" s="27"/>
      <c r="DOV45" s="1"/>
      <c r="DOW45" s="1"/>
      <c r="DOX45" s="27"/>
      <c r="DOY45" s="26"/>
      <c r="DOZ45" s="27"/>
      <c r="DPA45" s="27"/>
      <c r="DPB45" s="27"/>
      <c r="DPC45" s="27"/>
      <c r="DPD45" s="27"/>
      <c r="DPE45" s="27"/>
      <c r="DPF45" s="27"/>
      <c r="DPG45" s="27"/>
      <c r="DPH45" s="27"/>
      <c r="DPI45" s="27"/>
      <c r="DPJ45" s="27"/>
      <c r="DPK45" s="158"/>
      <c r="DPL45" s="158"/>
      <c r="DPM45" s="158"/>
      <c r="DPN45" s="27"/>
      <c r="DPO45" s="27"/>
      <c r="DPP45" s="27"/>
      <c r="DPQ45" s="27"/>
      <c r="DPR45" s="27"/>
      <c r="DPS45" s="27"/>
      <c r="DPT45" s="1"/>
      <c r="DPU45" s="1"/>
      <c r="DPV45" s="27"/>
      <c r="DPW45" s="26"/>
      <c r="DPX45" s="27"/>
      <c r="DPY45" s="27"/>
      <c r="DPZ45" s="27"/>
      <c r="DQA45" s="27"/>
      <c r="DQB45" s="27"/>
      <c r="DQC45" s="27"/>
      <c r="DQD45" s="27"/>
      <c r="DQE45" s="27"/>
      <c r="DQF45" s="27"/>
      <c r="DQG45" s="27"/>
      <c r="DQH45" s="27"/>
      <c r="DQI45" s="158"/>
      <c r="DQJ45" s="158"/>
      <c r="DQK45" s="158"/>
      <c r="DQL45" s="27"/>
      <c r="DQM45" s="27"/>
      <c r="DQN45" s="27"/>
      <c r="DQO45" s="27"/>
      <c r="DQP45" s="27"/>
      <c r="DQQ45" s="27"/>
      <c r="DQR45" s="1"/>
      <c r="DQS45" s="1"/>
      <c r="DQT45" s="27"/>
      <c r="DQU45" s="26"/>
      <c r="DQV45" s="27"/>
      <c r="DQW45" s="27"/>
      <c r="DQX45" s="27"/>
      <c r="DQY45" s="27"/>
      <c r="DQZ45" s="27"/>
      <c r="DRA45" s="27"/>
      <c r="DRB45" s="27"/>
      <c r="DRC45" s="27"/>
      <c r="DRD45" s="27"/>
      <c r="DRE45" s="27"/>
      <c r="DRF45" s="27"/>
      <c r="DRG45" s="158"/>
      <c r="DRH45" s="158"/>
      <c r="DRI45" s="158"/>
      <c r="DRJ45" s="27"/>
      <c r="DRK45" s="27"/>
      <c r="DRL45" s="27"/>
      <c r="DRM45" s="27"/>
      <c r="DRN45" s="27"/>
      <c r="DRO45" s="27"/>
      <c r="DRP45" s="1"/>
      <c r="DRQ45" s="1"/>
      <c r="DRR45" s="27"/>
      <c r="DRS45" s="26"/>
      <c r="DRT45" s="27"/>
      <c r="DRU45" s="27"/>
      <c r="DRV45" s="27"/>
      <c r="DRW45" s="27"/>
      <c r="DRX45" s="27"/>
      <c r="DRY45" s="27"/>
      <c r="DRZ45" s="27"/>
      <c r="DSA45" s="27"/>
      <c r="DSB45" s="27"/>
      <c r="DSC45" s="27"/>
      <c r="DSD45" s="27"/>
      <c r="DSE45" s="158"/>
      <c r="DSF45" s="158"/>
      <c r="DSG45" s="158"/>
      <c r="DSH45" s="27"/>
      <c r="DSI45" s="27"/>
      <c r="DSJ45" s="27"/>
      <c r="DSK45" s="27"/>
      <c r="DSL45" s="27"/>
      <c r="DSM45" s="27"/>
      <c r="DSN45" s="1"/>
      <c r="DSO45" s="1"/>
      <c r="DSP45" s="27"/>
      <c r="DSQ45" s="26"/>
      <c r="DSR45" s="27"/>
      <c r="DSS45" s="27"/>
      <c r="DST45" s="27"/>
      <c r="DSU45" s="27"/>
      <c r="DSV45" s="27"/>
      <c r="DSW45" s="27"/>
      <c r="DSX45" s="27"/>
      <c r="DSY45" s="27"/>
      <c r="DSZ45" s="27"/>
      <c r="DTA45" s="27"/>
      <c r="DTB45" s="27"/>
      <c r="DTC45" s="158"/>
      <c r="DTD45" s="158"/>
      <c r="DTE45" s="158"/>
      <c r="DTF45" s="27"/>
      <c r="DTG45" s="27"/>
      <c r="DTH45" s="27"/>
      <c r="DTI45" s="27"/>
      <c r="DTJ45" s="27"/>
      <c r="DTK45" s="27"/>
      <c r="DTL45" s="1"/>
      <c r="DTM45" s="1"/>
      <c r="DTN45" s="27"/>
      <c r="DTO45" s="26"/>
      <c r="DTP45" s="27"/>
      <c r="DTQ45" s="27"/>
      <c r="DTR45" s="27"/>
      <c r="DTS45" s="27"/>
      <c r="DTT45" s="27"/>
      <c r="DTU45" s="27"/>
      <c r="DTV45" s="27"/>
      <c r="DTW45" s="27"/>
      <c r="DTX45" s="27"/>
      <c r="DTY45" s="27"/>
      <c r="DTZ45" s="27"/>
      <c r="DUA45" s="158"/>
      <c r="DUB45" s="158"/>
      <c r="DUC45" s="158"/>
      <c r="DUD45" s="27"/>
      <c r="DUE45" s="27"/>
      <c r="DUF45" s="27"/>
      <c r="DUG45" s="27"/>
      <c r="DUH45" s="27"/>
      <c r="DUI45" s="27"/>
      <c r="DUJ45" s="1"/>
      <c r="DUK45" s="1"/>
      <c r="DUL45" s="27"/>
      <c r="DUM45" s="26"/>
      <c r="DUN45" s="27"/>
      <c r="DUO45" s="27"/>
      <c r="DUP45" s="27"/>
      <c r="DUQ45" s="27"/>
      <c r="DUR45" s="27"/>
      <c r="DUS45" s="27"/>
      <c r="DUT45" s="27"/>
      <c r="DUU45" s="27"/>
      <c r="DUV45" s="27"/>
      <c r="DUW45" s="27"/>
      <c r="DUX45" s="27"/>
      <c r="DUY45" s="158"/>
      <c r="DUZ45" s="158"/>
      <c r="DVA45" s="158"/>
      <c r="DVB45" s="27"/>
      <c r="DVC45" s="27"/>
      <c r="DVD45" s="27"/>
      <c r="DVE45" s="27"/>
      <c r="DVF45" s="27"/>
      <c r="DVG45" s="27"/>
      <c r="DVH45" s="1"/>
      <c r="DVI45" s="1"/>
      <c r="DVJ45" s="27"/>
      <c r="DVK45" s="26"/>
      <c r="DVL45" s="27"/>
      <c r="DVM45" s="27"/>
      <c r="DVN45" s="27"/>
      <c r="DVO45" s="27"/>
      <c r="DVP45" s="27"/>
      <c r="DVQ45" s="27"/>
      <c r="DVR45" s="27"/>
      <c r="DVS45" s="27"/>
      <c r="DVT45" s="27"/>
      <c r="DVU45" s="27"/>
      <c r="DVV45" s="27"/>
      <c r="DVW45" s="158"/>
      <c r="DVX45" s="158"/>
      <c r="DVY45" s="158"/>
      <c r="DVZ45" s="27"/>
      <c r="DWA45" s="27"/>
      <c r="DWB45" s="27"/>
      <c r="DWC45" s="27"/>
      <c r="DWD45" s="27"/>
      <c r="DWE45" s="27"/>
      <c r="DWF45" s="1"/>
      <c r="DWG45" s="1"/>
      <c r="DWH45" s="27"/>
      <c r="DWI45" s="26"/>
      <c r="DWJ45" s="27"/>
      <c r="DWK45" s="27"/>
      <c r="DWL45" s="27"/>
      <c r="DWM45" s="27"/>
      <c r="DWN45" s="27"/>
      <c r="DWO45" s="27"/>
      <c r="DWP45" s="27"/>
      <c r="DWQ45" s="27"/>
      <c r="DWR45" s="27"/>
      <c r="DWS45" s="27"/>
      <c r="DWT45" s="27"/>
      <c r="DWU45" s="158"/>
      <c r="DWV45" s="158"/>
      <c r="DWW45" s="158"/>
      <c r="DWX45" s="27"/>
      <c r="DWY45" s="27"/>
      <c r="DWZ45" s="27"/>
      <c r="DXA45" s="27"/>
      <c r="DXB45" s="27"/>
      <c r="DXC45" s="27"/>
      <c r="DXD45" s="1"/>
      <c r="DXE45" s="1"/>
      <c r="DXF45" s="27"/>
      <c r="DXG45" s="26"/>
      <c r="DXH45" s="27"/>
      <c r="DXI45" s="27"/>
      <c r="DXJ45" s="27"/>
      <c r="DXK45" s="27"/>
      <c r="DXL45" s="27"/>
      <c r="DXM45" s="27"/>
      <c r="DXN45" s="27"/>
      <c r="DXO45" s="27"/>
      <c r="DXP45" s="27"/>
      <c r="DXQ45" s="27"/>
      <c r="DXR45" s="27"/>
      <c r="DXS45" s="158"/>
      <c r="DXT45" s="158"/>
      <c r="DXU45" s="158"/>
      <c r="DXV45" s="27"/>
      <c r="DXW45" s="27"/>
      <c r="DXX45" s="27"/>
      <c r="DXY45" s="27"/>
      <c r="DXZ45" s="27"/>
      <c r="DYA45" s="27"/>
      <c r="DYB45" s="1"/>
      <c r="DYC45" s="1"/>
      <c r="DYD45" s="27"/>
      <c r="DYE45" s="26"/>
      <c r="DYF45" s="27"/>
      <c r="DYG45" s="27"/>
      <c r="DYH45" s="27"/>
      <c r="DYI45" s="27"/>
      <c r="DYJ45" s="27"/>
      <c r="DYK45" s="27"/>
      <c r="DYL45" s="27"/>
      <c r="DYM45" s="27"/>
      <c r="DYN45" s="27"/>
      <c r="DYO45" s="27"/>
      <c r="DYP45" s="27"/>
      <c r="DYQ45" s="158"/>
      <c r="DYR45" s="158"/>
      <c r="DYS45" s="158"/>
      <c r="DYT45" s="27"/>
      <c r="DYU45" s="27"/>
      <c r="DYV45" s="27"/>
      <c r="DYW45" s="27"/>
      <c r="DYX45" s="27"/>
      <c r="DYY45" s="27"/>
      <c r="DYZ45" s="1"/>
      <c r="DZA45" s="1"/>
      <c r="DZB45" s="27"/>
      <c r="DZC45" s="26"/>
      <c r="DZD45" s="27"/>
      <c r="DZE45" s="27"/>
      <c r="DZF45" s="27"/>
      <c r="DZG45" s="27"/>
      <c r="DZH45" s="27"/>
      <c r="DZI45" s="27"/>
      <c r="DZJ45" s="27"/>
      <c r="DZK45" s="27"/>
      <c r="DZL45" s="27"/>
      <c r="DZM45" s="27"/>
      <c r="DZN45" s="27"/>
      <c r="DZO45" s="158"/>
      <c r="DZP45" s="158"/>
      <c r="DZQ45" s="158"/>
      <c r="DZR45" s="27"/>
      <c r="DZS45" s="27"/>
      <c r="DZT45" s="27"/>
      <c r="DZU45" s="27"/>
      <c r="DZV45" s="27"/>
      <c r="DZW45" s="27"/>
      <c r="DZX45" s="1"/>
      <c r="DZY45" s="1"/>
      <c r="DZZ45" s="27"/>
      <c r="EAA45" s="26"/>
      <c r="EAB45" s="27"/>
      <c r="EAC45" s="27"/>
      <c r="EAD45" s="27"/>
      <c r="EAE45" s="27"/>
      <c r="EAF45" s="27"/>
      <c r="EAG45" s="27"/>
      <c r="EAH45" s="27"/>
      <c r="EAI45" s="27"/>
      <c r="EAJ45" s="27"/>
      <c r="EAK45" s="27"/>
      <c r="EAL45" s="27"/>
      <c r="EAM45" s="158"/>
      <c r="EAN45" s="158"/>
      <c r="EAO45" s="158"/>
      <c r="EAP45" s="27"/>
      <c r="EAQ45" s="27"/>
      <c r="EAR45" s="27"/>
      <c r="EAS45" s="27"/>
      <c r="EAT45" s="27"/>
      <c r="EAU45" s="27"/>
      <c r="EAV45" s="1"/>
      <c r="EAW45" s="1"/>
      <c r="EAX45" s="27"/>
      <c r="EAY45" s="26"/>
      <c r="EAZ45" s="27"/>
      <c r="EBA45" s="27"/>
      <c r="EBB45" s="27"/>
      <c r="EBC45" s="27"/>
      <c r="EBD45" s="27"/>
      <c r="EBE45" s="27"/>
      <c r="EBF45" s="27"/>
      <c r="EBG45" s="27"/>
      <c r="EBH45" s="27"/>
      <c r="EBI45" s="27"/>
      <c r="EBJ45" s="27"/>
      <c r="EBK45" s="158"/>
      <c r="EBL45" s="158"/>
      <c r="EBM45" s="158"/>
      <c r="EBN45" s="27"/>
      <c r="EBO45" s="27"/>
      <c r="EBP45" s="27"/>
      <c r="EBQ45" s="27"/>
      <c r="EBR45" s="27"/>
      <c r="EBS45" s="27"/>
      <c r="EBT45" s="1"/>
      <c r="EBU45" s="1"/>
      <c r="EBV45" s="27"/>
      <c r="EBW45" s="26"/>
      <c r="EBX45" s="27"/>
      <c r="EBY45" s="27"/>
      <c r="EBZ45" s="27"/>
      <c r="ECA45" s="27"/>
      <c r="ECB45" s="27"/>
      <c r="ECC45" s="27"/>
      <c r="ECD45" s="27"/>
      <c r="ECE45" s="27"/>
      <c r="ECF45" s="27"/>
      <c r="ECG45" s="27"/>
      <c r="ECH45" s="27"/>
      <c r="ECI45" s="158"/>
      <c r="ECJ45" s="158"/>
      <c r="ECK45" s="158"/>
      <c r="ECL45" s="27"/>
      <c r="ECM45" s="27"/>
      <c r="ECN45" s="27"/>
      <c r="ECO45" s="27"/>
      <c r="ECP45" s="27"/>
      <c r="ECQ45" s="27"/>
      <c r="ECR45" s="1"/>
      <c r="ECS45" s="1"/>
      <c r="ECT45" s="27"/>
      <c r="ECU45" s="26"/>
      <c r="ECV45" s="27"/>
      <c r="ECW45" s="27"/>
      <c r="ECX45" s="27"/>
      <c r="ECY45" s="27"/>
      <c r="ECZ45" s="27"/>
      <c r="EDA45" s="27"/>
      <c r="EDB45" s="27"/>
      <c r="EDC45" s="27"/>
      <c r="EDD45" s="27"/>
      <c r="EDE45" s="27"/>
      <c r="EDF45" s="27"/>
      <c r="EDG45" s="158"/>
      <c r="EDH45" s="158"/>
      <c r="EDI45" s="158"/>
      <c r="EDJ45" s="27"/>
      <c r="EDK45" s="27"/>
      <c r="EDL45" s="27"/>
      <c r="EDM45" s="27"/>
      <c r="EDN45" s="27"/>
      <c r="EDO45" s="27"/>
      <c r="EDP45" s="1"/>
      <c r="EDQ45" s="1"/>
      <c r="EDR45" s="27"/>
      <c r="EDS45" s="26"/>
      <c r="EDT45" s="27"/>
      <c r="EDU45" s="27"/>
      <c r="EDV45" s="27"/>
      <c r="EDW45" s="27"/>
      <c r="EDX45" s="27"/>
      <c r="EDY45" s="27"/>
      <c r="EDZ45" s="27"/>
      <c r="EEA45" s="27"/>
      <c r="EEB45" s="27"/>
      <c r="EEC45" s="27"/>
      <c r="EED45" s="27"/>
      <c r="EEE45" s="158"/>
      <c r="EEF45" s="158"/>
      <c r="EEG45" s="158"/>
      <c r="EEH45" s="27"/>
      <c r="EEI45" s="27"/>
      <c r="EEJ45" s="27"/>
      <c r="EEK45" s="27"/>
      <c r="EEL45" s="27"/>
      <c r="EEM45" s="27"/>
      <c r="EEN45" s="1"/>
      <c r="EEO45" s="1"/>
      <c r="EEP45" s="27"/>
      <c r="EEQ45" s="26"/>
      <c r="EER45" s="27"/>
      <c r="EES45" s="27"/>
      <c r="EET45" s="27"/>
      <c r="EEU45" s="27"/>
      <c r="EEV45" s="27"/>
      <c r="EEW45" s="27"/>
      <c r="EEX45" s="27"/>
      <c r="EEY45" s="27"/>
      <c r="EEZ45" s="27"/>
      <c r="EFA45" s="27"/>
      <c r="EFB45" s="27"/>
      <c r="EFC45" s="158"/>
      <c r="EFD45" s="158"/>
      <c r="EFE45" s="158"/>
      <c r="EFF45" s="27"/>
      <c r="EFG45" s="27"/>
      <c r="EFH45" s="27"/>
      <c r="EFI45" s="27"/>
      <c r="EFJ45" s="27"/>
      <c r="EFK45" s="27"/>
      <c r="EFL45" s="1"/>
      <c r="EFM45" s="1"/>
      <c r="EFN45" s="27"/>
      <c r="EFO45" s="26"/>
      <c r="EFP45" s="27"/>
      <c r="EFQ45" s="27"/>
      <c r="EFR45" s="27"/>
      <c r="EFS45" s="27"/>
      <c r="EFT45" s="27"/>
      <c r="EFU45" s="27"/>
      <c r="EFV45" s="27"/>
      <c r="EFW45" s="27"/>
      <c r="EFX45" s="27"/>
      <c r="EFY45" s="27"/>
      <c r="EFZ45" s="27"/>
      <c r="EGA45" s="158"/>
      <c r="EGB45" s="158"/>
      <c r="EGC45" s="158"/>
      <c r="EGD45" s="27"/>
      <c r="EGE45" s="27"/>
      <c r="EGF45" s="27"/>
      <c r="EGG45" s="27"/>
      <c r="EGH45" s="27"/>
      <c r="EGI45" s="27"/>
      <c r="EGJ45" s="1"/>
      <c r="EGK45" s="1"/>
      <c r="EGL45" s="27"/>
      <c r="EGM45" s="26"/>
      <c r="EGN45" s="27"/>
      <c r="EGO45" s="27"/>
      <c r="EGP45" s="27"/>
      <c r="EGQ45" s="27"/>
      <c r="EGR45" s="27"/>
      <c r="EGS45" s="27"/>
      <c r="EGT45" s="27"/>
      <c r="EGU45" s="27"/>
      <c r="EGV45" s="27"/>
      <c r="EGW45" s="27"/>
      <c r="EGX45" s="27"/>
      <c r="EGY45" s="158"/>
      <c r="EGZ45" s="158"/>
      <c r="EHA45" s="158"/>
      <c r="EHB45" s="27"/>
      <c r="EHC45" s="27"/>
      <c r="EHD45" s="27"/>
      <c r="EHE45" s="27"/>
      <c r="EHF45" s="27"/>
      <c r="EHG45" s="27"/>
      <c r="EHH45" s="1"/>
      <c r="EHI45" s="1"/>
      <c r="EHJ45" s="27"/>
      <c r="EHK45" s="26"/>
      <c r="EHL45" s="27"/>
      <c r="EHM45" s="27"/>
      <c r="EHN45" s="27"/>
      <c r="EHO45" s="27"/>
      <c r="EHP45" s="27"/>
      <c r="EHQ45" s="27"/>
      <c r="EHR45" s="27"/>
      <c r="EHS45" s="27"/>
      <c r="EHT45" s="27"/>
      <c r="EHU45" s="27"/>
      <c r="EHV45" s="27"/>
      <c r="EHW45" s="158"/>
      <c r="EHX45" s="158"/>
      <c r="EHY45" s="158"/>
      <c r="EHZ45" s="27"/>
      <c r="EIA45" s="27"/>
      <c r="EIB45" s="27"/>
      <c r="EIC45" s="27"/>
      <c r="EID45" s="27"/>
      <c r="EIE45" s="27"/>
      <c r="EIF45" s="1"/>
      <c r="EIG45" s="1"/>
      <c r="EIH45" s="27"/>
      <c r="EII45" s="26"/>
      <c r="EIJ45" s="27"/>
      <c r="EIK45" s="27"/>
      <c r="EIL45" s="27"/>
      <c r="EIM45" s="27"/>
      <c r="EIN45" s="27"/>
      <c r="EIO45" s="27"/>
      <c r="EIP45" s="27"/>
      <c r="EIQ45" s="27"/>
      <c r="EIR45" s="27"/>
      <c r="EIS45" s="27"/>
      <c r="EIT45" s="27"/>
      <c r="EIU45" s="158"/>
      <c r="EIV45" s="158"/>
      <c r="EIW45" s="158"/>
      <c r="EIX45" s="27"/>
      <c r="EIY45" s="27"/>
      <c r="EIZ45" s="27"/>
      <c r="EJA45" s="27"/>
      <c r="EJB45" s="27"/>
      <c r="EJC45" s="27"/>
      <c r="EJD45" s="1"/>
      <c r="EJE45" s="1"/>
      <c r="EJF45" s="27"/>
      <c r="EJG45" s="26"/>
      <c r="EJH45" s="27"/>
      <c r="EJI45" s="27"/>
      <c r="EJJ45" s="27"/>
      <c r="EJK45" s="27"/>
      <c r="EJL45" s="27"/>
      <c r="EJM45" s="27"/>
      <c r="EJN45" s="27"/>
      <c r="EJO45" s="27"/>
      <c r="EJP45" s="27"/>
      <c r="EJQ45" s="27"/>
      <c r="EJR45" s="27"/>
      <c r="EJS45" s="158"/>
      <c r="EJT45" s="158"/>
      <c r="EJU45" s="158"/>
      <c r="EJV45" s="27"/>
      <c r="EJW45" s="27"/>
      <c r="EJX45" s="27"/>
      <c r="EJY45" s="27"/>
      <c r="EJZ45" s="27"/>
      <c r="EKA45" s="27"/>
      <c r="EKB45" s="1"/>
      <c r="EKC45" s="1"/>
      <c r="EKD45" s="27"/>
      <c r="EKE45" s="26"/>
      <c r="EKF45" s="27"/>
      <c r="EKG45" s="27"/>
      <c r="EKH45" s="27"/>
      <c r="EKI45" s="27"/>
      <c r="EKJ45" s="27"/>
      <c r="EKK45" s="27"/>
      <c r="EKL45" s="27"/>
      <c r="EKM45" s="27"/>
      <c r="EKN45" s="27"/>
      <c r="EKO45" s="27"/>
      <c r="EKP45" s="27"/>
      <c r="EKQ45" s="158"/>
      <c r="EKR45" s="158"/>
      <c r="EKS45" s="158"/>
      <c r="EKT45" s="27"/>
      <c r="EKU45" s="27"/>
      <c r="EKV45" s="27"/>
      <c r="EKW45" s="27"/>
      <c r="EKX45" s="27"/>
      <c r="EKY45" s="27"/>
      <c r="EKZ45" s="1"/>
      <c r="ELA45" s="1"/>
      <c r="ELB45" s="27"/>
      <c r="ELC45" s="26"/>
      <c r="ELD45" s="27"/>
      <c r="ELE45" s="27"/>
      <c r="ELF45" s="27"/>
      <c r="ELG45" s="27"/>
      <c r="ELH45" s="27"/>
      <c r="ELI45" s="27"/>
      <c r="ELJ45" s="27"/>
      <c r="ELK45" s="27"/>
      <c r="ELL45" s="27"/>
      <c r="ELM45" s="27"/>
      <c r="ELN45" s="27"/>
      <c r="ELO45" s="158"/>
      <c r="ELP45" s="158"/>
      <c r="ELQ45" s="158"/>
      <c r="ELR45" s="27"/>
      <c r="ELS45" s="27"/>
      <c r="ELT45" s="27"/>
      <c r="ELU45" s="27"/>
      <c r="ELV45" s="27"/>
      <c r="ELW45" s="27"/>
      <c r="ELX45" s="1"/>
      <c r="ELY45" s="1"/>
      <c r="ELZ45" s="27"/>
      <c r="EMA45" s="26"/>
      <c r="EMB45" s="27"/>
      <c r="EMC45" s="27"/>
      <c r="EMD45" s="27"/>
      <c r="EME45" s="27"/>
      <c r="EMF45" s="27"/>
      <c r="EMG45" s="27"/>
      <c r="EMH45" s="27"/>
      <c r="EMI45" s="27"/>
      <c r="EMJ45" s="27"/>
      <c r="EMK45" s="27"/>
      <c r="EML45" s="27"/>
      <c r="EMM45" s="158"/>
      <c r="EMN45" s="158"/>
      <c r="EMO45" s="158"/>
      <c r="EMP45" s="27"/>
      <c r="EMQ45" s="27"/>
      <c r="EMR45" s="27"/>
      <c r="EMS45" s="27"/>
      <c r="EMT45" s="27"/>
      <c r="EMU45" s="27"/>
      <c r="EMV45" s="1"/>
      <c r="EMW45" s="1"/>
      <c r="EMX45" s="27"/>
      <c r="EMY45" s="26"/>
      <c r="EMZ45" s="27"/>
      <c r="ENA45" s="27"/>
      <c r="ENB45" s="27"/>
      <c r="ENC45" s="27"/>
      <c r="END45" s="27"/>
      <c r="ENE45" s="27"/>
      <c r="ENF45" s="27"/>
      <c r="ENG45" s="27"/>
      <c r="ENH45" s="27"/>
      <c r="ENI45" s="27"/>
      <c r="ENJ45" s="27"/>
      <c r="ENK45" s="158"/>
      <c r="ENL45" s="158"/>
      <c r="ENM45" s="158"/>
      <c r="ENN45" s="27"/>
      <c r="ENO45" s="27"/>
      <c r="ENP45" s="27"/>
      <c r="ENQ45" s="27"/>
      <c r="ENR45" s="27"/>
      <c r="ENS45" s="27"/>
      <c r="ENT45" s="1"/>
      <c r="ENU45" s="1"/>
      <c r="ENV45" s="27"/>
      <c r="ENW45" s="26"/>
      <c r="ENX45" s="27"/>
      <c r="ENY45" s="27"/>
      <c r="ENZ45" s="27"/>
      <c r="EOA45" s="27"/>
      <c r="EOB45" s="27"/>
      <c r="EOC45" s="27"/>
      <c r="EOD45" s="27"/>
      <c r="EOE45" s="27"/>
      <c r="EOF45" s="27"/>
      <c r="EOG45" s="27"/>
      <c r="EOH45" s="27"/>
      <c r="EOI45" s="158"/>
      <c r="EOJ45" s="158"/>
      <c r="EOK45" s="158"/>
      <c r="EOL45" s="27"/>
      <c r="EOM45" s="27"/>
      <c r="EON45" s="27"/>
      <c r="EOO45" s="27"/>
      <c r="EOP45" s="27"/>
      <c r="EOQ45" s="27"/>
      <c r="EOR45" s="1"/>
      <c r="EOS45" s="1"/>
      <c r="EOT45" s="27"/>
      <c r="EOU45" s="26"/>
      <c r="EOV45" s="27"/>
      <c r="EOW45" s="27"/>
      <c r="EOX45" s="27"/>
      <c r="EOY45" s="27"/>
      <c r="EOZ45" s="27"/>
      <c r="EPA45" s="27"/>
      <c r="EPB45" s="27"/>
      <c r="EPC45" s="27"/>
      <c r="EPD45" s="27"/>
      <c r="EPE45" s="27"/>
      <c r="EPF45" s="27"/>
      <c r="EPG45" s="158"/>
      <c r="EPH45" s="158"/>
      <c r="EPI45" s="158"/>
      <c r="EPJ45" s="27"/>
      <c r="EPK45" s="27"/>
      <c r="EPL45" s="27"/>
      <c r="EPM45" s="27"/>
      <c r="EPN45" s="27"/>
      <c r="EPO45" s="27"/>
      <c r="EPP45" s="1"/>
      <c r="EPQ45" s="1"/>
      <c r="EPR45" s="27"/>
      <c r="EPS45" s="26"/>
      <c r="EPT45" s="27"/>
      <c r="EPU45" s="27"/>
      <c r="EPV45" s="27"/>
      <c r="EPW45" s="27"/>
      <c r="EPX45" s="27"/>
      <c r="EPY45" s="27"/>
      <c r="EPZ45" s="27"/>
      <c r="EQA45" s="27"/>
      <c r="EQB45" s="27"/>
      <c r="EQC45" s="27"/>
      <c r="EQD45" s="27"/>
      <c r="EQE45" s="158"/>
      <c r="EQF45" s="158"/>
      <c r="EQG45" s="158"/>
      <c r="EQH45" s="27"/>
      <c r="EQI45" s="27"/>
      <c r="EQJ45" s="27"/>
      <c r="EQK45" s="27"/>
      <c r="EQL45" s="27"/>
      <c r="EQM45" s="27"/>
      <c r="EQN45" s="1"/>
      <c r="EQO45" s="1"/>
      <c r="EQP45" s="27"/>
      <c r="EQQ45" s="26"/>
      <c r="EQR45" s="27"/>
      <c r="EQS45" s="27"/>
      <c r="EQT45" s="27"/>
      <c r="EQU45" s="27"/>
      <c r="EQV45" s="27"/>
      <c r="EQW45" s="27"/>
      <c r="EQX45" s="27"/>
      <c r="EQY45" s="27"/>
      <c r="EQZ45" s="27"/>
      <c r="ERA45" s="27"/>
      <c r="ERB45" s="27"/>
      <c r="ERC45" s="158"/>
      <c r="ERD45" s="158"/>
      <c r="ERE45" s="158"/>
      <c r="ERF45" s="27"/>
      <c r="ERG45" s="27"/>
      <c r="ERH45" s="27"/>
      <c r="ERI45" s="27"/>
      <c r="ERJ45" s="27"/>
      <c r="ERK45" s="27"/>
      <c r="ERL45" s="1"/>
      <c r="ERM45" s="1"/>
      <c r="ERN45" s="27"/>
      <c r="ERO45" s="26"/>
      <c r="ERP45" s="27"/>
      <c r="ERQ45" s="27"/>
      <c r="ERR45" s="27"/>
      <c r="ERS45" s="27"/>
      <c r="ERT45" s="27"/>
      <c r="ERU45" s="27"/>
      <c r="ERV45" s="27"/>
      <c r="ERW45" s="27"/>
      <c r="ERX45" s="27"/>
      <c r="ERY45" s="27"/>
      <c r="ERZ45" s="27"/>
      <c r="ESA45" s="158"/>
      <c r="ESB45" s="158"/>
      <c r="ESC45" s="158"/>
      <c r="ESD45" s="27"/>
      <c r="ESE45" s="27"/>
      <c r="ESF45" s="27"/>
      <c r="ESG45" s="27"/>
      <c r="ESH45" s="27"/>
      <c r="ESI45" s="27"/>
      <c r="ESJ45" s="1"/>
      <c r="ESK45" s="1"/>
      <c r="ESL45" s="27"/>
      <c r="ESM45" s="26"/>
      <c r="ESN45" s="27"/>
      <c r="ESO45" s="27"/>
      <c r="ESP45" s="27"/>
      <c r="ESQ45" s="27"/>
      <c r="ESR45" s="27"/>
      <c r="ESS45" s="27"/>
      <c r="EST45" s="27"/>
      <c r="ESU45" s="27"/>
      <c r="ESV45" s="27"/>
      <c r="ESW45" s="27"/>
      <c r="ESX45" s="27"/>
      <c r="ESY45" s="158"/>
      <c r="ESZ45" s="158"/>
      <c r="ETA45" s="158"/>
      <c r="ETB45" s="27"/>
      <c r="ETC45" s="27"/>
      <c r="ETD45" s="27"/>
      <c r="ETE45" s="27"/>
      <c r="ETF45" s="27"/>
      <c r="ETG45" s="27"/>
      <c r="ETH45" s="1"/>
      <c r="ETI45" s="1"/>
      <c r="ETJ45" s="27"/>
      <c r="ETK45" s="26"/>
      <c r="ETL45" s="27"/>
      <c r="ETM45" s="27"/>
      <c r="ETN45" s="27"/>
      <c r="ETO45" s="27"/>
      <c r="ETP45" s="27"/>
      <c r="ETQ45" s="27"/>
      <c r="ETR45" s="27"/>
      <c r="ETS45" s="27"/>
      <c r="ETT45" s="27"/>
      <c r="ETU45" s="27"/>
      <c r="ETV45" s="27"/>
      <c r="ETW45" s="158"/>
      <c r="ETX45" s="158"/>
      <c r="ETY45" s="158"/>
      <c r="ETZ45" s="27"/>
      <c r="EUA45" s="27"/>
      <c r="EUB45" s="27"/>
      <c r="EUC45" s="27"/>
      <c r="EUD45" s="27"/>
      <c r="EUE45" s="27"/>
      <c r="EUF45" s="1"/>
      <c r="EUG45" s="1"/>
      <c r="EUH45" s="27"/>
      <c r="EUI45" s="26"/>
      <c r="EUJ45" s="27"/>
      <c r="EUK45" s="27"/>
      <c r="EUL45" s="27"/>
      <c r="EUM45" s="27"/>
      <c r="EUN45" s="27"/>
      <c r="EUO45" s="27"/>
      <c r="EUP45" s="27"/>
      <c r="EUQ45" s="27"/>
      <c r="EUR45" s="27"/>
      <c r="EUS45" s="27"/>
      <c r="EUT45" s="27"/>
      <c r="EUU45" s="158"/>
      <c r="EUV45" s="158"/>
      <c r="EUW45" s="158"/>
      <c r="EUX45" s="27"/>
      <c r="EUY45" s="27"/>
      <c r="EUZ45" s="27"/>
      <c r="EVA45" s="27"/>
      <c r="EVB45" s="27"/>
      <c r="EVC45" s="27"/>
      <c r="EVD45" s="1"/>
      <c r="EVE45" s="1"/>
      <c r="EVF45" s="27"/>
      <c r="EVG45" s="26"/>
      <c r="EVH45" s="27"/>
      <c r="EVI45" s="27"/>
      <c r="EVJ45" s="27"/>
      <c r="EVK45" s="27"/>
      <c r="EVL45" s="27"/>
      <c r="EVM45" s="27"/>
      <c r="EVN45" s="27"/>
      <c r="EVO45" s="27"/>
      <c r="EVP45" s="27"/>
      <c r="EVQ45" s="27"/>
      <c r="EVR45" s="27"/>
      <c r="EVS45" s="158"/>
      <c r="EVT45" s="158"/>
      <c r="EVU45" s="158"/>
      <c r="EVV45" s="27"/>
      <c r="EVW45" s="27"/>
      <c r="EVX45" s="27"/>
      <c r="EVY45" s="27"/>
      <c r="EVZ45" s="27"/>
      <c r="EWA45" s="27"/>
      <c r="EWB45" s="1"/>
      <c r="EWC45" s="1"/>
      <c r="EWD45" s="27"/>
      <c r="EWE45" s="26"/>
      <c r="EWF45" s="27"/>
      <c r="EWG45" s="27"/>
      <c r="EWH45" s="27"/>
      <c r="EWI45" s="27"/>
      <c r="EWJ45" s="27"/>
      <c r="EWK45" s="27"/>
      <c r="EWL45" s="27"/>
      <c r="EWM45" s="27"/>
      <c r="EWN45" s="27"/>
      <c r="EWO45" s="27"/>
      <c r="EWP45" s="27"/>
      <c r="EWQ45" s="158"/>
      <c r="EWR45" s="158"/>
      <c r="EWS45" s="158"/>
      <c r="EWT45" s="27"/>
      <c r="EWU45" s="27"/>
      <c r="EWV45" s="27"/>
      <c r="EWW45" s="27"/>
      <c r="EWX45" s="27"/>
      <c r="EWY45" s="27"/>
      <c r="EWZ45" s="1"/>
      <c r="EXA45" s="1"/>
      <c r="EXB45" s="27"/>
      <c r="EXC45" s="26"/>
      <c r="EXD45" s="27"/>
      <c r="EXE45" s="27"/>
      <c r="EXF45" s="27"/>
      <c r="EXG45" s="27"/>
      <c r="EXH45" s="27"/>
      <c r="EXI45" s="27"/>
      <c r="EXJ45" s="27"/>
      <c r="EXK45" s="27"/>
      <c r="EXL45" s="27"/>
      <c r="EXM45" s="27"/>
      <c r="EXN45" s="27"/>
      <c r="EXO45" s="158"/>
      <c r="EXP45" s="158"/>
      <c r="EXQ45" s="158"/>
      <c r="EXR45" s="27"/>
      <c r="EXS45" s="27"/>
      <c r="EXT45" s="27"/>
      <c r="EXU45" s="27"/>
      <c r="EXV45" s="27"/>
      <c r="EXW45" s="27"/>
      <c r="EXX45" s="1"/>
      <c r="EXY45" s="1"/>
      <c r="EXZ45" s="27"/>
      <c r="EYA45" s="26"/>
      <c r="EYB45" s="27"/>
      <c r="EYC45" s="27"/>
      <c r="EYD45" s="27"/>
      <c r="EYE45" s="27"/>
      <c r="EYF45" s="27"/>
      <c r="EYG45" s="27"/>
      <c r="EYH45" s="27"/>
      <c r="EYI45" s="27"/>
      <c r="EYJ45" s="27"/>
      <c r="EYK45" s="27"/>
      <c r="EYL45" s="27"/>
      <c r="EYM45" s="158"/>
      <c r="EYN45" s="158"/>
      <c r="EYO45" s="158"/>
      <c r="EYP45" s="27"/>
      <c r="EYQ45" s="27"/>
      <c r="EYR45" s="27"/>
      <c r="EYS45" s="27"/>
      <c r="EYT45" s="27"/>
      <c r="EYU45" s="27"/>
      <c r="EYV45" s="1"/>
      <c r="EYW45" s="1"/>
      <c r="EYX45" s="27"/>
      <c r="EYY45" s="26"/>
      <c r="EYZ45" s="27"/>
      <c r="EZA45" s="27"/>
      <c r="EZB45" s="27"/>
      <c r="EZC45" s="27"/>
      <c r="EZD45" s="27"/>
      <c r="EZE45" s="27"/>
      <c r="EZF45" s="27"/>
      <c r="EZG45" s="27"/>
      <c r="EZH45" s="27"/>
      <c r="EZI45" s="27"/>
      <c r="EZJ45" s="27"/>
      <c r="EZK45" s="158"/>
      <c r="EZL45" s="158"/>
      <c r="EZM45" s="158"/>
      <c r="EZN45" s="27"/>
      <c r="EZO45" s="27"/>
      <c r="EZP45" s="27"/>
      <c r="EZQ45" s="27"/>
      <c r="EZR45" s="27"/>
      <c r="EZS45" s="27"/>
      <c r="EZT45" s="1"/>
      <c r="EZU45" s="1"/>
      <c r="EZV45" s="27"/>
      <c r="EZW45" s="26"/>
      <c r="EZX45" s="27"/>
      <c r="EZY45" s="27"/>
      <c r="EZZ45" s="27"/>
      <c r="FAA45" s="27"/>
      <c r="FAB45" s="27"/>
      <c r="FAC45" s="27"/>
      <c r="FAD45" s="27"/>
      <c r="FAE45" s="27"/>
      <c r="FAF45" s="27"/>
      <c r="FAG45" s="27"/>
      <c r="FAH45" s="27"/>
      <c r="FAI45" s="158"/>
      <c r="FAJ45" s="158"/>
      <c r="FAK45" s="158"/>
      <c r="FAL45" s="27"/>
      <c r="FAM45" s="27"/>
      <c r="FAN45" s="27"/>
      <c r="FAO45" s="27"/>
      <c r="FAP45" s="27"/>
      <c r="FAQ45" s="27"/>
      <c r="FAR45" s="1"/>
      <c r="FAS45" s="1"/>
      <c r="FAT45" s="27"/>
      <c r="FAU45" s="26"/>
      <c r="FAV45" s="27"/>
      <c r="FAW45" s="27"/>
      <c r="FAX45" s="27"/>
      <c r="FAY45" s="27"/>
      <c r="FAZ45" s="27"/>
      <c r="FBA45" s="27"/>
      <c r="FBB45" s="27"/>
      <c r="FBC45" s="27"/>
      <c r="FBD45" s="27"/>
      <c r="FBE45" s="27"/>
      <c r="FBF45" s="27"/>
      <c r="FBG45" s="158"/>
      <c r="FBH45" s="158"/>
      <c r="FBI45" s="158"/>
      <c r="FBJ45" s="27"/>
      <c r="FBK45" s="27"/>
      <c r="FBL45" s="27"/>
      <c r="FBM45" s="27"/>
      <c r="FBN45" s="27"/>
      <c r="FBO45" s="27"/>
      <c r="FBP45" s="1"/>
      <c r="FBQ45" s="1"/>
      <c r="FBR45" s="27"/>
      <c r="FBS45" s="26"/>
      <c r="FBT45" s="27"/>
      <c r="FBU45" s="27"/>
      <c r="FBV45" s="27"/>
      <c r="FBW45" s="27"/>
      <c r="FBX45" s="27"/>
      <c r="FBY45" s="27"/>
      <c r="FBZ45" s="27"/>
      <c r="FCA45" s="27"/>
      <c r="FCB45" s="27"/>
      <c r="FCC45" s="27"/>
      <c r="FCD45" s="27"/>
      <c r="FCE45" s="158"/>
      <c r="FCF45" s="158"/>
      <c r="FCG45" s="158"/>
      <c r="FCH45" s="27"/>
      <c r="FCI45" s="27"/>
      <c r="FCJ45" s="27"/>
      <c r="FCK45" s="27"/>
      <c r="FCL45" s="27"/>
      <c r="FCM45" s="27"/>
      <c r="FCN45" s="1"/>
      <c r="FCO45" s="1"/>
      <c r="FCP45" s="27"/>
      <c r="FCQ45" s="26"/>
      <c r="FCR45" s="27"/>
      <c r="FCS45" s="27"/>
      <c r="FCT45" s="27"/>
      <c r="FCU45" s="27"/>
      <c r="FCV45" s="27"/>
      <c r="FCW45" s="27"/>
      <c r="FCX45" s="27"/>
      <c r="FCY45" s="27"/>
      <c r="FCZ45" s="27"/>
      <c r="FDA45" s="27"/>
      <c r="FDB45" s="27"/>
      <c r="FDC45" s="158"/>
      <c r="FDD45" s="158"/>
      <c r="FDE45" s="158"/>
      <c r="FDF45" s="27"/>
      <c r="FDG45" s="27"/>
      <c r="FDH45" s="27"/>
      <c r="FDI45" s="27"/>
      <c r="FDJ45" s="27"/>
      <c r="FDK45" s="27"/>
      <c r="FDL45" s="1"/>
      <c r="FDM45" s="1"/>
      <c r="FDN45" s="27"/>
      <c r="FDO45" s="26"/>
      <c r="FDP45" s="27"/>
      <c r="FDQ45" s="27"/>
      <c r="FDR45" s="27"/>
      <c r="FDS45" s="27"/>
      <c r="FDT45" s="27"/>
      <c r="FDU45" s="27"/>
      <c r="FDV45" s="27"/>
      <c r="FDW45" s="27"/>
      <c r="FDX45" s="27"/>
      <c r="FDY45" s="27"/>
      <c r="FDZ45" s="27"/>
      <c r="FEA45" s="158"/>
      <c r="FEB45" s="158"/>
      <c r="FEC45" s="158"/>
      <c r="FED45" s="27"/>
      <c r="FEE45" s="27"/>
      <c r="FEF45" s="27"/>
      <c r="FEG45" s="27"/>
      <c r="FEH45" s="27"/>
      <c r="FEI45" s="27"/>
      <c r="FEJ45" s="1"/>
      <c r="FEK45" s="1"/>
      <c r="FEL45" s="27"/>
      <c r="FEM45" s="26"/>
      <c r="FEN45" s="27"/>
      <c r="FEO45" s="27"/>
      <c r="FEP45" s="27"/>
      <c r="FEQ45" s="27"/>
      <c r="FER45" s="27"/>
      <c r="FES45" s="27"/>
      <c r="FET45" s="27"/>
      <c r="FEU45" s="27"/>
      <c r="FEV45" s="27"/>
      <c r="FEW45" s="27"/>
      <c r="FEX45" s="27"/>
      <c r="FEY45" s="158"/>
      <c r="FEZ45" s="158"/>
      <c r="FFA45" s="158"/>
      <c r="FFB45" s="27"/>
      <c r="FFC45" s="27"/>
      <c r="FFD45" s="27"/>
      <c r="FFE45" s="27"/>
      <c r="FFF45" s="27"/>
      <c r="FFG45" s="27"/>
      <c r="FFH45" s="1"/>
      <c r="FFI45" s="1"/>
      <c r="FFJ45" s="27"/>
      <c r="FFK45" s="26"/>
      <c r="FFL45" s="27"/>
      <c r="FFM45" s="27"/>
      <c r="FFN45" s="27"/>
      <c r="FFO45" s="27"/>
      <c r="FFP45" s="27"/>
      <c r="FFQ45" s="27"/>
      <c r="FFR45" s="27"/>
      <c r="FFS45" s="27"/>
      <c r="FFT45" s="27"/>
      <c r="FFU45" s="27"/>
      <c r="FFV45" s="27"/>
      <c r="FFW45" s="158"/>
      <c r="FFX45" s="158"/>
      <c r="FFY45" s="158"/>
      <c r="FFZ45" s="27"/>
      <c r="FGA45" s="27"/>
      <c r="FGB45" s="27"/>
      <c r="FGC45" s="27"/>
      <c r="FGD45" s="27"/>
      <c r="FGE45" s="27"/>
      <c r="FGF45" s="1"/>
      <c r="FGG45" s="1"/>
      <c r="FGH45" s="27"/>
      <c r="FGI45" s="26"/>
      <c r="FGJ45" s="27"/>
      <c r="FGK45" s="27"/>
      <c r="FGL45" s="27"/>
      <c r="FGM45" s="27"/>
      <c r="FGN45" s="27"/>
      <c r="FGO45" s="27"/>
      <c r="FGP45" s="27"/>
      <c r="FGQ45" s="27"/>
      <c r="FGR45" s="27"/>
      <c r="FGS45" s="27"/>
      <c r="FGT45" s="27"/>
      <c r="FGU45" s="158"/>
      <c r="FGV45" s="158"/>
      <c r="FGW45" s="158"/>
      <c r="FGX45" s="27"/>
      <c r="FGY45" s="27"/>
      <c r="FGZ45" s="27"/>
      <c r="FHA45" s="27"/>
      <c r="FHB45" s="27"/>
      <c r="FHC45" s="27"/>
      <c r="FHD45" s="1"/>
      <c r="FHE45" s="1"/>
      <c r="FHF45" s="27"/>
      <c r="FHG45" s="26"/>
      <c r="FHH45" s="27"/>
      <c r="FHI45" s="27"/>
      <c r="FHJ45" s="27"/>
      <c r="FHK45" s="27"/>
      <c r="FHL45" s="27"/>
      <c r="FHM45" s="27"/>
      <c r="FHN45" s="27"/>
      <c r="FHO45" s="27"/>
      <c r="FHP45" s="27"/>
      <c r="FHQ45" s="27"/>
      <c r="FHR45" s="27"/>
      <c r="FHS45" s="158"/>
      <c r="FHT45" s="158"/>
      <c r="FHU45" s="158"/>
      <c r="FHV45" s="27"/>
      <c r="FHW45" s="27"/>
      <c r="FHX45" s="27"/>
      <c r="FHY45" s="27"/>
      <c r="FHZ45" s="27"/>
      <c r="FIA45" s="27"/>
      <c r="FIB45" s="1"/>
      <c r="FIC45" s="1"/>
      <c r="FID45" s="27"/>
      <c r="FIE45" s="26"/>
      <c r="FIF45" s="27"/>
      <c r="FIG45" s="27"/>
      <c r="FIH45" s="27"/>
      <c r="FII45" s="27"/>
      <c r="FIJ45" s="27"/>
      <c r="FIK45" s="27"/>
      <c r="FIL45" s="27"/>
      <c r="FIM45" s="27"/>
      <c r="FIN45" s="27"/>
      <c r="FIO45" s="27"/>
      <c r="FIP45" s="27"/>
      <c r="FIQ45" s="158"/>
      <c r="FIR45" s="158"/>
      <c r="FIS45" s="158"/>
      <c r="FIT45" s="27"/>
      <c r="FIU45" s="27"/>
      <c r="FIV45" s="27"/>
      <c r="FIW45" s="27"/>
      <c r="FIX45" s="27"/>
      <c r="FIY45" s="27"/>
      <c r="FIZ45" s="1"/>
      <c r="FJA45" s="1"/>
      <c r="FJB45" s="27"/>
      <c r="FJC45" s="26"/>
      <c r="FJD45" s="27"/>
      <c r="FJE45" s="27"/>
      <c r="FJF45" s="27"/>
      <c r="FJG45" s="27"/>
      <c r="FJH45" s="27"/>
      <c r="FJI45" s="27"/>
      <c r="FJJ45" s="27"/>
      <c r="FJK45" s="27"/>
      <c r="FJL45" s="27"/>
      <c r="FJM45" s="27"/>
      <c r="FJN45" s="27"/>
      <c r="FJO45" s="158"/>
      <c r="FJP45" s="158"/>
      <c r="FJQ45" s="158"/>
      <c r="FJR45" s="27"/>
      <c r="FJS45" s="27"/>
      <c r="FJT45" s="27"/>
      <c r="FJU45" s="27"/>
      <c r="FJV45" s="27"/>
      <c r="FJW45" s="27"/>
      <c r="FJX45" s="1"/>
      <c r="FJY45" s="1"/>
      <c r="FJZ45" s="27"/>
      <c r="FKA45" s="26"/>
      <c r="FKB45" s="27"/>
      <c r="FKC45" s="27"/>
      <c r="FKD45" s="27"/>
      <c r="FKE45" s="27"/>
      <c r="FKF45" s="27"/>
      <c r="FKG45" s="27"/>
      <c r="FKH45" s="27"/>
      <c r="FKI45" s="27"/>
      <c r="FKJ45" s="27"/>
      <c r="FKK45" s="27"/>
      <c r="FKL45" s="27"/>
      <c r="FKM45" s="158"/>
      <c r="FKN45" s="158"/>
      <c r="FKO45" s="158"/>
      <c r="FKP45" s="27"/>
      <c r="FKQ45" s="27"/>
      <c r="FKR45" s="27"/>
      <c r="FKS45" s="27"/>
      <c r="FKT45" s="27"/>
      <c r="FKU45" s="27"/>
      <c r="FKV45" s="1"/>
      <c r="FKW45" s="1"/>
      <c r="FKX45" s="27"/>
      <c r="FKY45" s="26"/>
      <c r="FKZ45" s="27"/>
      <c r="FLA45" s="27"/>
      <c r="FLB45" s="27"/>
      <c r="FLC45" s="27"/>
      <c r="FLD45" s="27"/>
      <c r="FLE45" s="27"/>
      <c r="FLF45" s="27"/>
      <c r="FLG45" s="27"/>
      <c r="FLH45" s="27"/>
      <c r="FLI45" s="27"/>
      <c r="FLJ45" s="27"/>
      <c r="FLK45" s="158"/>
      <c r="FLL45" s="158"/>
      <c r="FLM45" s="158"/>
      <c r="FLN45" s="27"/>
      <c r="FLO45" s="27"/>
      <c r="FLP45" s="27"/>
      <c r="FLQ45" s="27"/>
      <c r="FLR45" s="27"/>
      <c r="FLS45" s="27"/>
      <c r="FLT45" s="1"/>
      <c r="FLU45" s="1"/>
      <c r="FLV45" s="27"/>
      <c r="FLW45" s="26"/>
      <c r="FLX45" s="27"/>
      <c r="FLY45" s="27"/>
      <c r="FLZ45" s="27"/>
      <c r="FMA45" s="27"/>
      <c r="FMB45" s="27"/>
      <c r="FMC45" s="27"/>
      <c r="FMD45" s="27"/>
      <c r="FME45" s="27"/>
      <c r="FMF45" s="27"/>
      <c r="FMG45" s="27"/>
      <c r="FMH45" s="27"/>
      <c r="FMI45" s="158"/>
      <c r="FMJ45" s="158"/>
      <c r="FMK45" s="158"/>
      <c r="FML45" s="27"/>
      <c r="FMM45" s="27"/>
      <c r="FMN45" s="27"/>
      <c r="FMO45" s="27"/>
      <c r="FMP45" s="27"/>
      <c r="FMQ45" s="27"/>
      <c r="FMR45" s="1"/>
      <c r="FMS45" s="1"/>
      <c r="FMT45" s="27"/>
      <c r="FMU45" s="26"/>
      <c r="FMV45" s="27"/>
      <c r="FMW45" s="27"/>
      <c r="FMX45" s="27"/>
      <c r="FMY45" s="27"/>
      <c r="FMZ45" s="27"/>
      <c r="FNA45" s="27"/>
      <c r="FNB45" s="27"/>
      <c r="FNC45" s="27"/>
      <c r="FND45" s="27"/>
      <c r="FNE45" s="27"/>
      <c r="FNF45" s="27"/>
      <c r="FNG45" s="158"/>
      <c r="FNH45" s="158"/>
      <c r="FNI45" s="158"/>
      <c r="FNJ45" s="27"/>
      <c r="FNK45" s="27"/>
      <c r="FNL45" s="27"/>
      <c r="FNM45" s="27"/>
      <c r="FNN45" s="27"/>
      <c r="FNO45" s="27"/>
      <c r="FNP45" s="1"/>
      <c r="FNQ45" s="1"/>
      <c r="FNR45" s="27"/>
      <c r="FNS45" s="26"/>
      <c r="FNT45" s="27"/>
      <c r="FNU45" s="27"/>
      <c r="FNV45" s="27"/>
      <c r="FNW45" s="27"/>
      <c r="FNX45" s="27"/>
      <c r="FNY45" s="27"/>
      <c r="FNZ45" s="27"/>
      <c r="FOA45" s="27"/>
      <c r="FOB45" s="27"/>
      <c r="FOC45" s="27"/>
      <c r="FOD45" s="27"/>
      <c r="FOE45" s="158"/>
      <c r="FOF45" s="158"/>
      <c r="FOG45" s="158"/>
      <c r="FOH45" s="27"/>
      <c r="FOI45" s="27"/>
      <c r="FOJ45" s="27"/>
      <c r="FOK45" s="27"/>
      <c r="FOL45" s="27"/>
      <c r="FOM45" s="27"/>
      <c r="FON45" s="1"/>
      <c r="FOO45" s="1"/>
      <c r="FOP45" s="27"/>
      <c r="FOQ45" s="26"/>
      <c r="FOR45" s="27"/>
      <c r="FOS45" s="27"/>
      <c r="FOT45" s="27"/>
      <c r="FOU45" s="27"/>
      <c r="FOV45" s="27"/>
      <c r="FOW45" s="27"/>
      <c r="FOX45" s="27"/>
      <c r="FOY45" s="27"/>
      <c r="FOZ45" s="27"/>
      <c r="FPA45" s="27"/>
      <c r="FPB45" s="27"/>
      <c r="FPC45" s="158"/>
      <c r="FPD45" s="158"/>
      <c r="FPE45" s="158"/>
      <c r="FPF45" s="27"/>
      <c r="FPG45" s="27"/>
      <c r="FPH45" s="27"/>
      <c r="FPI45" s="27"/>
      <c r="FPJ45" s="27"/>
      <c r="FPK45" s="27"/>
      <c r="FPL45" s="1"/>
      <c r="FPM45" s="1"/>
      <c r="FPN45" s="27"/>
      <c r="FPO45" s="26"/>
      <c r="FPP45" s="27"/>
      <c r="FPQ45" s="27"/>
      <c r="FPR45" s="27"/>
      <c r="FPS45" s="27"/>
      <c r="FPT45" s="27"/>
      <c r="FPU45" s="27"/>
      <c r="FPV45" s="27"/>
      <c r="FPW45" s="27"/>
      <c r="FPX45" s="27"/>
      <c r="FPY45" s="27"/>
      <c r="FPZ45" s="27"/>
      <c r="FQA45" s="158"/>
      <c r="FQB45" s="158"/>
      <c r="FQC45" s="158"/>
      <c r="FQD45" s="27"/>
      <c r="FQE45" s="27"/>
      <c r="FQF45" s="27"/>
      <c r="FQG45" s="27"/>
      <c r="FQH45" s="27"/>
      <c r="FQI45" s="27"/>
      <c r="FQJ45" s="1"/>
      <c r="FQK45" s="1"/>
      <c r="FQL45" s="27"/>
      <c r="FQM45" s="26"/>
      <c r="FQN45" s="27"/>
      <c r="FQO45" s="27"/>
      <c r="FQP45" s="27"/>
      <c r="FQQ45" s="27"/>
      <c r="FQR45" s="27"/>
      <c r="FQS45" s="27"/>
      <c r="FQT45" s="27"/>
      <c r="FQU45" s="27"/>
      <c r="FQV45" s="27"/>
      <c r="FQW45" s="27"/>
      <c r="FQX45" s="27"/>
      <c r="FQY45" s="158"/>
      <c r="FQZ45" s="158"/>
      <c r="FRA45" s="158"/>
      <c r="FRB45" s="27"/>
      <c r="FRC45" s="27"/>
      <c r="FRD45" s="27"/>
      <c r="FRE45" s="27"/>
      <c r="FRF45" s="27"/>
      <c r="FRG45" s="27"/>
      <c r="FRH45" s="1"/>
      <c r="FRI45" s="1"/>
      <c r="FRJ45" s="27"/>
      <c r="FRK45" s="26"/>
      <c r="FRL45" s="27"/>
      <c r="FRM45" s="27"/>
      <c r="FRN45" s="27"/>
      <c r="FRO45" s="27"/>
      <c r="FRP45" s="27"/>
      <c r="FRQ45" s="27"/>
      <c r="FRR45" s="27"/>
      <c r="FRS45" s="27"/>
      <c r="FRT45" s="27"/>
      <c r="FRU45" s="27"/>
      <c r="FRV45" s="27"/>
      <c r="FRW45" s="158"/>
      <c r="FRX45" s="158"/>
      <c r="FRY45" s="158"/>
      <c r="FRZ45" s="27"/>
      <c r="FSA45" s="27"/>
      <c r="FSB45" s="27"/>
      <c r="FSC45" s="27"/>
      <c r="FSD45" s="27"/>
      <c r="FSE45" s="27"/>
      <c r="FSF45" s="1"/>
      <c r="FSG45" s="1"/>
      <c r="FSH45" s="27"/>
      <c r="FSI45" s="26"/>
      <c r="FSJ45" s="27"/>
      <c r="FSK45" s="27"/>
      <c r="FSL45" s="27"/>
      <c r="FSM45" s="27"/>
      <c r="FSN45" s="27"/>
      <c r="FSO45" s="27"/>
      <c r="FSP45" s="27"/>
      <c r="FSQ45" s="27"/>
      <c r="FSR45" s="27"/>
      <c r="FSS45" s="27"/>
      <c r="FST45" s="27"/>
      <c r="FSU45" s="158"/>
      <c r="FSV45" s="158"/>
      <c r="FSW45" s="158"/>
      <c r="FSX45" s="27"/>
      <c r="FSY45" s="27"/>
      <c r="FSZ45" s="27"/>
      <c r="FTA45" s="27"/>
      <c r="FTB45" s="27"/>
      <c r="FTC45" s="27"/>
      <c r="FTD45" s="1"/>
      <c r="FTE45" s="1"/>
      <c r="FTF45" s="27"/>
      <c r="FTG45" s="26"/>
      <c r="FTH45" s="27"/>
      <c r="FTI45" s="27"/>
      <c r="FTJ45" s="27"/>
      <c r="FTK45" s="27"/>
      <c r="FTL45" s="27"/>
      <c r="FTM45" s="27"/>
      <c r="FTN45" s="27"/>
      <c r="FTO45" s="27"/>
      <c r="FTP45" s="27"/>
      <c r="FTQ45" s="27"/>
      <c r="FTR45" s="27"/>
      <c r="FTS45" s="158"/>
      <c r="FTT45" s="158"/>
      <c r="FTU45" s="158"/>
      <c r="FTV45" s="27"/>
      <c r="FTW45" s="27"/>
      <c r="FTX45" s="27"/>
      <c r="FTY45" s="27"/>
      <c r="FTZ45" s="27"/>
      <c r="FUA45" s="27"/>
      <c r="FUB45" s="1"/>
      <c r="FUC45" s="1"/>
      <c r="FUD45" s="27"/>
      <c r="FUE45" s="26"/>
      <c r="FUF45" s="27"/>
      <c r="FUG45" s="27"/>
      <c r="FUH45" s="27"/>
      <c r="FUI45" s="27"/>
      <c r="FUJ45" s="27"/>
      <c r="FUK45" s="27"/>
      <c r="FUL45" s="27"/>
      <c r="FUM45" s="27"/>
      <c r="FUN45" s="27"/>
      <c r="FUO45" s="27"/>
      <c r="FUP45" s="27"/>
      <c r="FUQ45" s="158"/>
      <c r="FUR45" s="158"/>
      <c r="FUS45" s="158"/>
      <c r="FUT45" s="27"/>
      <c r="FUU45" s="27"/>
      <c r="FUV45" s="27"/>
      <c r="FUW45" s="27"/>
      <c r="FUX45" s="27"/>
      <c r="FUY45" s="27"/>
      <c r="FUZ45" s="1"/>
      <c r="FVA45" s="1"/>
      <c r="FVB45" s="27"/>
      <c r="FVC45" s="26"/>
      <c r="FVD45" s="27"/>
      <c r="FVE45" s="27"/>
      <c r="FVF45" s="27"/>
      <c r="FVG45" s="27"/>
      <c r="FVH45" s="27"/>
      <c r="FVI45" s="27"/>
      <c r="FVJ45" s="27"/>
      <c r="FVK45" s="27"/>
      <c r="FVL45" s="27"/>
      <c r="FVM45" s="27"/>
      <c r="FVN45" s="27"/>
      <c r="FVO45" s="158"/>
      <c r="FVP45" s="158"/>
      <c r="FVQ45" s="158"/>
      <c r="FVR45" s="27"/>
      <c r="FVS45" s="27"/>
      <c r="FVT45" s="27"/>
      <c r="FVU45" s="27"/>
      <c r="FVV45" s="27"/>
      <c r="FVW45" s="27"/>
      <c r="FVX45" s="1"/>
      <c r="FVY45" s="1"/>
      <c r="FVZ45" s="27"/>
      <c r="FWA45" s="26"/>
      <c r="FWB45" s="27"/>
      <c r="FWC45" s="27"/>
      <c r="FWD45" s="27"/>
      <c r="FWE45" s="27"/>
      <c r="FWF45" s="27"/>
      <c r="FWG45" s="27"/>
      <c r="FWH45" s="27"/>
      <c r="FWI45" s="27"/>
      <c r="FWJ45" s="27"/>
      <c r="FWK45" s="27"/>
      <c r="FWL45" s="27"/>
      <c r="FWM45" s="158"/>
      <c r="FWN45" s="158"/>
      <c r="FWO45" s="158"/>
      <c r="FWP45" s="27"/>
      <c r="FWQ45" s="27"/>
      <c r="FWR45" s="27"/>
      <c r="FWS45" s="27"/>
      <c r="FWT45" s="27"/>
      <c r="FWU45" s="27"/>
      <c r="FWV45" s="1"/>
      <c r="FWW45" s="1"/>
      <c r="FWX45" s="27"/>
      <c r="FWY45" s="26"/>
      <c r="FWZ45" s="27"/>
      <c r="FXA45" s="27"/>
      <c r="FXB45" s="27"/>
      <c r="FXC45" s="27"/>
      <c r="FXD45" s="27"/>
      <c r="FXE45" s="27"/>
      <c r="FXF45" s="27"/>
      <c r="FXG45" s="27"/>
      <c r="FXH45" s="27"/>
      <c r="FXI45" s="27"/>
      <c r="FXJ45" s="27"/>
      <c r="FXK45" s="158"/>
      <c r="FXL45" s="158"/>
      <c r="FXM45" s="158"/>
      <c r="FXN45" s="27"/>
      <c r="FXO45" s="27"/>
      <c r="FXP45" s="27"/>
      <c r="FXQ45" s="27"/>
      <c r="FXR45" s="27"/>
      <c r="FXS45" s="27"/>
      <c r="FXT45" s="1"/>
      <c r="FXU45" s="1"/>
      <c r="FXV45" s="27"/>
      <c r="FXW45" s="26"/>
      <c r="FXX45" s="27"/>
      <c r="FXY45" s="27"/>
      <c r="FXZ45" s="27"/>
      <c r="FYA45" s="27"/>
      <c r="FYB45" s="27"/>
      <c r="FYC45" s="27"/>
      <c r="FYD45" s="27"/>
      <c r="FYE45" s="27"/>
      <c r="FYF45" s="27"/>
      <c r="FYG45" s="27"/>
      <c r="FYH45" s="27"/>
      <c r="FYI45" s="158"/>
      <c r="FYJ45" s="158"/>
      <c r="FYK45" s="158"/>
      <c r="FYL45" s="27"/>
      <c r="FYM45" s="27"/>
      <c r="FYN45" s="27"/>
      <c r="FYO45" s="27"/>
      <c r="FYP45" s="27"/>
      <c r="FYQ45" s="27"/>
      <c r="FYR45" s="1"/>
      <c r="FYS45" s="1"/>
      <c r="FYT45" s="27"/>
      <c r="FYU45" s="26"/>
      <c r="FYV45" s="27"/>
      <c r="FYW45" s="27"/>
      <c r="FYX45" s="27"/>
      <c r="FYY45" s="27"/>
      <c r="FYZ45" s="27"/>
      <c r="FZA45" s="27"/>
      <c r="FZB45" s="27"/>
      <c r="FZC45" s="27"/>
      <c r="FZD45" s="27"/>
      <c r="FZE45" s="27"/>
      <c r="FZF45" s="27"/>
      <c r="FZG45" s="158"/>
      <c r="FZH45" s="158"/>
      <c r="FZI45" s="158"/>
      <c r="FZJ45" s="27"/>
      <c r="FZK45" s="27"/>
      <c r="FZL45" s="27"/>
      <c r="FZM45" s="27"/>
      <c r="FZN45" s="27"/>
      <c r="FZO45" s="27"/>
      <c r="FZP45" s="1"/>
      <c r="FZQ45" s="1"/>
      <c r="FZR45" s="27"/>
      <c r="FZS45" s="26"/>
      <c r="FZT45" s="27"/>
      <c r="FZU45" s="27"/>
      <c r="FZV45" s="27"/>
      <c r="FZW45" s="27"/>
      <c r="FZX45" s="27"/>
      <c r="FZY45" s="27"/>
      <c r="FZZ45" s="27"/>
      <c r="GAA45" s="27"/>
      <c r="GAB45" s="27"/>
      <c r="GAC45" s="27"/>
      <c r="GAD45" s="27"/>
      <c r="GAE45" s="158"/>
      <c r="GAF45" s="158"/>
      <c r="GAG45" s="158"/>
      <c r="GAH45" s="27"/>
      <c r="GAI45" s="27"/>
      <c r="GAJ45" s="27"/>
      <c r="GAK45" s="27"/>
      <c r="GAL45" s="27"/>
      <c r="GAM45" s="27"/>
      <c r="GAN45" s="1"/>
      <c r="GAO45" s="1"/>
      <c r="GAP45" s="27"/>
      <c r="GAQ45" s="26"/>
      <c r="GAR45" s="27"/>
      <c r="GAS45" s="27"/>
      <c r="GAT45" s="27"/>
      <c r="GAU45" s="27"/>
      <c r="GAV45" s="27"/>
      <c r="GAW45" s="27"/>
      <c r="GAX45" s="27"/>
      <c r="GAY45" s="27"/>
      <c r="GAZ45" s="27"/>
      <c r="GBA45" s="27"/>
      <c r="GBB45" s="27"/>
      <c r="GBC45" s="158"/>
      <c r="GBD45" s="158"/>
      <c r="GBE45" s="158"/>
      <c r="GBF45" s="27"/>
      <c r="GBG45" s="27"/>
      <c r="GBH45" s="27"/>
      <c r="GBI45" s="27"/>
      <c r="GBJ45" s="27"/>
      <c r="GBK45" s="27"/>
      <c r="GBL45" s="1"/>
      <c r="GBM45" s="1"/>
      <c r="GBN45" s="27"/>
      <c r="GBO45" s="26"/>
      <c r="GBP45" s="27"/>
      <c r="GBQ45" s="27"/>
      <c r="GBR45" s="27"/>
      <c r="GBS45" s="27"/>
      <c r="GBT45" s="27"/>
      <c r="GBU45" s="27"/>
      <c r="GBV45" s="27"/>
      <c r="GBW45" s="27"/>
      <c r="GBX45" s="27"/>
      <c r="GBY45" s="27"/>
      <c r="GBZ45" s="27"/>
      <c r="GCA45" s="158"/>
      <c r="GCB45" s="158"/>
      <c r="GCC45" s="158"/>
      <c r="GCD45" s="27"/>
      <c r="GCE45" s="27"/>
      <c r="GCF45" s="27"/>
      <c r="GCG45" s="27"/>
      <c r="GCH45" s="27"/>
      <c r="GCI45" s="27"/>
      <c r="GCJ45" s="1"/>
      <c r="GCK45" s="1"/>
      <c r="GCL45" s="27"/>
      <c r="GCM45" s="26"/>
      <c r="GCN45" s="27"/>
      <c r="GCO45" s="27"/>
      <c r="GCP45" s="27"/>
      <c r="GCQ45" s="27"/>
      <c r="GCR45" s="27"/>
      <c r="GCS45" s="27"/>
      <c r="GCT45" s="27"/>
      <c r="GCU45" s="27"/>
      <c r="GCV45" s="27"/>
      <c r="GCW45" s="27"/>
      <c r="GCX45" s="27"/>
      <c r="GCY45" s="158"/>
      <c r="GCZ45" s="158"/>
      <c r="GDA45" s="158"/>
      <c r="GDB45" s="27"/>
      <c r="GDC45" s="27"/>
      <c r="GDD45" s="27"/>
      <c r="GDE45" s="27"/>
      <c r="GDF45" s="27"/>
      <c r="GDG45" s="27"/>
      <c r="GDH45" s="1"/>
      <c r="GDI45" s="1"/>
      <c r="GDJ45" s="27"/>
      <c r="GDK45" s="26"/>
      <c r="GDL45" s="27"/>
      <c r="GDM45" s="27"/>
      <c r="GDN45" s="27"/>
      <c r="GDO45" s="27"/>
      <c r="GDP45" s="27"/>
      <c r="GDQ45" s="27"/>
      <c r="GDR45" s="27"/>
      <c r="GDS45" s="27"/>
      <c r="GDT45" s="27"/>
      <c r="GDU45" s="27"/>
      <c r="GDV45" s="27"/>
      <c r="GDW45" s="158"/>
      <c r="GDX45" s="158"/>
      <c r="GDY45" s="158"/>
      <c r="GDZ45" s="27"/>
      <c r="GEA45" s="27"/>
      <c r="GEB45" s="27"/>
      <c r="GEC45" s="27"/>
      <c r="GED45" s="27"/>
      <c r="GEE45" s="27"/>
      <c r="GEF45" s="1"/>
      <c r="GEG45" s="1"/>
      <c r="GEH45" s="27"/>
      <c r="GEI45" s="26"/>
      <c r="GEJ45" s="27"/>
      <c r="GEK45" s="27"/>
      <c r="GEL45" s="27"/>
      <c r="GEM45" s="27"/>
      <c r="GEN45" s="27"/>
      <c r="GEO45" s="27"/>
      <c r="GEP45" s="27"/>
      <c r="GEQ45" s="27"/>
      <c r="GER45" s="27"/>
      <c r="GES45" s="27"/>
      <c r="GET45" s="27"/>
      <c r="GEU45" s="158"/>
      <c r="GEV45" s="158"/>
      <c r="GEW45" s="158"/>
      <c r="GEX45" s="27"/>
      <c r="GEY45" s="27"/>
      <c r="GEZ45" s="27"/>
      <c r="GFA45" s="27"/>
      <c r="GFB45" s="27"/>
      <c r="GFC45" s="27"/>
      <c r="GFD45" s="1"/>
      <c r="GFE45" s="1"/>
      <c r="GFF45" s="27"/>
      <c r="GFG45" s="26"/>
      <c r="GFH45" s="27"/>
      <c r="GFI45" s="27"/>
      <c r="GFJ45" s="27"/>
      <c r="GFK45" s="27"/>
      <c r="GFL45" s="27"/>
      <c r="GFM45" s="27"/>
      <c r="GFN45" s="27"/>
      <c r="GFO45" s="27"/>
      <c r="GFP45" s="27"/>
      <c r="GFQ45" s="27"/>
      <c r="GFR45" s="27"/>
      <c r="GFS45" s="158"/>
      <c r="GFT45" s="158"/>
      <c r="GFU45" s="158"/>
      <c r="GFV45" s="27"/>
      <c r="GFW45" s="27"/>
      <c r="GFX45" s="27"/>
      <c r="GFY45" s="27"/>
      <c r="GFZ45" s="27"/>
      <c r="GGA45" s="27"/>
      <c r="GGB45" s="1"/>
      <c r="GGC45" s="1"/>
      <c r="GGD45" s="27"/>
      <c r="GGE45" s="26"/>
      <c r="GGF45" s="27"/>
      <c r="GGG45" s="27"/>
      <c r="GGH45" s="27"/>
      <c r="GGI45" s="27"/>
      <c r="GGJ45" s="27"/>
      <c r="GGK45" s="27"/>
      <c r="GGL45" s="27"/>
      <c r="GGM45" s="27"/>
      <c r="GGN45" s="27"/>
      <c r="GGO45" s="27"/>
      <c r="GGP45" s="27"/>
      <c r="GGQ45" s="158"/>
      <c r="GGR45" s="158"/>
      <c r="GGS45" s="158"/>
      <c r="GGT45" s="27"/>
      <c r="GGU45" s="27"/>
      <c r="GGV45" s="27"/>
      <c r="GGW45" s="27"/>
      <c r="GGX45" s="27"/>
      <c r="GGY45" s="27"/>
      <c r="GGZ45" s="1"/>
      <c r="GHA45" s="1"/>
      <c r="GHB45" s="27"/>
      <c r="GHC45" s="26"/>
      <c r="GHD45" s="27"/>
      <c r="GHE45" s="27"/>
      <c r="GHF45" s="27"/>
      <c r="GHG45" s="27"/>
      <c r="GHH45" s="27"/>
      <c r="GHI45" s="27"/>
      <c r="GHJ45" s="27"/>
      <c r="GHK45" s="27"/>
      <c r="GHL45" s="27"/>
      <c r="GHM45" s="27"/>
      <c r="GHN45" s="27"/>
      <c r="GHO45" s="158"/>
      <c r="GHP45" s="158"/>
      <c r="GHQ45" s="158"/>
      <c r="GHR45" s="27"/>
      <c r="GHS45" s="27"/>
      <c r="GHT45" s="27"/>
      <c r="GHU45" s="27"/>
      <c r="GHV45" s="27"/>
      <c r="GHW45" s="27"/>
      <c r="GHX45" s="1"/>
      <c r="GHY45" s="1"/>
      <c r="GHZ45" s="27"/>
      <c r="GIA45" s="26"/>
      <c r="GIB45" s="27"/>
      <c r="GIC45" s="27"/>
      <c r="GID45" s="27"/>
      <c r="GIE45" s="27"/>
      <c r="GIF45" s="27"/>
      <c r="GIG45" s="27"/>
      <c r="GIH45" s="27"/>
      <c r="GII45" s="27"/>
      <c r="GIJ45" s="27"/>
      <c r="GIK45" s="27"/>
      <c r="GIL45" s="27"/>
      <c r="GIM45" s="158"/>
      <c r="GIN45" s="158"/>
      <c r="GIO45" s="158"/>
      <c r="GIP45" s="27"/>
      <c r="GIQ45" s="27"/>
      <c r="GIR45" s="27"/>
      <c r="GIS45" s="27"/>
      <c r="GIT45" s="27"/>
      <c r="GIU45" s="27"/>
      <c r="GIV45" s="1"/>
      <c r="GIW45" s="1"/>
      <c r="GIX45" s="27"/>
      <c r="GIY45" s="26"/>
      <c r="GIZ45" s="27"/>
      <c r="GJA45" s="27"/>
      <c r="GJB45" s="27"/>
      <c r="GJC45" s="27"/>
      <c r="GJD45" s="27"/>
      <c r="GJE45" s="27"/>
      <c r="GJF45" s="27"/>
      <c r="GJG45" s="27"/>
      <c r="GJH45" s="27"/>
      <c r="GJI45" s="27"/>
      <c r="GJJ45" s="27"/>
      <c r="GJK45" s="158"/>
      <c r="GJL45" s="158"/>
      <c r="GJM45" s="158"/>
      <c r="GJN45" s="27"/>
      <c r="GJO45" s="27"/>
      <c r="GJP45" s="27"/>
      <c r="GJQ45" s="27"/>
      <c r="GJR45" s="27"/>
      <c r="GJS45" s="27"/>
      <c r="GJT45" s="1"/>
      <c r="GJU45" s="1"/>
      <c r="GJV45" s="27"/>
      <c r="GJW45" s="26"/>
      <c r="GJX45" s="27"/>
      <c r="GJY45" s="27"/>
      <c r="GJZ45" s="27"/>
      <c r="GKA45" s="27"/>
      <c r="GKB45" s="27"/>
      <c r="GKC45" s="27"/>
      <c r="GKD45" s="27"/>
      <c r="GKE45" s="27"/>
      <c r="GKF45" s="27"/>
      <c r="GKG45" s="27"/>
      <c r="GKH45" s="27"/>
      <c r="GKI45" s="158"/>
      <c r="GKJ45" s="158"/>
      <c r="GKK45" s="158"/>
      <c r="GKL45" s="27"/>
      <c r="GKM45" s="27"/>
      <c r="GKN45" s="27"/>
      <c r="GKO45" s="27"/>
      <c r="GKP45" s="27"/>
      <c r="GKQ45" s="27"/>
      <c r="GKR45" s="1"/>
      <c r="GKS45" s="1"/>
      <c r="GKT45" s="27"/>
      <c r="GKU45" s="26"/>
      <c r="GKV45" s="27"/>
      <c r="GKW45" s="27"/>
      <c r="GKX45" s="27"/>
      <c r="GKY45" s="27"/>
      <c r="GKZ45" s="27"/>
      <c r="GLA45" s="27"/>
      <c r="GLB45" s="27"/>
      <c r="GLC45" s="27"/>
      <c r="GLD45" s="27"/>
      <c r="GLE45" s="27"/>
      <c r="GLF45" s="27"/>
      <c r="GLG45" s="158"/>
      <c r="GLH45" s="158"/>
      <c r="GLI45" s="158"/>
      <c r="GLJ45" s="27"/>
      <c r="GLK45" s="27"/>
      <c r="GLL45" s="27"/>
      <c r="GLM45" s="27"/>
      <c r="GLN45" s="27"/>
      <c r="GLO45" s="27"/>
      <c r="GLP45" s="1"/>
      <c r="GLQ45" s="1"/>
      <c r="GLR45" s="27"/>
      <c r="GLS45" s="26"/>
      <c r="GLT45" s="27"/>
      <c r="GLU45" s="27"/>
      <c r="GLV45" s="27"/>
      <c r="GLW45" s="27"/>
      <c r="GLX45" s="27"/>
      <c r="GLY45" s="27"/>
      <c r="GLZ45" s="27"/>
      <c r="GMA45" s="27"/>
      <c r="GMB45" s="27"/>
      <c r="GMC45" s="27"/>
      <c r="GMD45" s="27"/>
      <c r="GME45" s="158"/>
      <c r="GMF45" s="158"/>
      <c r="GMG45" s="158"/>
      <c r="GMH45" s="27"/>
      <c r="GMI45" s="27"/>
      <c r="GMJ45" s="27"/>
      <c r="GMK45" s="27"/>
      <c r="GML45" s="27"/>
      <c r="GMM45" s="27"/>
      <c r="GMN45" s="1"/>
      <c r="GMO45" s="1"/>
      <c r="GMP45" s="27"/>
      <c r="GMQ45" s="26"/>
      <c r="GMR45" s="27"/>
      <c r="GMS45" s="27"/>
      <c r="GMT45" s="27"/>
      <c r="GMU45" s="27"/>
      <c r="GMV45" s="27"/>
      <c r="GMW45" s="27"/>
      <c r="GMX45" s="27"/>
      <c r="GMY45" s="27"/>
      <c r="GMZ45" s="27"/>
      <c r="GNA45" s="27"/>
      <c r="GNB45" s="27"/>
      <c r="GNC45" s="158"/>
      <c r="GND45" s="158"/>
      <c r="GNE45" s="158"/>
      <c r="GNF45" s="27"/>
      <c r="GNG45" s="27"/>
      <c r="GNH45" s="27"/>
      <c r="GNI45" s="27"/>
      <c r="GNJ45" s="27"/>
      <c r="GNK45" s="27"/>
      <c r="GNL45" s="1"/>
      <c r="GNM45" s="1"/>
      <c r="GNN45" s="27"/>
      <c r="GNO45" s="26"/>
      <c r="GNP45" s="27"/>
      <c r="GNQ45" s="27"/>
      <c r="GNR45" s="27"/>
      <c r="GNS45" s="27"/>
      <c r="GNT45" s="27"/>
      <c r="GNU45" s="27"/>
      <c r="GNV45" s="27"/>
      <c r="GNW45" s="27"/>
      <c r="GNX45" s="27"/>
      <c r="GNY45" s="27"/>
      <c r="GNZ45" s="27"/>
      <c r="GOA45" s="158"/>
      <c r="GOB45" s="158"/>
      <c r="GOC45" s="158"/>
      <c r="GOD45" s="27"/>
      <c r="GOE45" s="27"/>
      <c r="GOF45" s="27"/>
      <c r="GOG45" s="27"/>
      <c r="GOH45" s="27"/>
      <c r="GOI45" s="27"/>
      <c r="GOJ45" s="1"/>
      <c r="GOK45" s="1"/>
      <c r="GOL45" s="27"/>
      <c r="GOM45" s="26"/>
      <c r="GON45" s="27"/>
      <c r="GOO45" s="27"/>
      <c r="GOP45" s="27"/>
      <c r="GOQ45" s="27"/>
      <c r="GOR45" s="27"/>
      <c r="GOS45" s="27"/>
      <c r="GOT45" s="27"/>
      <c r="GOU45" s="27"/>
      <c r="GOV45" s="27"/>
      <c r="GOW45" s="27"/>
      <c r="GOX45" s="27"/>
      <c r="GOY45" s="158"/>
      <c r="GOZ45" s="158"/>
      <c r="GPA45" s="158"/>
      <c r="GPB45" s="27"/>
      <c r="GPC45" s="27"/>
      <c r="GPD45" s="27"/>
      <c r="GPE45" s="27"/>
      <c r="GPF45" s="27"/>
      <c r="GPG45" s="27"/>
      <c r="GPH45" s="1"/>
      <c r="GPI45" s="1"/>
      <c r="GPJ45" s="27"/>
      <c r="GPK45" s="26"/>
      <c r="GPL45" s="27"/>
      <c r="GPM45" s="27"/>
      <c r="GPN45" s="27"/>
      <c r="GPO45" s="27"/>
      <c r="GPP45" s="27"/>
      <c r="GPQ45" s="27"/>
      <c r="GPR45" s="27"/>
      <c r="GPS45" s="27"/>
      <c r="GPT45" s="27"/>
      <c r="GPU45" s="27"/>
      <c r="GPV45" s="27"/>
      <c r="GPW45" s="158"/>
      <c r="GPX45" s="158"/>
      <c r="GPY45" s="158"/>
      <c r="GPZ45" s="27"/>
      <c r="GQA45" s="27"/>
      <c r="GQB45" s="27"/>
      <c r="GQC45" s="27"/>
      <c r="GQD45" s="27"/>
      <c r="GQE45" s="27"/>
      <c r="GQF45" s="1"/>
      <c r="GQG45" s="1"/>
      <c r="GQH45" s="27"/>
      <c r="GQI45" s="26"/>
      <c r="GQJ45" s="27"/>
      <c r="GQK45" s="27"/>
      <c r="GQL45" s="27"/>
      <c r="GQM45" s="27"/>
      <c r="GQN45" s="27"/>
      <c r="GQO45" s="27"/>
      <c r="GQP45" s="27"/>
      <c r="GQQ45" s="27"/>
      <c r="GQR45" s="27"/>
      <c r="GQS45" s="27"/>
      <c r="GQT45" s="27"/>
      <c r="GQU45" s="158"/>
      <c r="GQV45" s="158"/>
      <c r="GQW45" s="158"/>
      <c r="GQX45" s="27"/>
      <c r="GQY45" s="27"/>
      <c r="GQZ45" s="27"/>
      <c r="GRA45" s="27"/>
      <c r="GRB45" s="27"/>
      <c r="GRC45" s="27"/>
      <c r="GRD45" s="1"/>
      <c r="GRE45" s="1"/>
      <c r="GRF45" s="27"/>
      <c r="GRG45" s="26"/>
      <c r="GRH45" s="27"/>
      <c r="GRI45" s="27"/>
      <c r="GRJ45" s="27"/>
      <c r="GRK45" s="27"/>
      <c r="GRL45" s="27"/>
      <c r="GRM45" s="27"/>
      <c r="GRN45" s="27"/>
      <c r="GRO45" s="27"/>
      <c r="GRP45" s="27"/>
      <c r="GRQ45" s="27"/>
      <c r="GRR45" s="27"/>
      <c r="GRS45" s="158"/>
      <c r="GRT45" s="158"/>
      <c r="GRU45" s="158"/>
      <c r="GRV45" s="27"/>
      <c r="GRW45" s="27"/>
      <c r="GRX45" s="27"/>
      <c r="GRY45" s="27"/>
      <c r="GRZ45" s="27"/>
      <c r="GSA45" s="27"/>
      <c r="GSB45" s="1"/>
      <c r="GSC45" s="1"/>
      <c r="GSD45" s="27"/>
      <c r="GSE45" s="26"/>
      <c r="GSF45" s="27"/>
      <c r="GSG45" s="27"/>
      <c r="GSH45" s="27"/>
      <c r="GSI45" s="27"/>
      <c r="GSJ45" s="27"/>
      <c r="GSK45" s="27"/>
      <c r="GSL45" s="27"/>
      <c r="GSM45" s="27"/>
      <c r="GSN45" s="27"/>
      <c r="GSO45" s="27"/>
      <c r="GSP45" s="27"/>
      <c r="GSQ45" s="158"/>
      <c r="GSR45" s="158"/>
      <c r="GSS45" s="158"/>
      <c r="GST45" s="27"/>
      <c r="GSU45" s="27"/>
      <c r="GSV45" s="27"/>
      <c r="GSW45" s="27"/>
      <c r="GSX45" s="27"/>
      <c r="GSY45" s="27"/>
      <c r="GSZ45" s="1"/>
      <c r="GTA45" s="1"/>
      <c r="GTB45" s="27"/>
      <c r="GTC45" s="26"/>
      <c r="GTD45" s="27"/>
      <c r="GTE45" s="27"/>
      <c r="GTF45" s="27"/>
      <c r="GTG45" s="27"/>
      <c r="GTH45" s="27"/>
      <c r="GTI45" s="27"/>
      <c r="GTJ45" s="27"/>
      <c r="GTK45" s="27"/>
      <c r="GTL45" s="27"/>
      <c r="GTM45" s="27"/>
      <c r="GTN45" s="27"/>
      <c r="GTO45" s="158"/>
      <c r="GTP45" s="158"/>
      <c r="GTQ45" s="158"/>
      <c r="GTR45" s="27"/>
      <c r="GTS45" s="27"/>
      <c r="GTT45" s="27"/>
      <c r="GTU45" s="27"/>
      <c r="GTV45" s="27"/>
      <c r="GTW45" s="27"/>
      <c r="GTX45" s="1"/>
      <c r="GTY45" s="1"/>
      <c r="GTZ45" s="27"/>
      <c r="GUA45" s="26"/>
      <c r="GUB45" s="27"/>
      <c r="GUC45" s="27"/>
      <c r="GUD45" s="27"/>
      <c r="GUE45" s="27"/>
      <c r="GUF45" s="27"/>
      <c r="GUG45" s="27"/>
      <c r="GUH45" s="27"/>
      <c r="GUI45" s="27"/>
      <c r="GUJ45" s="27"/>
      <c r="GUK45" s="27"/>
      <c r="GUL45" s="27"/>
      <c r="GUM45" s="158"/>
      <c r="GUN45" s="158"/>
      <c r="GUO45" s="158"/>
      <c r="GUP45" s="27"/>
      <c r="GUQ45" s="27"/>
      <c r="GUR45" s="27"/>
      <c r="GUS45" s="27"/>
      <c r="GUT45" s="27"/>
      <c r="GUU45" s="27"/>
      <c r="GUV45" s="1"/>
      <c r="GUW45" s="1"/>
      <c r="GUX45" s="27"/>
      <c r="GUY45" s="26"/>
      <c r="GUZ45" s="27"/>
      <c r="GVA45" s="27"/>
      <c r="GVB45" s="27"/>
      <c r="GVC45" s="27"/>
      <c r="GVD45" s="27"/>
      <c r="GVE45" s="27"/>
      <c r="GVF45" s="27"/>
      <c r="GVG45" s="27"/>
      <c r="GVH45" s="27"/>
      <c r="GVI45" s="27"/>
      <c r="GVJ45" s="27"/>
      <c r="GVK45" s="158"/>
      <c r="GVL45" s="158"/>
      <c r="GVM45" s="158"/>
      <c r="GVN45" s="27"/>
      <c r="GVO45" s="27"/>
      <c r="GVP45" s="27"/>
      <c r="GVQ45" s="27"/>
      <c r="GVR45" s="27"/>
      <c r="GVS45" s="27"/>
      <c r="GVT45" s="1"/>
      <c r="GVU45" s="1"/>
      <c r="GVV45" s="27"/>
      <c r="GVW45" s="26"/>
      <c r="GVX45" s="27"/>
      <c r="GVY45" s="27"/>
      <c r="GVZ45" s="27"/>
      <c r="GWA45" s="27"/>
      <c r="GWB45" s="27"/>
      <c r="GWC45" s="27"/>
      <c r="GWD45" s="27"/>
      <c r="GWE45" s="27"/>
      <c r="GWF45" s="27"/>
      <c r="GWG45" s="27"/>
      <c r="GWH45" s="27"/>
      <c r="GWI45" s="158"/>
      <c r="GWJ45" s="158"/>
      <c r="GWK45" s="158"/>
      <c r="GWL45" s="27"/>
      <c r="GWM45" s="27"/>
      <c r="GWN45" s="27"/>
      <c r="GWO45" s="27"/>
      <c r="GWP45" s="27"/>
      <c r="GWQ45" s="27"/>
      <c r="GWR45" s="1"/>
      <c r="GWS45" s="1"/>
      <c r="GWT45" s="27"/>
      <c r="GWU45" s="26"/>
      <c r="GWV45" s="27"/>
      <c r="GWW45" s="27"/>
      <c r="GWX45" s="27"/>
      <c r="GWY45" s="27"/>
      <c r="GWZ45" s="27"/>
      <c r="GXA45" s="27"/>
      <c r="GXB45" s="27"/>
      <c r="GXC45" s="27"/>
      <c r="GXD45" s="27"/>
      <c r="GXE45" s="27"/>
      <c r="GXF45" s="27"/>
      <c r="GXG45" s="158"/>
      <c r="GXH45" s="158"/>
      <c r="GXI45" s="158"/>
      <c r="GXJ45" s="27"/>
      <c r="GXK45" s="27"/>
      <c r="GXL45" s="27"/>
      <c r="GXM45" s="27"/>
      <c r="GXN45" s="27"/>
      <c r="GXO45" s="27"/>
      <c r="GXP45" s="1"/>
      <c r="GXQ45" s="1"/>
      <c r="GXR45" s="27"/>
      <c r="GXS45" s="26"/>
      <c r="GXT45" s="27"/>
      <c r="GXU45" s="27"/>
      <c r="GXV45" s="27"/>
      <c r="GXW45" s="27"/>
      <c r="GXX45" s="27"/>
      <c r="GXY45" s="27"/>
      <c r="GXZ45" s="27"/>
      <c r="GYA45" s="27"/>
      <c r="GYB45" s="27"/>
      <c r="GYC45" s="27"/>
      <c r="GYD45" s="27"/>
      <c r="GYE45" s="158"/>
      <c r="GYF45" s="158"/>
      <c r="GYG45" s="158"/>
      <c r="GYH45" s="27"/>
      <c r="GYI45" s="27"/>
      <c r="GYJ45" s="27"/>
      <c r="GYK45" s="27"/>
      <c r="GYL45" s="27"/>
      <c r="GYM45" s="27"/>
      <c r="GYN45" s="1"/>
      <c r="GYO45" s="1"/>
      <c r="GYP45" s="27"/>
      <c r="GYQ45" s="26"/>
      <c r="GYR45" s="27"/>
      <c r="GYS45" s="27"/>
      <c r="GYT45" s="27"/>
      <c r="GYU45" s="27"/>
      <c r="GYV45" s="27"/>
      <c r="GYW45" s="27"/>
      <c r="GYX45" s="27"/>
      <c r="GYY45" s="27"/>
      <c r="GYZ45" s="27"/>
      <c r="GZA45" s="27"/>
      <c r="GZB45" s="27"/>
      <c r="GZC45" s="158"/>
      <c r="GZD45" s="158"/>
      <c r="GZE45" s="158"/>
      <c r="GZF45" s="27"/>
      <c r="GZG45" s="27"/>
      <c r="GZH45" s="27"/>
      <c r="GZI45" s="27"/>
      <c r="GZJ45" s="27"/>
      <c r="GZK45" s="27"/>
      <c r="GZL45" s="1"/>
      <c r="GZM45" s="1"/>
      <c r="GZN45" s="27"/>
      <c r="GZO45" s="26"/>
      <c r="GZP45" s="27"/>
      <c r="GZQ45" s="27"/>
      <c r="GZR45" s="27"/>
      <c r="GZS45" s="27"/>
      <c r="GZT45" s="27"/>
      <c r="GZU45" s="27"/>
      <c r="GZV45" s="27"/>
      <c r="GZW45" s="27"/>
      <c r="GZX45" s="27"/>
      <c r="GZY45" s="27"/>
      <c r="GZZ45" s="27"/>
      <c r="HAA45" s="158"/>
      <c r="HAB45" s="158"/>
      <c r="HAC45" s="158"/>
      <c r="HAD45" s="27"/>
      <c r="HAE45" s="27"/>
      <c r="HAF45" s="27"/>
      <c r="HAG45" s="27"/>
      <c r="HAH45" s="27"/>
      <c r="HAI45" s="27"/>
      <c r="HAJ45" s="1"/>
      <c r="HAK45" s="1"/>
      <c r="HAL45" s="27"/>
      <c r="HAM45" s="26"/>
      <c r="HAN45" s="27"/>
      <c r="HAO45" s="27"/>
      <c r="HAP45" s="27"/>
      <c r="HAQ45" s="27"/>
      <c r="HAR45" s="27"/>
      <c r="HAS45" s="27"/>
      <c r="HAT45" s="27"/>
      <c r="HAU45" s="27"/>
      <c r="HAV45" s="27"/>
      <c r="HAW45" s="27"/>
      <c r="HAX45" s="27"/>
      <c r="HAY45" s="158"/>
      <c r="HAZ45" s="158"/>
      <c r="HBA45" s="158"/>
      <c r="HBB45" s="27"/>
      <c r="HBC45" s="27"/>
      <c r="HBD45" s="27"/>
      <c r="HBE45" s="27"/>
      <c r="HBF45" s="27"/>
      <c r="HBG45" s="27"/>
      <c r="HBH45" s="1"/>
      <c r="HBI45" s="1"/>
      <c r="HBJ45" s="27"/>
      <c r="HBK45" s="26"/>
      <c r="HBL45" s="27"/>
      <c r="HBM45" s="27"/>
      <c r="HBN45" s="27"/>
      <c r="HBO45" s="27"/>
      <c r="HBP45" s="27"/>
      <c r="HBQ45" s="27"/>
      <c r="HBR45" s="27"/>
      <c r="HBS45" s="27"/>
      <c r="HBT45" s="27"/>
      <c r="HBU45" s="27"/>
      <c r="HBV45" s="27"/>
      <c r="HBW45" s="158"/>
      <c r="HBX45" s="158"/>
      <c r="HBY45" s="158"/>
      <c r="HBZ45" s="27"/>
      <c r="HCA45" s="27"/>
      <c r="HCB45" s="27"/>
      <c r="HCC45" s="27"/>
      <c r="HCD45" s="27"/>
      <c r="HCE45" s="27"/>
      <c r="HCF45" s="1"/>
      <c r="HCG45" s="1"/>
      <c r="HCH45" s="27"/>
      <c r="HCI45" s="26"/>
      <c r="HCJ45" s="27"/>
      <c r="HCK45" s="27"/>
      <c r="HCL45" s="27"/>
      <c r="HCM45" s="27"/>
      <c r="HCN45" s="27"/>
      <c r="HCO45" s="27"/>
      <c r="HCP45" s="27"/>
      <c r="HCQ45" s="27"/>
      <c r="HCR45" s="27"/>
      <c r="HCS45" s="27"/>
      <c r="HCT45" s="27"/>
      <c r="HCU45" s="158"/>
      <c r="HCV45" s="158"/>
      <c r="HCW45" s="158"/>
      <c r="HCX45" s="27"/>
      <c r="HCY45" s="27"/>
      <c r="HCZ45" s="27"/>
      <c r="HDA45" s="27"/>
      <c r="HDB45" s="27"/>
      <c r="HDC45" s="27"/>
      <c r="HDD45" s="1"/>
      <c r="HDE45" s="1"/>
      <c r="HDF45" s="27"/>
      <c r="HDG45" s="26"/>
      <c r="HDH45" s="27"/>
      <c r="HDI45" s="27"/>
      <c r="HDJ45" s="27"/>
      <c r="HDK45" s="27"/>
      <c r="HDL45" s="27"/>
      <c r="HDM45" s="27"/>
      <c r="HDN45" s="27"/>
      <c r="HDO45" s="27"/>
      <c r="HDP45" s="27"/>
      <c r="HDQ45" s="27"/>
      <c r="HDR45" s="27"/>
      <c r="HDS45" s="158"/>
      <c r="HDT45" s="158"/>
      <c r="HDU45" s="158"/>
      <c r="HDV45" s="27"/>
      <c r="HDW45" s="27"/>
      <c r="HDX45" s="27"/>
      <c r="HDY45" s="27"/>
      <c r="HDZ45" s="27"/>
      <c r="HEA45" s="27"/>
      <c r="HEB45" s="1"/>
      <c r="HEC45" s="1"/>
      <c r="HED45" s="27"/>
      <c r="HEE45" s="26"/>
      <c r="HEF45" s="27"/>
      <c r="HEG45" s="27"/>
      <c r="HEH45" s="27"/>
      <c r="HEI45" s="27"/>
      <c r="HEJ45" s="27"/>
      <c r="HEK45" s="27"/>
      <c r="HEL45" s="27"/>
      <c r="HEM45" s="27"/>
      <c r="HEN45" s="27"/>
      <c r="HEO45" s="27"/>
      <c r="HEP45" s="27"/>
      <c r="HEQ45" s="158"/>
      <c r="HER45" s="158"/>
      <c r="HES45" s="158"/>
      <c r="HET45" s="27"/>
      <c r="HEU45" s="27"/>
      <c r="HEV45" s="27"/>
      <c r="HEW45" s="27"/>
      <c r="HEX45" s="27"/>
      <c r="HEY45" s="27"/>
      <c r="HEZ45" s="1"/>
      <c r="HFA45" s="1"/>
      <c r="HFB45" s="27"/>
      <c r="HFC45" s="26"/>
      <c r="HFD45" s="27"/>
      <c r="HFE45" s="27"/>
      <c r="HFF45" s="27"/>
      <c r="HFG45" s="27"/>
      <c r="HFH45" s="27"/>
      <c r="HFI45" s="27"/>
      <c r="HFJ45" s="27"/>
      <c r="HFK45" s="27"/>
      <c r="HFL45" s="27"/>
      <c r="HFM45" s="27"/>
      <c r="HFN45" s="27"/>
      <c r="HFO45" s="158"/>
      <c r="HFP45" s="158"/>
      <c r="HFQ45" s="158"/>
      <c r="HFR45" s="27"/>
      <c r="HFS45" s="27"/>
      <c r="HFT45" s="27"/>
      <c r="HFU45" s="27"/>
      <c r="HFV45" s="27"/>
      <c r="HFW45" s="27"/>
      <c r="HFX45" s="1"/>
      <c r="HFY45" s="1"/>
      <c r="HFZ45" s="27"/>
      <c r="HGA45" s="26"/>
      <c r="HGB45" s="27"/>
      <c r="HGC45" s="27"/>
      <c r="HGD45" s="27"/>
      <c r="HGE45" s="27"/>
      <c r="HGF45" s="27"/>
      <c r="HGG45" s="27"/>
      <c r="HGH45" s="27"/>
      <c r="HGI45" s="27"/>
      <c r="HGJ45" s="27"/>
      <c r="HGK45" s="27"/>
      <c r="HGL45" s="27"/>
      <c r="HGM45" s="158"/>
      <c r="HGN45" s="158"/>
      <c r="HGO45" s="158"/>
      <c r="HGP45" s="27"/>
      <c r="HGQ45" s="27"/>
      <c r="HGR45" s="27"/>
      <c r="HGS45" s="27"/>
      <c r="HGT45" s="27"/>
      <c r="HGU45" s="27"/>
      <c r="HGV45" s="1"/>
      <c r="HGW45" s="1"/>
      <c r="HGX45" s="27"/>
      <c r="HGY45" s="26"/>
      <c r="HGZ45" s="27"/>
      <c r="HHA45" s="27"/>
      <c r="HHB45" s="27"/>
      <c r="HHC45" s="27"/>
      <c r="HHD45" s="27"/>
      <c r="HHE45" s="27"/>
      <c r="HHF45" s="27"/>
      <c r="HHG45" s="27"/>
      <c r="HHH45" s="27"/>
      <c r="HHI45" s="27"/>
      <c r="HHJ45" s="27"/>
      <c r="HHK45" s="158"/>
      <c r="HHL45" s="158"/>
      <c r="HHM45" s="158"/>
      <c r="HHN45" s="27"/>
      <c r="HHO45" s="27"/>
      <c r="HHP45" s="27"/>
      <c r="HHQ45" s="27"/>
      <c r="HHR45" s="27"/>
      <c r="HHS45" s="27"/>
      <c r="HHT45" s="1"/>
      <c r="HHU45" s="1"/>
      <c r="HHV45" s="27"/>
      <c r="HHW45" s="26"/>
      <c r="HHX45" s="27"/>
      <c r="HHY45" s="27"/>
      <c r="HHZ45" s="27"/>
      <c r="HIA45" s="27"/>
      <c r="HIB45" s="27"/>
      <c r="HIC45" s="27"/>
      <c r="HID45" s="27"/>
      <c r="HIE45" s="27"/>
      <c r="HIF45" s="27"/>
      <c r="HIG45" s="27"/>
      <c r="HIH45" s="27"/>
      <c r="HII45" s="158"/>
      <c r="HIJ45" s="158"/>
      <c r="HIK45" s="158"/>
      <c r="HIL45" s="27"/>
      <c r="HIM45" s="27"/>
      <c r="HIN45" s="27"/>
      <c r="HIO45" s="27"/>
      <c r="HIP45" s="27"/>
      <c r="HIQ45" s="27"/>
      <c r="HIR45" s="1"/>
      <c r="HIS45" s="1"/>
      <c r="HIT45" s="27"/>
      <c r="HIU45" s="26"/>
      <c r="HIV45" s="27"/>
      <c r="HIW45" s="27"/>
      <c r="HIX45" s="27"/>
      <c r="HIY45" s="27"/>
      <c r="HIZ45" s="27"/>
      <c r="HJA45" s="27"/>
      <c r="HJB45" s="27"/>
      <c r="HJC45" s="27"/>
      <c r="HJD45" s="27"/>
      <c r="HJE45" s="27"/>
      <c r="HJF45" s="27"/>
      <c r="HJG45" s="158"/>
      <c r="HJH45" s="158"/>
      <c r="HJI45" s="158"/>
      <c r="HJJ45" s="27"/>
      <c r="HJK45" s="27"/>
      <c r="HJL45" s="27"/>
      <c r="HJM45" s="27"/>
      <c r="HJN45" s="27"/>
      <c r="HJO45" s="27"/>
      <c r="HJP45" s="1"/>
      <c r="HJQ45" s="1"/>
      <c r="HJR45" s="27"/>
      <c r="HJS45" s="26"/>
      <c r="HJT45" s="27"/>
      <c r="HJU45" s="27"/>
      <c r="HJV45" s="27"/>
      <c r="HJW45" s="27"/>
      <c r="HJX45" s="27"/>
      <c r="HJY45" s="27"/>
      <c r="HJZ45" s="27"/>
      <c r="HKA45" s="27"/>
      <c r="HKB45" s="27"/>
      <c r="HKC45" s="27"/>
      <c r="HKD45" s="27"/>
      <c r="HKE45" s="158"/>
      <c r="HKF45" s="158"/>
      <c r="HKG45" s="158"/>
      <c r="HKH45" s="27"/>
      <c r="HKI45" s="27"/>
      <c r="HKJ45" s="27"/>
      <c r="HKK45" s="27"/>
      <c r="HKL45" s="27"/>
      <c r="HKM45" s="27"/>
      <c r="HKN45" s="1"/>
      <c r="HKO45" s="1"/>
      <c r="HKP45" s="27"/>
      <c r="HKQ45" s="26"/>
      <c r="HKR45" s="27"/>
      <c r="HKS45" s="27"/>
      <c r="HKT45" s="27"/>
      <c r="HKU45" s="27"/>
      <c r="HKV45" s="27"/>
      <c r="HKW45" s="27"/>
      <c r="HKX45" s="27"/>
      <c r="HKY45" s="27"/>
      <c r="HKZ45" s="27"/>
      <c r="HLA45" s="27"/>
      <c r="HLB45" s="27"/>
      <c r="HLC45" s="158"/>
      <c r="HLD45" s="158"/>
      <c r="HLE45" s="158"/>
      <c r="HLF45" s="27"/>
      <c r="HLG45" s="27"/>
      <c r="HLH45" s="27"/>
      <c r="HLI45" s="27"/>
      <c r="HLJ45" s="27"/>
      <c r="HLK45" s="27"/>
      <c r="HLL45" s="1"/>
      <c r="HLM45" s="1"/>
      <c r="HLN45" s="27"/>
      <c r="HLO45" s="26"/>
      <c r="HLP45" s="27"/>
      <c r="HLQ45" s="27"/>
      <c r="HLR45" s="27"/>
      <c r="HLS45" s="27"/>
      <c r="HLT45" s="27"/>
      <c r="HLU45" s="27"/>
      <c r="HLV45" s="27"/>
      <c r="HLW45" s="27"/>
      <c r="HLX45" s="27"/>
      <c r="HLY45" s="27"/>
      <c r="HLZ45" s="27"/>
      <c r="HMA45" s="158"/>
      <c r="HMB45" s="158"/>
      <c r="HMC45" s="158"/>
      <c r="HMD45" s="27"/>
      <c r="HME45" s="27"/>
      <c r="HMF45" s="27"/>
      <c r="HMG45" s="27"/>
      <c r="HMH45" s="27"/>
      <c r="HMI45" s="27"/>
      <c r="HMJ45" s="1"/>
      <c r="HMK45" s="1"/>
      <c r="HML45" s="27"/>
      <c r="HMM45" s="26"/>
      <c r="HMN45" s="27"/>
      <c r="HMO45" s="27"/>
      <c r="HMP45" s="27"/>
      <c r="HMQ45" s="27"/>
      <c r="HMR45" s="27"/>
      <c r="HMS45" s="27"/>
      <c r="HMT45" s="27"/>
      <c r="HMU45" s="27"/>
      <c r="HMV45" s="27"/>
      <c r="HMW45" s="27"/>
      <c r="HMX45" s="27"/>
      <c r="HMY45" s="158"/>
      <c r="HMZ45" s="158"/>
      <c r="HNA45" s="158"/>
      <c r="HNB45" s="27"/>
      <c r="HNC45" s="27"/>
      <c r="HND45" s="27"/>
      <c r="HNE45" s="27"/>
      <c r="HNF45" s="27"/>
      <c r="HNG45" s="27"/>
      <c r="HNH45" s="1"/>
      <c r="HNI45" s="1"/>
      <c r="HNJ45" s="27"/>
      <c r="HNK45" s="26"/>
      <c r="HNL45" s="27"/>
      <c r="HNM45" s="27"/>
      <c r="HNN45" s="27"/>
      <c r="HNO45" s="27"/>
      <c r="HNP45" s="27"/>
      <c r="HNQ45" s="27"/>
      <c r="HNR45" s="27"/>
      <c r="HNS45" s="27"/>
      <c r="HNT45" s="27"/>
      <c r="HNU45" s="27"/>
      <c r="HNV45" s="27"/>
      <c r="HNW45" s="158"/>
      <c r="HNX45" s="158"/>
      <c r="HNY45" s="158"/>
      <c r="HNZ45" s="27"/>
      <c r="HOA45" s="27"/>
      <c r="HOB45" s="27"/>
      <c r="HOC45" s="27"/>
      <c r="HOD45" s="27"/>
      <c r="HOE45" s="27"/>
      <c r="HOF45" s="1"/>
      <c r="HOG45" s="1"/>
      <c r="HOH45" s="27"/>
      <c r="HOI45" s="26"/>
      <c r="HOJ45" s="27"/>
      <c r="HOK45" s="27"/>
      <c r="HOL45" s="27"/>
      <c r="HOM45" s="27"/>
      <c r="HON45" s="27"/>
      <c r="HOO45" s="27"/>
      <c r="HOP45" s="27"/>
      <c r="HOQ45" s="27"/>
      <c r="HOR45" s="27"/>
      <c r="HOS45" s="27"/>
      <c r="HOT45" s="27"/>
      <c r="HOU45" s="158"/>
      <c r="HOV45" s="158"/>
      <c r="HOW45" s="158"/>
      <c r="HOX45" s="27"/>
      <c r="HOY45" s="27"/>
      <c r="HOZ45" s="27"/>
      <c r="HPA45" s="27"/>
      <c r="HPB45" s="27"/>
      <c r="HPC45" s="27"/>
      <c r="HPD45" s="1"/>
      <c r="HPE45" s="1"/>
      <c r="HPF45" s="27"/>
      <c r="HPG45" s="26"/>
      <c r="HPH45" s="27"/>
      <c r="HPI45" s="27"/>
      <c r="HPJ45" s="27"/>
      <c r="HPK45" s="27"/>
      <c r="HPL45" s="27"/>
      <c r="HPM45" s="27"/>
      <c r="HPN45" s="27"/>
      <c r="HPO45" s="27"/>
      <c r="HPP45" s="27"/>
      <c r="HPQ45" s="27"/>
      <c r="HPR45" s="27"/>
      <c r="HPS45" s="158"/>
      <c r="HPT45" s="158"/>
      <c r="HPU45" s="158"/>
      <c r="HPV45" s="27"/>
      <c r="HPW45" s="27"/>
      <c r="HPX45" s="27"/>
      <c r="HPY45" s="27"/>
      <c r="HPZ45" s="27"/>
      <c r="HQA45" s="27"/>
      <c r="HQB45" s="1"/>
      <c r="HQC45" s="1"/>
      <c r="HQD45" s="27"/>
      <c r="HQE45" s="26"/>
      <c r="HQF45" s="27"/>
      <c r="HQG45" s="27"/>
      <c r="HQH45" s="27"/>
      <c r="HQI45" s="27"/>
      <c r="HQJ45" s="27"/>
      <c r="HQK45" s="27"/>
      <c r="HQL45" s="27"/>
      <c r="HQM45" s="27"/>
      <c r="HQN45" s="27"/>
      <c r="HQO45" s="27"/>
      <c r="HQP45" s="27"/>
      <c r="HQQ45" s="158"/>
      <c r="HQR45" s="158"/>
      <c r="HQS45" s="158"/>
      <c r="HQT45" s="27"/>
      <c r="HQU45" s="27"/>
      <c r="HQV45" s="27"/>
      <c r="HQW45" s="27"/>
      <c r="HQX45" s="27"/>
      <c r="HQY45" s="27"/>
      <c r="HQZ45" s="1"/>
      <c r="HRA45" s="1"/>
      <c r="HRB45" s="27"/>
      <c r="HRC45" s="26"/>
      <c r="HRD45" s="27"/>
      <c r="HRE45" s="27"/>
      <c r="HRF45" s="27"/>
      <c r="HRG45" s="27"/>
      <c r="HRH45" s="27"/>
      <c r="HRI45" s="27"/>
      <c r="HRJ45" s="27"/>
      <c r="HRK45" s="27"/>
      <c r="HRL45" s="27"/>
      <c r="HRM45" s="27"/>
      <c r="HRN45" s="27"/>
      <c r="HRO45" s="158"/>
      <c r="HRP45" s="158"/>
      <c r="HRQ45" s="158"/>
      <c r="HRR45" s="27"/>
      <c r="HRS45" s="27"/>
      <c r="HRT45" s="27"/>
      <c r="HRU45" s="27"/>
      <c r="HRV45" s="27"/>
      <c r="HRW45" s="27"/>
      <c r="HRX45" s="1"/>
      <c r="HRY45" s="1"/>
      <c r="HRZ45" s="27"/>
      <c r="HSA45" s="26"/>
      <c r="HSB45" s="27"/>
      <c r="HSC45" s="27"/>
      <c r="HSD45" s="27"/>
      <c r="HSE45" s="27"/>
      <c r="HSF45" s="27"/>
      <c r="HSG45" s="27"/>
      <c r="HSH45" s="27"/>
      <c r="HSI45" s="27"/>
      <c r="HSJ45" s="27"/>
      <c r="HSK45" s="27"/>
      <c r="HSL45" s="27"/>
      <c r="HSM45" s="158"/>
      <c r="HSN45" s="158"/>
      <c r="HSO45" s="158"/>
      <c r="HSP45" s="27"/>
      <c r="HSQ45" s="27"/>
      <c r="HSR45" s="27"/>
      <c r="HSS45" s="27"/>
      <c r="HST45" s="27"/>
      <c r="HSU45" s="27"/>
      <c r="HSV45" s="1"/>
      <c r="HSW45" s="1"/>
      <c r="HSX45" s="27"/>
      <c r="HSY45" s="26"/>
      <c r="HSZ45" s="27"/>
      <c r="HTA45" s="27"/>
      <c r="HTB45" s="27"/>
      <c r="HTC45" s="27"/>
      <c r="HTD45" s="27"/>
      <c r="HTE45" s="27"/>
      <c r="HTF45" s="27"/>
      <c r="HTG45" s="27"/>
      <c r="HTH45" s="27"/>
      <c r="HTI45" s="27"/>
      <c r="HTJ45" s="27"/>
      <c r="HTK45" s="158"/>
      <c r="HTL45" s="158"/>
      <c r="HTM45" s="158"/>
      <c r="HTN45" s="27"/>
      <c r="HTO45" s="27"/>
      <c r="HTP45" s="27"/>
      <c r="HTQ45" s="27"/>
      <c r="HTR45" s="27"/>
      <c r="HTS45" s="27"/>
      <c r="HTT45" s="1"/>
      <c r="HTU45" s="1"/>
      <c r="HTV45" s="27"/>
      <c r="HTW45" s="26"/>
      <c r="HTX45" s="27"/>
      <c r="HTY45" s="27"/>
      <c r="HTZ45" s="27"/>
      <c r="HUA45" s="27"/>
      <c r="HUB45" s="27"/>
      <c r="HUC45" s="27"/>
      <c r="HUD45" s="27"/>
      <c r="HUE45" s="27"/>
      <c r="HUF45" s="27"/>
      <c r="HUG45" s="27"/>
      <c r="HUH45" s="27"/>
      <c r="HUI45" s="158"/>
      <c r="HUJ45" s="158"/>
      <c r="HUK45" s="158"/>
      <c r="HUL45" s="27"/>
      <c r="HUM45" s="27"/>
      <c r="HUN45" s="27"/>
      <c r="HUO45" s="27"/>
      <c r="HUP45" s="27"/>
      <c r="HUQ45" s="27"/>
      <c r="HUR45" s="1"/>
      <c r="HUS45" s="1"/>
      <c r="HUT45" s="27"/>
      <c r="HUU45" s="26"/>
      <c r="HUV45" s="27"/>
      <c r="HUW45" s="27"/>
      <c r="HUX45" s="27"/>
      <c r="HUY45" s="27"/>
      <c r="HUZ45" s="27"/>
      <c r="HVA45" s="27"/>
      <c r="HVB45" s="27"/>
      <c r="HVC45" s="27"/>
      <c r="HVD45" s="27"/>
      <c r="HVE45" s="27"/>
      <c r="HVF45" s="27"/>
      <c r="HVG45" s="158"/>
      <c r="HVH45" s="158"/>
      <c r="HVI45" s="158"/>
      <c r="HVJ45" s="27"/>
      <c r="HVK45" s="27"/>
      <c r="HVL45" s="27"/>
      <c r="HVM45" s="27"/>
      <c r="HVN45" s="27"/>
      <c r="HVO45" s="27"/>
      <c r="HVP45" s="1"/>
      <c r="HVQ45" s="1"/>
      <c r="HVR45" s="27"/>
      <c r="HVS45" s="26"/>
      <c r="HVT45" s="27"/>
      <c r="HVU45" s="27"/>
      <c r="HVV45" s="27"/>
      <c r="HVW45" s="27"/>
      <c r="HVX45" s="27"/>
      <c r="HVY45" s="27"/>
      <c r="HVZ45" s="27"/>
      <c r="HWA45" s="27"/>
      <c r="HWB45" s="27"/>
      <c r="HWC45" s="27"/>
      <c r="HWD45" s="27"/>
      <c r="HWE45" s="158"/>
      <c r="HWF45" s="158"/>
      <c r="HWG45" s="158"/>
      <c r="HWH45" s="27"/>
      <c r="HWI45" s="27"/>
      <c r="HWJ45" s="27"/>
      <c r="HWK45" s="27"/>
      <c r="HWL45" s="27"/>
      <c r="HWM45" s="27"/>
      <c r="HWN45" s="1"/>
      <c r="HWO45" s="1"/>
      <c r="HWP45" s="27"/>
      <c r="HWQ45" s="26"/>
      <c r="HWR45" s="27"/>
      <c r="HWS45" s="27"/>
      <c r="HWT45" s="27"/>
      <c r="HWU45" s="27"/>
      <c r="HWV45" s="27"/>
      <c r="HWW45" s="27"/>
      <c r="HWX45" s="27"/>
      <c r="HWY45" s="27"/>
      <c r="HWZ45" s="27"/>
      <c r="HXA45" s="27"/>
      <c r="HXB45" s="27"/>
      <c r="HXC45" s="158"/>
      <c r="HXD45" s="158"/>
      <c r="HXE45" s="158"/>
      <c r="HXF45" s="27"/>
      <c r="HXG45" s="27"/>
      <c r="HXH45" s="27"/>
      <c r="HXI45" s="27"/>
      <c r="HXJ45" s="27"/>
      <c r="HXK45" s="27"/>
      <c r="HXL45" s="1"/>
      <c r="HXM45" s="1"/>
      <c r="HXN45" s="27"/>
      <c r="HXO45" s="26"/>
      <c r="HXP45" s="27"/>
      <c r="HXQ45" s="27"/>
      <c r="HXR45" s="27"/>
      <c r="HXS45" s="27"/>
      <c r="HXT45" s="27"/>
      <c r="HXU45" s="27"/>
      <c r="HXV45" s="27"/>
      <c r="HXW45" s="27"/>
      <c r="HXX45" s="27"/>
      <c r="HXY45" s="27"/>
      <c r="HXZ45" s="27"/>
      <c r="HYA45" s="158"/>
      <c r="HYB45" s="158"/>
      <c r="HYC45" s="158"/>
      <c r="HYD45" s="27"/>
      <c r="HYE45" s="27"/>
      <c r="HYF45" s="27"/>
      <c r="HYG45" s="27"/>
      <c r="HYH45" s="27"/>
      <c r="HYI45" s="27"/>
      <c r="HYJ45" s="1"/>
      <c r="HYK45" s="1"/>
      <c r="HYL45" s="27"/>
      <c r="HYM45" s="26"/>
      <c r="HYN45" s="27"/>
      <c r="HYO45" s="27"/>
      <c r="HYP45" s="27"/>
      <c r="HYQ45" s="27"/>
      <c r="HYR45" s="27"/>
      <c r="HYS45" s="27"/>
      <c r="HYT45" s="27"/>
      <c r="HYU45" s="27"/>
      <c r="HYV45" s="27"/>
      <c r="HYW45" s="27"/>
      <c r="HYX45" s="27"/>
      <c r="HYY45" s="158"/>
      <c r="HYZ45" s="158"/>
      <c r="HZA45" s="158"/>
      <c r="HZB45" s="27"/>
      <c r="HZC45" s="27"/>
      <c r="HZD45" s="27"/>
      <c r="HZE45" s="27"/>
      <c r="HZF45" s="27"/>
      <c r="HZG45" s="27"/>
      <c r="HZH45" s="1"/>
      <c r="HZI45" s="1"/>
      <c r="HZJ45" s="27"/>
      <c r="HZK45" s="26"/>
      <c r="HZL45" s="27"/>
      <c r="HZM45" s="27"/>
      <c r="HZN45" s="27"/>
      <c r="HZO45" s="27"/>
      <c r="HZP45" s="27"/>
      <c r="HZQ45" s="27"/>
      <c r="HZR45" s="27"/>
      <c r="HZS45" s="27"/>
      <c r="HZT45" s="27"/>
      <c r="HZU45" s="27"/>
      <c r="HZV45" s="27"/>
      <c r="HZW45" s="158"/>
      <c r="HZX45" s="158"/>
      <c r="HZY45" s="158"/>
      <c r="HZZ45" s="27"/>
      <c r="IAA45" s="27"/>
      <c r="IAB45" s="27"/>
      <c r="IAC45" s="27"/>
      <c r="IAD45" s="27"/>
      <c r="IAE45" s="27"/>
      <c r="IAF45" s="1"/>
      <c r="IAG45" s="1"/>
      <c r="IAH45" s="27"/>
      <c r="IAI45" s="26"/>
      <c r="IAJ45" s="27"/>
      <c r="IAK45" s="27"/>
      <c r="IAL45" s="27"/>
      <c r="IAM45" s="27"/>
      <c r="IAN45" s="27"/>
      <c r="IAO45" s="27"/>
      <c r="IAP45" s="27"/>
      <c r="IAQ45" s="27"/>
      <c r="IAR45" s="27"/>
      <c r="IAS45" s="27"/>
      <c r="IAT45" s="27"/>
      <c r="IAU45" s="158"/>
      <c r="IAV45" s="158"/>
      <c r="IAW45" s="158"/>
      <c r="IAX45" s="27"/>
      <c r="IAY45" s="27"/>
      <c r="IAZ45" s="27"/>
      <c r="IBA45" s="27"/>
      <c r="IBB45" s="27"/>
      <c r="IBC45" s="27"/>
      <c r="IBD45" s="1"/>
      <c r="IBE45" s="1"/>
      <c r="IBF45" s="27"/>
      <c r="IBG45" s="26"/>
      <c r="IBH45" s="27"/>
      <c r="IBI45" s="27"/>
      <c r="IBJ45" s="27"/>
      <c r="IBK45" s="27"/>
      <c r="IBL45" s="27"/>
      <c r="IBM45" s="27"/>
      <c r="IBN45" s="27"/>
      <c r="IBO45" s="27"/>
      <c r="IBP45" s="27"/>
      <c r="IBQ45" s="27"/>
      <c r="IBR45" s="27"/>
      <c r="IBS45" s="158"/>
      <c r="IBT45" s="158"/>
      <c r="IBU45" s="158"/>
      <c r="IBV45" s="27"/>
      <c r="IBW45" s="27"/>
      <c r="IBX45" s="27"/>
      <c r="IBY45" s="27"/>
      <c r="IBZ45" s="27"/>
      <c r="ICA45" s="27"/>
      <c r="ICB45" s="1"/>
      <c r="ICC45" s="1"/>
      <c r="ICD45" s="27"/>
      <c r="ICE45" s="26"/>
      <c r="ICF45" s="27"/>
      <c r="ICG45" s="27"/>
      <c r="ICH45" s="27"/>
      <c r="ICI45" s="27"/>
      <c r="ICJ45" s="27"/>
      <c r="ICK45" s="27"/>
      <c r="ICL45" s="27"/>
      <c r="ICM45" s="27"/>
      <c r="ICN45" s="27"/>
      <c r="ICO45" s="27"/>
      <c r="ICP45" s="27"/>
      <c r="ICQ45" s="158"/>
      <c r="ICR45" s="158"/>
      <c r="ICS45" s="158"/>
      <c r="ICT45" s="27"/>
      <c r="ICU45" s="27"/>
      <c r="ICV45" s="27"/>
      <c r="ICW45" s="27"/>
      <c r="ICX45" s="27"/>
      <c r="ICY45" s="27"/>
      <c r="ICZ45" s="1"/>
      <c r="IDA45" s="1"/>
      <c r="IDB45" s="27"/>
      <c r="IDC45" s="26"/>
      <c r="IDD45" s="27"/>
      <c r="IDE45" s="27"/>
      <c r="IDF45" s="27"/>
      <c r="IDG45" s="27"/>
      <c r="IDH45" s="27"/>
      <c r="IDI45" s="27"/>
      <c r="IDJ45" s="27"/>
      <c r="IDK45" s="27"/>
      <c r="IDL45" s="27"/>
      <c r="IDM45" s="27"/>
      <c r="IDN45" s="27"/>
      <c r="IDO45" s="158"/>
      <c r="IDP45" s="158"/>
      <c r="IDQ45" s="158"/>
      <c r="IDR45" s="27"/>
      <c r="IDS45" s="27"/>
      <c r="IDT45" s="27"/>
      <c r="IDU45" s="27"/>
      <c r="IDV45" s="27"/>
      <c r="IDW45" s="27"/>
      <c r="IDX45" s="1"/>
      <c r="IDY45" s="1"/>
      <c r="IDZ45" s="27"/>
      <c r="IEA45" s="26"/>
      <c r="IEB45" s="27"/>
      <c r="IEC45" s="27"/>
      <c r="IED45" s="27"/>
      <c r="IEE45" s="27"/>
      <c r="IEF45" s="27"/>
      <c r="IEG45" s="27"/>
      <c r="IEH45" s="27"/>
      <c r="IEI45" s="27"/>
      <c r="IEJ45" s="27"/>
      <c r="IEK45" s="27"/>
      <c r="IEL45" s="27"/>
      <c r="IEM45" s="158"/>
      <c r="IEN45" s="158"/>
      <c r="IEO45" s="158"/>
      <c r="IEP45" s="27"/>
      <c r="IEQ45" s="27"/>
      <c r="IER45" s="27"/>
      <c r="IES45" s="27"/>
      <c r="IET45" s="27"/>
      <c r="IEU45" s="27"/>
      <c r="IEV45" s="1"/>
      <c r="IEW45" s="1"/>
      <c r="IEX45" s="27"/>
      <c r="IEY45" s="26"/>
      <c r="IEZ45" s="27"/>
      <c r="IFA45" s="27"/>
      <c r="IFB45" s="27"/>
      <c r="IFC45" s="27"/>
      <c r="IFD45" s="27"/>
      <c r="IFE45" s="27"/>
      <c r="IFF45" s="27"/>
      <c r="IFG45" s="27"/>
      <c r="IFH45" s="27"/>
      <c r="IFI45" s="27"/>
      <c r="IFJ45" s="27"/>
      <c r="IFK45" s="158"/>
      <c r="IFL45" s="158"/>
      <c r="IFM45" s="158"/>
      <c r="IFN45" s="27"/>
      <c r="IFO45" s="27"/>
      <c r="IFP45" s="27"/>
      <c r="IFQ45" s="27"/>
      <c r="IFR45" s="27"/>
      <c r="IFS45" s="27"/>
      <c r="IFT45" s="1"/>
      <c r="IFU45" s="1"/>
      <c r="IFV45" s="27"/>
      <c r="IFW45" s="26"/>
      <c r="IFX45" s="27"/>
      <c r="IFY45" s="27"/>
      <c r="IFZ45" s="27"/>
      <c r="IGA45" s="27"/>
      <c r="IGB45" s="27"/>
      <c r="IGC45" s="27"/>
      <c r="IGD45" s="27"/>
      <c r="IGE45" s="27"/>
      <c r="IGF45" s="27"/>
      <c r="IGG45" s="27"/>
      <c r="IGH45" s="27"/>
      <c r="IGI45" s="158"/>
      <c r="IGJ45" s="158"/>
      <c r="IGK45" s="158"/>
      <c r="IGL45" s="27"/>
      <c r="IGM45" s="27"/>
      <c r="IGN45" s="27"/>
      <c r="IGO45" s="27"/>
      <c r="IGP45" s="27"/>
      <c r="IGQ45" s="27"/>
      <c r="IGR45" s="1"/>
      <c r="IGS45" s="1"/>
      <c r="IGT45" s="27"/>
      <c r="IGU45" s="26"/>
      <c r="IGV45" s="27"/>
      <c r="IGW45" s="27"/>
      <c r="IGX45" s="27"/>
      <c r="IGY45" s="27"/>
      <c r="IGZ45" s="27"/>
      <c r="IHA45" s="27"/>
      <c r="IHB45" s="27"/>
      <c r="IHC45" s="27"/>
      <c r="IHD45" s="27"/>
      <c r="IHE45" s="27"/>
      <c r="IHF45" s="27"/>
      <c r="IHG45" s="158"/>
      <c r="IHH45" s="158"/>
      <c r="IHI45" s="158"/>
      <c r="IHJ45" s="27"/>
      <c r="IHK45" s="27"/>
      <c r="IHL45" s="27"/>
      <c r="IHM45" s="27"/>
      <c r="IHN45" s="27"/>
      <c r="IHO45" s="27"/>
      <c r="IHP45" s="1"/>
      <c r="IHQ45" s="1"/>
      <c r="IHR45" s="27"/>
      <c r="IHS45" s="26"/>
      <c r="IHT45" s="27"/>
      <c r="IHU45" s="27"/>
      <c r="IHV45" s="27"/>
      <c r="IHW45" s="27"/>
      <c r="IHX45" s="27"/>
      <c r="IHY45" s="27"/>
      <c r="IHZ45" s="27"/>
      <c r="IIA45" s="27"/>
      <c r="IIB45" s="27"/>
      <c r="IIC45" s="27"/>
      <c r="IID45" s="27"/>
      <c r="IIE45" s="158"/>
      <c r="IIF45" s="158"/>
      <c r="IIG45" s="158"/>
      <c r="IIH45" s="27"/>
      <c r="III45" s="27"/>
      <c r="IIJ45" s="27"/>
      <c r="IIK45" s="27"/>
      <c r="IIL45" s="27"/>
      <c r="IIM45" s="27"/>
      <c r="IIN45" s="1"/>
      <c r="IIO45" s="1"/>
      <c r="IIP45" s="27"/>
      <c r="IIQ45" s="26"/>
      <c r="IIR45" s="27"/>
      <c r="IIS45" s="27"/>
      <c r="IIT45" s="27"/>
      <c r="IIU45" s="27"/>
      <c r="IIV45" s="27"/>
      <c r="IIW45" s="27"/>
      <c r="IIX45" s="27"/>
      <c r="IIY45" s="27"/>
      <c r="IIZ45" s="27"/>
      <c r="IJA45" s="27"/>
      <c r="IJB45" s="27"/>
      <c r="IJC45" s="158"/>
      <c r="IJD45" s="158"/>
      <c r="IJE45" s="158"/>
      <c r="IJF45" s="27"/>
      <c r="IJG45" s="27"/>
      <c r="IJH45" s="27"/>
      <c r="IJI45" s="27"/>
      <c r="IJJ45" s="27"/>
      <c r="IJK45" s="27"/>
      <c r="IJL45" s="1"/>
      <c r="IJM45" s="1"/>
      <c r="IJN45" s="27"/>
      <c r="IJO45" s="26"/>
      <c r="IJP45" s="27"/>
      <c r="IJQ45" s="27"/>
      <c r="IJR45" s="27"/>
      <c r="IJS45" s="27"/>
      <c r="IJT45" s="27"/>
      <c r="IJU45" s="27"/>
      <c r="IJV45" s="27"/>
      <c r="IJW45" s="27"/>
      <c r="IJX45" s="27"/>
      <c r="IJY45" s="27"/>
      <c r="IJZ45" s="27"/>
      <c r="IKA45" s="158"/>
      <c r="IKB45" s="158"/>
      <c r="IKC45" s="158"/>
      <c r="IKD45" s="27"/>
      <c r="IKE45" s="27"/>
      <c r="IKF45" s="27"/>
      <c r="IKG45" s="27"/>
      <c r="IKH45" s="27"/>
      <c r="IKI45" s="27"/>
      <c r="IKJ45" s="1"/>
      <c r="IKK45" s="1"/>
      <c r="IKL45" s="27"/>
      <c r="IKM45" s="26"/>
      <c r="IKN45" s="27"/>
      <c r="IKO45" s="27"/>
      <c r="IKP45" s="27"/>
      <c r="IKQ45" s="27"/>
      <c r="IKR45" s="27"/>
      <c r="IKS45" s="27"/>
      <c r="IKT45" s="27"/>
      <c r="IKU45" s="27"/>
      <c r="IKV45" s="27"/>
      <c r="IKW45" s="27"/>
      <c r="IKX45" s="27"/>
      <c r="IKY45" s="158"/>
      <c r="IKZ45" s="158"/>
      <c r="ILA45" s="158"/>
      <c r="ILB45" s="27"/>
      <c r="ILC45" s="27"/>
      <c r="ILD45" s="27"/>
      <c r="ILE45" s="27"/>
      <c r="ILF45" s="27"/>
      <c r="ILG45" s="27"/>
      <c r="ILH45" s="1"/>
      <c r="ILI45" s="1"/>
      <c r="ILJ45" s="27"/>
      <c r="ILK45" s="26"/>
      <c r="ILL45" s="27"/>
      <c r="ILM45" s="27"/>
      <c r="ILN45" s="27"/>
      <c r="ILO45" s="27"/>
      <c r="ILP45" s="27"/>
      <c r="ILQ45" s="27"/>
      <c r="ILR45" s="27"/>
      <c r="ILS45" s="27"/>
      <c r="ILT45" s="27"/>
      <c r="ILU45" s="27"/>
      <c r="ILV45" s="27"/>
      <c r="ILW45" s="158"/>
      <c r="ILX45" s="158"/>
      <c r="ILY45" s="158"/>
      <c r="ILZ45" s="27"/>
      <c r="IMA45" s="27"/>
      <c r="IMB45" s="27"/>
      <c r="IMC45" s="27"/>
      <c r="IMD45" s="27"/>
      <c r="IME45" s="27"/>
      <c r="IMF45" s="1"/>
      <c r="IMG45" s="1"/>
      <c r="IMH45" s="27"/>
      <c r="IMI45" s="26"/>
      <c r="IMJ45" s="27"/>
      <c r="IMK45" s="27"/>
      <c r="IML45" s="27"/>
      <c r="IMM45" s="27"/>
      <c r="IMN45" s="27"/>
      <c r="IMO45" s="27"/>
      <c r="IMP45" s="27"/>
      <c r="IMQ45" s="27"/>
      <c r="IMR45" s="27"/>
      <c r="IMS45" s="27"/>
      <c r="IMT45" s="27"/>
      <c r="IMU45" s="158"/>
      <c r="IMV45" s="158"/>
      <c r="IMW45" s="158"/>
      <c r="IMX45" s="27"/>
      <c r="IMY45" s="27"/>
      <c r="IMZ45" s="27"/>
      <c r="INA45" s="27"/>
      <c r="INB45" s="27"/>
      <c r="INC45" s="27"/>
      <c r="IND45" s="1"/>
      <c r="INE45" s="1"/>
      <c r="INF45" s="27"/>
      <c r="ING45" s="26"/>
      <c r="INH45" s="27"/>
      <c r="INI45" s="27"/>
      <c r="INJ45" s="27"/>
      <c r="INK45" s="27"/>
      <c r="INL45" s="27"/>
      <c r="INM45" s="27"/>
      <c r="INN45" s="27"/>
      <c r="INO45" s="27"/>
      <c r="INP45" s="27"/>
      <c r="INQ45" s="27"/>
      <c r="INR45" s="27"/>
      <c r="INS45" s="158"/>
      <c r="INT45" s="158"/>
      <c r="INU45" s="158"/>
      <c r="INV45" s="27"/>
      <c r="INW45" s="27"/>
      <c r="INX45" s="27"/>
      <c r="INY45" s="27"/>
      <c r="INZ45" s="27"/>
      <c r="IOA45" s="27"/>
      <c r="IOB45" s="1"/>
      <c r="IOC45" s="1"/>
      <c r="IOD45" s="27"/>
      <c r="IOE45" s="26"/>
      <c r="IOF45" s="27"/>
      <c r="IOG45" s="27"/>
      <c r="IOH45" s="27"/>
      <c r="IOI45" s="27"/>
      <c r="IOJ45" s="27"/>
      <c r="IOK45" s="27"/>
      <c r="IOL45" s="27"/>
      <c r="IOM45" s="27"/>
      <c r="ION45" s="27"/>
      <c r="IOO45" s="27"/>
      <c r="IOP45" s="27"/>
      <c r="IOQ45" s="158"/>
      <c r="IOR45" s="158"/>
      <c r="IOS45" s="158"/>
      <c r="IOT45" s="27"/>
      <c r="IOU45" s="27"/>
      <c r="IOV45" s="27"/>
      <c r="IOW45" s="27"/>
      <c r="IOX45" s="27"/>
      <c r="IOY45" s="27"/>
      <c r="IOZ45" s="1"/>
      <c r="IPA45" s="1"/>
      <c r="IPB45" s="27"/>
      <c r="IPC45" s="26"/>
      <c r="IPD45" s="27"/>
      <c r="IPE45" s="27"/>
      <c r="IPF45" s="27"/>
      <c r="IPG45" s="27"/>
      <c r="IPH45" s="27"/>
      <c r="IPI45" s="27"/>
      <c r="IPJ45" s="27"/>
      <c r="IPK45" s="27"/>
      <c r="IPL45" s="27"/>
      <c r="IPM45" s="27"/>
      <c r="IPN45" s="27"/>
      <c r="IPO45" s="158"/>
      <c r="IPP45" s="158"/>
      <c r="IPQ45" s="158"/>
      <c r="IPR45" s="27"/>
      <c r="IPS45" s="27"/>
      <c r="IPT45" s="27"/>
      <c r="IPU45" s="27"/>
      <c r="IPV45" s="27"/>
      <c r="IPW45" s="27"/>
      <c r="IPX45" s="1"/>
      <c r="IPY45" s="1"/>
      <c r="IPZ45" s="27"/>
      <c r="IQA45" s="26"/>
      <c r="IQB45" s="27"/>
      <c r="IQC45" s="27"/>
      <c r="IQD45" s="27"/>
      <c r="IQE45" s="27"/>
      <c r="IQF45" s="27"/>
      <c r="IQG45" s="27"/>
      <c r="IQH45" s="27"/>
      <c r="IQI45" s="27"/>
      <c r="IQJ45" s="27"/>
      <c r="IQK45" s="27"/>
      <c r="IQL45" s="27"/>
      <c r="IQM45" s="158"/>
      <c r="IQN45" s="158"/>
      <c r="IQO45" s="158"/>
      <c r="IQP45" s="27"/>
      <c r="IQQ45" s="27"/>
      <c r="IQR45" s="27"/>
      <c r="IQS45" s="27"/>
      <c r="IQT45" s="27"/>
      <c r="IQU45" s="27"/>
      <c r="IQV45" s="1"/>
      <c r="IQW45" s="1"/>
      <c r="IQX45" s="27"/>
      <c r="IQY45" s="26"/>
      <c r="IQZ45" s="27"/>
      <c r="IRA45" s="27"/>
      <c r="IRB45" s="27"/>
      <c r="IRC45" s="27"/>
      <c r="IRD45" s="27"/>
      <c r="IRE45" s="27"/>
      <c r="IRF45" s="27"/>
      <c r="IRG45" s="27"/>
      <c r="IRH45" s="27"/>
      <c r="IRI45" s="27"/>
      <c r="IRJ45" s="27"/>
      <c r="IRK45" s="158"/>
      <c r="IRL45" s="158"/>
      <c r="IRM45" s="158"/>
      <c r="IRN45" s="27"/>
      <c r="IRO45" s="27"/>
      <c r="IRP45" s="27"/>
      <c r="IRQ45" s="27"/>
      <c r="IRR45" s="27"/>
      <c r="IRS45" s="27"/>
      <c r="IRT45" s="1"/>
      <c r="IRU45" s="1"/>
      <c r="IRV45" s="27"/>
      <c r="IRW45" s="26"/>
      <c r="IRX45" s="27"/>
      <c r="IRY45" s="27"/>
      <c r="IRZ45" s="27"/>
      <c r="ISA45" s="27"/>
      <c r="ISB45" s="27"/>
      <c r="ISC45" s="27"/>
      <c r="ISD45" s="27"/>
      <c r="ISE45" s="27"/>
      <c r="ISF45" s="27"/>
      <c r="ISG45" s="27"/>
      <c r="ISH45" s="27"/>
      <c r="ISI45" s="158"/>
      <c r="ISJ45" s="158"/>
      <c r="ISK45" s="158"/>
      <c r="ISL45" s="27"/>
      <c r="ISM45" s="27"/>
      <c r="ISN45" s="27"/>
      <c r="ISO45" s="27"/>
      <c r="ISP45" s="27"/>
      <c r="ISQ45" s="27"/>
      <c r="ISR45" s="1"/>
      <c r="ISS45" s="1"/>
      <c r="IST45" s="27"/>
      <c r="ISU45" s="26"/>
      <c r="ISV45" s="27"/>
      <c r="ISW45" s="27"/>
      <c r="ISX45" s="27"/>
      <c r="ISY45" s="27"/>
      <c r="ISZ45" s="27"/>
      <c r="ITA45" s="27"/>
      <c r="ITB45" s="27"/>
      <c r="ITC45" s="27"/>
      <c r="ITD45" s="27"/>
      <c r="ITE45" s="27"/>
      <c r="ITF45" s="27"/>
      <c r="ITG45" s="158"/>
      <c r="ITH45" s="158"/>
      <c r="ITI45" s="158"/>
      <c r="ITJ45" s="27"/>
      <c r="ITK45" s="27"/>
      <c r="ITL45" s="27"/>
      <c r="ITM45" s="27"/>
      <c r="ITN45" s="27"/>
      <c r="ITO45" s="27"/>
      <c r="ITP45" s="1"/>
      <c r="ITQ45" s="1"/>
      <c r="ITR45" s="27"/>
      <c r="ITS45" s="26"/>
      <c r="ITT45" s="27"/>
      <c r="ITU45" s="27"/>
      <c r="ITV45" s="27"/>
      <c r="ITW45" s="27"/>
      <c r="ITX45" s="27"/>
      <c r="ITY45" s="27"/>
      <c r="ITZ45" s="27"/>
      <c r="IUA45" s="27"/>
      <c r="IUB45" s="27"/>
      <c r="IUC45" s="27"/>
      <c r="IUD45" s="27"/>
      <c r="IUE45" s="158"/>
      <c r="IUF45" s="158"/>
      <c r="IUG45" s="158"/>
      <c r="IUH45" s="27"/>
      <c r="IUI45" s="27"/>
      <c r="IUJ45" s="27"/>
      <c r="IUK45" s="27"/>
      <c r="IUL45" s="27"/>
      <c r="IUM45" s="27"/>
      <c r="IUN45" s="1"/>
      <c r="IUO45" s="1"/>
      <c r="IUP45" s="27"/>
      <c r="IUQ45" s="26"/>
      <c r="IUR45" s="27"/>
      <c r="IUS45" s="27"/>
      <c r="IUT45" s="27"/>
      <c r="IUU45" s="27"/>
      <c r="IUV45" s="27"/>
      <c r="IUW45" s="27"/>
      <c r="IUX45" s="27"/>
      <c r="IUY45" s="27"/>
      <c r="IUZ45" s="27"/>
      <c r="IVA45" s="27"/>
      <c r="IVB45" s="27"/>
      <c r="IVC45" s="158"/>
      <c r="IVD45" s="158"/>
      <c r="IVE45" s="158"/>
      <c r="IVF45" s="27"/>
      <c r="IVG45" s="27"/>
      <c r="IVH45" s="27"/>
      <c r="IVI45" s="27"/>
      <c r="IVJ45" s="27"/>
      <c r="IVK45" s="27"/>
      <c r="IVL45" s="1"/>
      <c r="IVM45" s="1"/>
      <c r="IVN45" s="27"/>
      <c r="IVO45" s="26"/>
      <c r="IVP45" s="27"/>
      <c r="IVQ45" s="27"/>
      <c r="IVR45" s="27"/>
      <c r="IVS45" s="27"/>
      <c r="IVT45" s="27"/>
      <c r="IVU45" s="27"/>
      <c r="IVV45" s="27"/>
      <c r="IVW45" s="27"/>
      <c r="IVX45" s="27"/>
      <c r="IVY45" s="27"/>
      <c r="IVZ45" s="27"/>
      <c r="IWA45" s="158"/>
      <c r="IWB45" s="158"/>
      <c r="IWC45" s="158"/>
      <c r="IWD45" s="27"/>
      <c r="IWE45" s="27"/>
      <c r="IWF45" s="27"/>
      <c r="IWG45" s="27"/>
      <c r="IWH45" s="27"/>
      <c r="IWI45" s="27"/>
      <c r="IWJ45" s="1"/>
      <c r="IWK45" s="1"/>
      <c r="IWL45" s="27"/>
      <c r="IWM45" s="26"/>
      <c r="IWN45" s="27"/>
      <c r="IWO45" s="27"/>
      <c r="IWP45" s="27"/>
      <c r="IWQ45" s="27"/>
      <c r="IWR45" s="27"/>
      <c r="IWS45" s="27"/>
      <c r="IWT45" s="27"/>
      <c r="IWU45" s="27"/>
      <c r="IWV45" s="27"/>
      <c r="IWW45" s="27"/>
      <c r="IWX45" s="27"/>
      <c r="IWY45" s="158"/>
      <c r="IWZ45" s="158"/>
      <c r="IXA45" s="158"/>
      <c r="IXB45" s="27"/>
      <c r="IXC45" s="27"/>
      <c r="IXD45" s="27"/>
      <c r="IXE45" s="27"/>
      <c r="IXF45" s="27"/>
      <c r="IXG45" s="27"/>
      <c r="IXH45" s="1"/>
      <c r="IXI45" s="1"/>
      <c r="IXJ45" s="27"/>
      <c r="IXK45" s="26"/>
      <c r="IXL45" s="27"/>
      <c r="IXM45" s="27"/>
      <c r="IXN45" s="27"/>
      <c r="IXO45" s="27"/>
      <c r="IXP45" s="27"/>
      <c r="IXQ45" s="27"/>
      <c r="IXR45" s="27"/>
      <c r="IXS45" s="27"/>
      <c r="IXT45" s="27"/>
      <c r="IXU45" s="27"/>
      <c r="IXV45" s="27"/>
      <c r="IXW45" s="158"/>
      <c r="IXX45" s="158"/>
      <c r="IXY45" s="158"/>
      <c r="IXZ45" s="27"/>
      <c r="IYA45" s="27"/>
      <c r="IYB45" s="27"/>
      <c r="IYC45" s="27"/>
      <c r="IYD45" s="27"/>
      <c r="IYE45" s="27"/>
      <c r="IYF45" s="1"/>
      <c r="IYG45" s="1"/>
      <c r="IYH45" s="27"/>
      <c r="IYI45" s="26"/>
      <c r="IYJ45" s="27"/>
      <c r="IYK45" s="27"/>
      <c r="IYL45" s="27"/>
      <c r="IYM45" s="27"/>
      <c r="IYN45" s="27"/>
      <c r="IYO45" s="27"/>
      <c r="IYP45" s="27"/>
      <c r="IYQ45" s="27"/>
      <c r="IYR45" s="27"/>
      <c r="IYS45" s="27"/>
      <c r="IYT45" s="27"/>
      <c r="IYU45" s="158"/>
      <c r="IYV45" s="158"/>
      <c r="IYW45" s="158"/>
      <c r="IYX45" s="27"/>
      <c r="IYY45" s="27"/>
      <c r="IYZ45" s="27"/>
      <c r="IZA45" s="27"/>
      <c r="IZB45" s="27"/>
      <c r="IZC45" s="27"/>
      <c r="IZD45" s="1"/>
      <c r="IZE45" s="1"/>
      <c r="IZF45" s="27"/>
      <c r="IZG45" s="26"/>
      <c r="IZH45" s="27"/>
      <c r="IZI45" s="27"/>
      <c r="IZJ45" s="27"/>
      <c r="IZK45" s="27"/>
      <c r="IZL45" s="27"/>
      <c r="IZM45" s="27"/>
      <c r="IZN45" s="27"/>
      <c r="IZO45" s="27"/>
      <c r="IZP45" s="27"/>
      <c r="IZQ45" s="27"/>
      <c r="IZR45" s="27"/>
      <c r="IZS45" s="158"/>
      <c r="IZT45" s="158"/>
      <c r="IZU45" s="158"/>
      <c r="IZV45" s="27"/>
      <c r="IZW45" s="27"/>
      <c r="IZX45" s="27"/>
      <c r="IZY45" s="27"/>
      <c r="IZZ45" s="27"/>
      <c r="JAA45" s="27"/>
      <c r="JAB45" s="1"/>
      <c r="JAC45" s="1"/>
      <c r="JAD45" s="27"/>
      <c r="JAE45" s="26"/>
      <c r="JAF45" s="27"/>
      <c r="JAG45" s="27"/>
      <c r="JAH45" s="27"/>
      <c r="JAI45" s="27"/>
      <c r="JAJ45" s="27"/>
      <c r="JAK45" s="27"/>
      <c r="JAL45" s="27"/>
      <c r="JAM45" s="27"/>
      <c r="JAN45" s="27"/>
      <c r="JAO45" s="27"/>
      <c r="JAP45" s="27"/>
      <c r="JAQ45" s="158"/>
      <c r="JAR45" s="158"/>
      <c r="JAS45" s="158"/>
      <c r="JAT45" s="27"/>
      <c r="JAU45" s="27"/>
      <c r="JAV45" s="27"/>
      <c r="JAW45" s="27"/>
      <c r="JAX45" s="27"/>
      <c r="JAY45" s="27"/>
      <c r="JAZ45" s="1"/>
      <c r="JBA45" s="1"/>
      <c r="JBB45" s="27"/>
      <c r="JBC45" s="26"/>
      <c r="JBD45" s="27"/>
      <c r="JBE45" s="27"/>
      <c r="JBF45" s="27"/>
      <c r="JBG45" s="27"/>
      <c r="JBH45" s="27"/>
      <c r="JBI45" s="27"/>
      <c r="JBJ45" s="27"/>
      <c r="JBK45" s="27"/>
      <c r="JBL45" s="27"/>
      <c r="JBM45" s="27"/>
      <c r="JBN45" s="27"/>
      <c r="JBO45" s="158"/>
      <c r="JBP45" s="158"/>
      <c r="JBQ45" s="158"/>
      <c r="JBR45" s="27"/>
      <c r="JBS45" s="27"/>
      <c r="JBT45" s="27"/>
      <c r="JBU45" s="27"/>
      <c r="JBV45" s="27"/>
      <c r="JBW45" s="27"/>
      <c r="JBX45" s="1"/>
      <c r="JBY45" s="1"/>
      <c r="JBZ45" s="27"/>
      <c r="JCA45" s="26"/>
      <c r="JCB45" s="27"/>
      <c r="JCC45" s="27"/>
      <c r="JCD45" s="27"/>
      <c r="JCE45" s="27"/>
      <c r="JCF45" s="27"/>
      <c r="JCG45" s="27"/>
      <c r="JCH45" s="27"/>
      <c r="JCI45" s="27"/>
      <c r="JCJ45" s="27"/>
      <c r="JCK45" s="27"/>
      <c r="JCL45" s="27"/>
      <c r="JCM45" s="158"/>
      <c r="JCN45" s="158"/>
      <c r="JCO45" s="158"/>
      <c r="JCP45" s="27"/>
      <c r="JCQ45" s="27"/>
      <c r="JCR45" s="27"/>
      <c r="JCS45" s="27"/>
      <c r="JCT45" s="27"/>
      <c r="JCU45" s="27"/>
      <c r="JCV45" s="1"/>
      <c r="JCW45" s="1"/>
      <c r="JCX45" s="27"/>
      <c r="JCY45" s="26"/>
      <c r="JCZ45" s="27"/>
      <c r="JDA45" s="27"/>
      <c r="JDB45" s="27"/>
      <c r="JDC45" s="27"/>
      <c r="JDD45" s="27"/>
      <c r="JDE45" s="27"/>
      <c r="JDF45" s="27"/>
      <c r="JDG45" s="27"/>
      <c r="JDH45" s="27"/>
      <c r="JDI45" s="27"/>
      <c r="JDJ45" s="27"/>
      <c r="JDK45" s="158"/>
      <c r="JDL45" s="158"/>
      <c r="JDM45" s="158"/>
      <c r="JDN45" s="27"/>
      <c r="JDO45" s="27"/>
      <c r="JDP45" s="27"/>
      <c r="JDQ45" s="27"/>
      <c r="JDR45" s="27"/>
      <c r="JDS45" s="27"/>
      <c r="JDT45" s="1"/>
      <c r="JDU45" s="1"/>
      <c r="JDV45" s="27"/>
      <c r="JDW45" s="26"/>
      <c r="JDX45" s="27"/>
      <c r="JDY45" s="27"/>
      <c r="JDZ45" s="27"/>
      <c r="JEA45" s="27"/>
      <c r="JEB45" s="27"/>
      <c r="JEC45" s="27"/>
      <c r="JED45" s="27"/>
      <c r="JEE45" s="27"/>
      <c r="JEF45" s="27"/>
      <c r="JEG45" s="27"/>
      <c r="JEH45" s="27"/>
      <c r="JEI45" s="158"/>
      <c r="JEJ45" s="158"/>
      <c r="JEK45" s="158"/>
      <c r="JEL45" s="27"/>
      <c r="JEM45" s="27"/>
      <c r="JEN45" s="27"/>
      <c r="JEO45" s="27"/>
      <c r="JEP45" s="27"/>
      <c r="JEQ45" s="27"/>
      <c r="JER45" s="1"/>
      <c r="JES45" s="1"/>
      <c r="JET45" s="27"/>
      <c r="JEU45" s="26"/>
      <c r="JEV45" s="27"/>
      <c r="JEW45" s="27"/>
      <c r="JEX45" s="27"/>
      <c r="JEY45" s="27"/>
      <c r="JEZ45" s="27"/>
      <c r="JFA45" s="27"/>
      <c r="JFB45" s="27"/>
      <c r="JFC45" s="27"/>
      <c r="JFD45" s="27"/>
      <c r="JFE45" s="27"/>
      <c r="JFF45" s="27"/>
      <c r="JFG45" s="158"/>
      <c r="JFH45" s="158"/>
      <c r="JFI45" s="158"/>
      <c r="JFJ45" s="27"/>
      <c r="JFK45" s="27"/>
      <c r="JFL45" s="27"/>
      <c r="JFM45" s="27"/>
      <c r="JFN45" s="27"/>
      <c r="JFO45" s="27"/>
      <c r="JFP45" s="1"/>
      <c r="JFQ45" s="1"/>
      <c r="JFR45" s="27"/>
      <c r="JFS45" s="26"/>
      <c r="JFT45" s="27"/>
      <c r="JFU45" s="27"/>
      <c r="JFV45" s="27"/>
      <c r="JFW45" s="27"/>
      <c r="JFX45" s="27"/>
      <c r="JFY45" s="27"/>
      <c r="JFZ45" s="27"/>
      <c r="JGA45" s="27"/>
      <c r="JGB45" s="27"/>
      <c r="JGC45" s="27"/>
      <c r="JGD45" s="27"/>
      <c r="JGE45" s="158"/>
      <c r="JGF45" s="158"/>
      <c r="JGG45" s="158"/>
      <c r="JGH45" s="27"/>
      <c r="JGI45" s="27"/>
      <c r="JGJ45" s="27"/>
      <c r="JGK45" s="27"/>
      <c r="JGL45" s="27"/>
      <c r="JGM45" s="27"/>
      <c r="JGN45" s="1"/>
      <c r="JGO45" s="1"/>
      <c r="JGP45" s="27"/>
      <c r="JGQ45" s="26"/>
      <c r="JGR45" s="27"/>
      <c r="JGS45" s="27"/>
      <c r="JGT45" s="27"/>
      <c r="JGU45" s="27"/>
      <c r="JGV45" s="27"/>
      <c r="JGW45" s="27"/>
      <c r="JGX45" s="27"/>
      <c r="JGY45" s="27"/>
      <c r="JGZ45" s="27"/>
      <c r="JHA45" s="27"/>
      <c r="JHB45" s="27"/>
      <c r="JHC45" s="158"/>
      <c r="JHD45" s="158"/>
      <c r="JHE45" s="158"/>
      <c r="JHF45" s="27"/>
      <c r="JHG45" s="27"/>
      <c r="JHH45" s="27"/>
      <c r="JHI45" s="27"/>
      <c r="JHJ45" s="27"/>
      <c r="JHK45" s="27"/>
      <c r="JHL45" s="1"/>
      <c r="JHM45" s="1"/>
      <c r="JHN45" s="27"/>
      <c r="JHO45" s="26"/>
      <c r="JHP45" s="27"/>
      <c r="JHQ45" s="27"/>
      <c r="JHR45" s="27"/>
      <c r="JHS45" s="27"/>
      <c r="JHT45" s="27"/>
      <c r="JHU45" s="27"/>
      <c r="JHV45" s="27"/>
      <c r="JHW45" s="27"/>
      <c r="JHX45" s="27"/>
      <c r="JHY45" s="27"/>
      <c r="JHZ45" s="27"/>
      <c r="JIA45" s="158"/>
      <c r="JIB45" s="158"/>
      <c r="JIC45" s="158"/>
      <c r="JID45" s="27"/>
      <c r="JIE45" s="27"/>
      <c r="JIF45" s="27"/>
      <c r="JIG45" s="27"/>
      <c r="JIH45" s="27"/>
      <c r="JII45" s="27"/>
      <c r="JIJ45" s="1"/>
      <c r="JIK45" s="1"/>
      <c r="JIL45" s="27"/>
      <c r="JIM45" s="26"/>
      <c r="JIN45" s="27"/>
      <c r="JIO45" s="27"/>
      <c r="JIP45" s="27"/>
      <c r="JIQ45" s="27"/>
      <c r="JIR45" s="27"/>
      <c r="JIS45" s="27"/>
      <c r="JIT45" s="27"/>
      <c r="JIU45" s="27"/>
      <c r="JIV45" s="27"/>
      <c r="JIW45" s="27"/>
      <c r="JIX45" s="27"/>
      <c r="JIY45" s="158"/>
      <c r="JIZ45" s="158"/>
      <c r="JJA45" s="158"/>
      <c r="JJB45" s="27"/>
      <c r="JJC45" s="27"/>
      <c r="JJD45" s="27"/>
      <c r="JJE45" s="27"/>
      <c r="JJF45" s="27"/>
      <c r="JJG45" s="27"/>
      <c r="JJH45" s="1"/>
      <c r="JJI45" s="1"/>
      <c r="JJJ45" s="27"/>
      <c r="JJK45" s="26"/>
      <c r="JJL45" s="27"/>
      <c r="JJM45" s="27"/>
      <c r="JJN45" s="27"/>
      <c r="JJO45" s="27"/>
      <c r="JJP45" s="27"/>
      <c r="JJQ45" s="27"/>
      <c r="JJR45" s="27"/>
      <c r="JJS45" s="27"/>
      <c r="JJT45" s="27"/>
      <c r="JJU45" s="27"/>
      <c r="JJV45" s="27"/>
      <c r="JJW45" s="158"/>
      <c r="JJX45" s="158"/>
      <c r="JJY45" s="158"/>
      <c r="JJZ45" s="27"/>
      <c r="JKA45" s="27"/>
      <c r="JKB45" s="27"/>
      <c r="JKC45" s="27"/>
      <c r="JKD45" s="27"/>
      <c r="JKE45" s="27"/>
      <c r="JKF45" s="1"/>
      <c r="JKG45" s="1"/>
      <c r="JKH45" s="27"/>
      <c r="JKI45" s="26"/>
      <c r="JKJ45" s="27"/>
      <c r="JKK45" s="27"/>
      <c r="JKL45" s="27"/>
      <c r="JKM45" s="27"/>
      <c r="JKN45" s="27"/>
      <c r="JKO45" s="27"/>
      <c r="JKP45" s="27"/>
      <c r="JKQ45" s="27"/>
      <c r="JKR45" s="27"/>
      <c r="JKS45" s="27"/>
      <c r="JKT45" s="27"/>
      <c r="JKU45" s="158"/>
      <c r="JKV45" s="158"/>
      <c r="JKW45" s="158"/>
      <c r="JKX45" s="27"/>
      <c r="JKY45" s="27"/>
      <c r="JKZ45" s="27"/>
      <c r="JLA45" s="27"/>
      <c r="JLB45" s="27"/>
      <c r="JLC45" s="27"/>
      <c r="JLD45" s="1"/>
      <c r="JLE45" s="1"/>
      <c r="JLF45" s="27"/>
      <c r="JLG45" s="26"/>
      <c r="JLH45" s="27"/>
      <c r="JLI45" s="27"/>
      <c r="JLJ45" s="27"/>
      <c r="JLK45" s="27"/>
      <c r="JLL45" s="27"/>
      <c r="JLM45" s="27"/>
      <c r="JLN45" s="27"/>
      <c r="JLO45" s="27"/>
      <c r="JLP45" s="27"/>
      <c r="JLQ45" s="27"/>
      <c r="JLR45" s="27"/>
      <c r="JLS45" s="158"/>
      <c r="JLT45" s="158"/>
      <c r="JLU45" s="158"/>
      <c r="JLV45" s="27"/>
      <c r="JLW45" s="27"/>
      <c r="JLX45" s="27"/>
      <c r="JLY45" s="27"/>
      <c r="JLZ45" s="27"/>
      <c r="JMA45" s="27"/>
      <c r="JMB45" s="1"/>
      <c r="JMC45" s="1"/>
      <c r="JMD45" s="27"/>
      <c r="JME45" s="26"/>
      <c r="JMF45" s="27"/>
      <c r="JMG45" s="27"/>
      <c r="JMH45" s="27"/>
      <c r="JMI45" s="27"/>
      <c r="JMJ45" s="27"/>
      <c r="JMK45" s="27"/>
      <c r="JML45" s="27"/>
      <c r="JMM45" s="27"/>
      <c r="JMN45" s="27"/>
      <c r="JMO45" s="27"/>
      <c r="JMP45" s="27"/>
      <c r="JMQ45" s="158"/>
      <c r="JMR45" s="158"/>
      <c r="JMS45" s="158"/>
      <c r="JMT45" s="27"/>
      <c r="JMU45" s="27"/>
      <c r="JMV45" s="27"/>
      <c r="JMW45" s="27"/>
      <c r="JMX45" s="27"/>
      <c r="JMY45" s="27"/>
      <c r="JMZ45" s="1"/>
      <c r="JNA45" s="1"/>
      <c r="JNB45" s="27"/>
      <c r="JNC45" s="26"/>
      <c r="JND45" s="27"/>
      <c r="JNE45" s="27"/>
      <c r="JNF45" s="27"/>
      <c r="JNG45" s="27"/>
      <c r="JNH45" s="27"/>
      <c r="JNI45" s="27"/>
      <c r="JNJ45" s="27"/>
      <c r="JNK45" s="27"/>
      <c r="JNL45" s="27"/>
      <c r="JNM45" s="27"/>
      <c r="JNN45" s="27"/>
      <c r="JNO45" s="158"/>
      <c r="JNP45" s="158"/>
      <c r="JNQ45" s="158"/>
      <c r="JNR45" s="27"/>
      <c r="JNS45" s="27"/>
      <c r="JNT45" s="27"/>
      <c r="JNU45" s="27"/>
      <c r="JNV45" s="27"/>
      <c r="JNW45" s="27"/>
      <c r="JNX45" s="1"/>
      <c r="JNY45" s="1"/>
      <c r="JNZ45" s="27"/>
      <c r="JOA45" s="26"/>
      <c r="JOB45" s="27"/>
      <c r="JOC45" s="27"/>
      <c r="JOD45" s="27"/>
      <c r="JOE45" s="27"/>
      <c r="JOF45" s="27"/>
      <c r="JOG45" s="27"/>
      <c r="JOH45" s="27"/>
      <c r="JOI45" s="27"/>
      <c r="JOJ45" s="27"/>
      <c r="JOK45" s="27"/>
      <c r="JOL45" s="27"/>
      <c r="JOM45" s="158"/>
      <c r="JON45" s="158"/>
      <c r="JOO45" s="158"/>
      <c r="JOP45" s="27"/>
      <c r="JOQ45" s="27"/>
      <c r="JOR45" s="27"/>
      <c r="JOS45" s="27"/>
      <c r="JOT45" s="27"/>
      <c r="JOU45" s="27"/>
      <c r="JOV45" s="1"/>
      <c r="JOW45" s="1"/>
      <c r="JOX45" s="27"/>
      <c r="JOY45" s="26"/>
      <c r="JOZ45" s="27"/>
      <c r="JPA45" s="27"/>
      <c r="JPB45" s="27"/>
      <c r="JPC45" s="27"/>
      <c r="JPD45" s="27"/>
      <c r="JPE45" s="27"/>
      <c r="JPF45" s="27"/>
      <c r="JPG45" s="27"/>
      <c r="JPH45" s="27"/>
      <c r="JPI45" s="27"/>
      <c r="JPJ45" s="27"/>
      <c r="JPK45" s="158"/>
      <c r="JPL45" s="158"/>
      <c r="JPM45" s="158"/>
      <c r="JPN45" s="27"/>
      <c r="JPO45" s="27"/>
      <c r="JPP45" s="27"/>
      <c r="JPQ45" s="27"/>
      <c r="JPR45" s="27"/>
      <c r="JPS45" s="27"/>
      <c r="JPT45" s="1"/>
      <c r="JPU45" s="1"/>
      <c r="JPV45" s="27"/>
      <c r="JPW45" s="26"/>
      <c r="JPX45" s="27"/>
      <c r="JPY45" s="27"/>
      <c r="JPZ45" s="27"/>
      <c r="JQA45" s="27"/>
      <c r="JQB45" s="27"/>
      <c r="JQC45" s="27"/>
      <c r="JQD45" s="27"/>
      <c r="JQE45" s="27"/>
      <c r="JQF45" s="27"/>
      <c r="JQG45" s="27"/>
      <c r="JQH45" s="27"/>
      <c r="JQI45" s="158"/>
      <c r="JQJ45" s="158"/>
      <c r="JQK45" s="158"/>
      <c r="JQL45" s="27"/>
      <c r="JQM45" s="27"/>
      <c r="JQN45" s="27"/>
      <c r="JQO45" s="27"/>
      <c r="JQP45" s="27"/>
      <c r="JQQ45" s="27"/>
      <c r="JQR45" s="1"/>
      <c r="JQS45" s="1"/>
      <c r="JQT45" s="27"/>
      <c r="JQU45" s="26"/>
      <c r="JQV45" s="27"/>
      <c r="JQW45" s="27"/>
      <c r="JQX45" s="27"/>
      <c r="JQY45" s="27"/>
      <c r="JQZ45" s="27"/>
      <c r="JRA45" s="27"/>
      <c r="JRB45" s="27"/>
      <c r="JRC45" s="27"/>
      <c r="JRD45" s="27"/>
      <c r="JRE45" s="27"/>
      <c r="JRF45" s="27"/>
      <c r="JRG45" s="158"/>
      <c r="JRH45" s="158"/>
      <c r="JRI45" s="158"/>
      <c r="JRJ45" s="27"/>
      <c r="JRK45" s="27"/>
      <c r="JRL45" s="27"/>
      <c r="JRM45" s="27"/>
      <c r="JRN45" s="27"/>
      <c r="JRO45" s="27"/>
      <c r="JRP45" s="1"/>
      <c r="JRQ45" s="1"/>
      <c r="JRR45" s="27"/>
      <c r="JRS45" s="26"/>
      <c r="JRT45" s="27"/>
      <c r="JRU45" s="27"/>
      <c r="JRV45" s="27"/>
      <c r="JRW45" s="27"/>
      <c r="JRX45" s="27"/>
      <c r="JRY45" s="27"/>
      <c r="JRZ45" s="27"/>
      <c r="JSA45" s="27"/>
      <c r="JSB45" s="27"/>
      <c r="JSC45" s="27"/>
      <c r="JSD45" s="27"/>
      <c r="JSE45" s="158"/>
      <c r="JSF45" s="158"/>
      <c r="JSG45" s="158"/>
      <c r="JSH45" s="27"/>
      <c r="JSI45" s="27"/>
      <c r="JSJ45" s="27"/>
      <c r="JSK45" s="27"/>
      <c r="JSL45" s="27"/>
      <c r="JSM45" s="27"/>
      <c r="JSN45" s="1"/>
      <c r="JSO45" s="1"/>
      <c r="JSP45" s="27"/>
      <c r="JSQ45" s="26"/>
      <c r="JSR45" s="27"/>
      <c r="JSS45" s="27"/>
      <c r="JST45" s="27"/>
      <c r="JSU45" s="27"/>
      <c r="JSV45" s="27"/>
      <c r="JSW45" s="27"/>
      <c r="JSX45" s="27"/>
      <c r="JSY45" s="27"/>
      <c r="JSZ45" s="27"/>
      <c r="JTA45" s="27"/>
      <c r="JTB45" s="27"/>
      <c r="JTC45" s="158"/>
      <c r="JTD45" s="158"/>
      <c r="JTE45" s="158"/>
      <c r="JTF45" s="27"/>
      <c r="JTG45" s="27"/>
      <c r="JTH45" s="27"/>
      <c r="JTI45" s="27"/>
      <c r="JTJ45" s="27"/>
      <c r="JTK45" s="27"/>
      <c r="JTL45" s="1"/>
      <c r="JTM45" s="1"/>
      <c r="JTN45" s="27"/>
      <c r="JTO45" s="26"/>
      <c r="JTP45" s="27"/>
      <c r="JTQ45" s="27"/>
      <c r="JTR45" s="27"/>
      <c r="JTS45" s="27"/>
      <c r="JTT45" s="27"/>
      <c r="JTU45" s="27"/>
      <c r="JTV45" s="27"/>
      <c r="JTW45" s="27"/>
      <c r="JTX45" s="27"/>
      <c r="JTY45" s="27"/>
      <c r="JTZ45" s="27"/>
      <c r="JUA45" s="158"/>
      <c r="JUB45" s="158"/>
      <c r="JUC45" s="158"/>
      <c r="JUD45" s="27"/>
      <c r="JUE45" s="27"/>
      <c r="JUF45" s="27"/>
      <c r="JUG45" s="27"/>
      <c r="JUH45" s="27"/>
      <c r="JUI45" s="27"/>
      <c r="JUJ45" s="1"/>
      <c r="JUK45" s="1"/>
      <c r="JUL45" s="27"/>
      <c r="JUM45" s="26"/>
      <c r="JUN45" s="27"/>
      <c r="JUO45" s="27"/>
      <c r="JUP45" s="27"/>
      <c r="JUQ45" s="27"/>
      <c r="JUR45" s="27"/>
      <c r="JUS45" s="27"/>
      <c r="JUT45" s="27"/>
      <c r="JUU45" s="27"/>
      <c r="JUV45" s="27"/>
      <c r="JUW45" s="27"/>
      <c r="JUX45" s="27"/>
      <c r="JUY45" s="158"/>
      <c r="JUZ45" s="158"/>
      <c r="JVA45" s="158"/>
      <c r="JVB45" s="27"/>
      <c r="JVC45" s="27"/>
      <c r="JVD45" s="27"/>
      <c r="JVE45" s="27"/>
      <c r="JVF45" s="27"/>
      <c r="JVG45" s="27"/>
      <c r="JVH45" s="1"/>
      <c r="JVI45" s="1"/>
      <c r="JVJ45" s="27"/>
      <c r="JVK45" s="26"/>
      <c r="JVL45" s="27"/>
      <c r="JVM45" s="27"/>
      <c r="JVN45" s="27"/>
      <c r="JVO45" s="27"/>
      <c r="JVP45" s="27"/>
      <c r="JVQ45" s="27"/>
      <c r="JVR45" s="27"/>
      <c r="JVS45" s="27"/>
      <c r="JVT45" s="27"/>
      <c r="JVU45" s="27"/>
      <c r="JVV45" s="27"/>
      <c r="JVW45" s="158"/>
      <c r="JVX45" s="158"/>
      <c r="JVY45" s="158"/>
      <c r="JVZ45" s="27"/>
      <c r="JWA45" s="27"/>
      <c r="JWB45" s="27"/>
      <c r="JWC45" s="27"/>
      <c r="JWD45" s="27"/>
      <c r="JWE45" s="27"/>
      <c r="JWF45" s="1"/>
      <c r="JWG45" s="1"/>
      <c r="JWH45" s="27"/>
      <c r="JWI45" s="26"/>
      <c r="JWJ45" s="27"/>
      <c r="JWK45" s="27"/>
      <c r="JWL45" s="27"/>
      <c r="JWM45" s="27"/>
      <c r="JWN45" s="27"/>
      <c r="JWO45" s="27"/>
      <c r="JWP45" s="27"/>
      <c r="JWQ45" s="27"/>
      <c r="JWR45" s="27"/>
      <c r="JWS45" s="27"/>
      <c r="JWT45" s="27"/>
      <c r="JWU45" s="158"/>
      <c r="JWV45" s="158"/>
      <c r="JWW45" s="158"/>
      <c r="JWX45" s="27"/>
      <c r="JWY45" s="27"/>
      <c r="JWZ45" s="27"/>
      <c r="JXA45" s="27"/>
      <c r="JXB45" s="27"/>
      <c r="JXC45" s="27"/>
      <c r="JXD45" s="1"/>
      <c r="JXE45" s="1"/>
      <c r="JXF45" s="27"/>
      <c r="JXG45" s="26"/>
      <c r="JXH45" s="27"/>
      <c r="JXI45" s="27"/>
      <c r="JXJ45" s="27"/>
      <c r="JXK45" s="27"/>
      <c r="JXL45" s="27"/>
      <c r="JXM45" s="27"/>
      <c r="JXN45" s="27"/>
      <c r="JXO45" s="27"/>
      <c r="JXP45" s="27"/>
      <c r="JXQ45" s="27"/>
      <c r="JXR45" s="27"/>
      <c r="JXS45" s="158"/>
      <c r="JXT45" s="158"/>
      <c r="JXU45" s="158"/>
      <c r="JXV45" s="27"/>
      <c r="JXW45" s="27"/>
      <c r="JXX45" s="27"/>
      <c r="JXY45" s="27"/>
      <c r="JXZ45" s="27"/>
      <c r="JYA45" s="27"/>
      <c r="JYB45" s="1"/>
      <c r="JYC45" s="1"/>
      <c r="JYD45" s="27"/>
      <c r="JYE45" s="26"/>
      <c r="JYF45" s="27"/>
      <c r="JYG45" s="27"/>
      <c r="JYH45" s="27"/>
      <c r="JYI45" s="27"/>
      <c r="JYJ45" s="27"/>
      <c r="JYK45" s="27"/>
      <c r="JYL45" s="27"/>
      <c r="JYM45" s="27"/>
      <c r="JYN45" s="27"/>
      <c r="JYO45" s="27"/>
      <c r="JYP45" s="27"/>
      <c r="JYQ45" s="158"/>
      <c r="JYR45" s="158"/>
      <c r="JYS45" s="158"/>
      <c r="JYT45" s="27"/>
      <c r="JYU45" s="27"/>
      <c r="JYV45" s="27"/>
      <c r="JYW45" s="27"/>
      <c r="JYX45" s="27"/>
      <c r="JYY45" s="27"/>
      <c r="JYZ45" s="1"/>
      <c r="JZA45" s="1"/>
      <c r="JZB45" s="27"/>
      <c r="JZC45" s="26"/>
      <c r="JZD45" s="27"/>
      <c r="JZE45" s="27"/>
      <c r="JZF45" s="27"/>
      <c r="JZG45" s="27"/>
      <c r="JZH45" s="27"/>
      <c r="JZI45" s="27"/>
      <c r="JZJ45" s="27"/>
      <c r="JZK45" s="27"/>
      <c r="JZL45" s="27"/>
      <c r="JZM45" s="27"/>
      <c r="JZN45" s="27"/>
      <c r="JZO45" s="158"/>
      <c r="JZP45" s="158"/>
      <c r="JZQ45" s="158"/>
      <c r="JZR45" s="27"/>
      <c r="JZS45" s="27"/>
      <c r="JZT45" s="27"/>
      <c r="JZU45" s="27"/>
      <c r="JZV45" s="27"/>
      <c r="JZW45" s="27"/>
      <c r="JZX45" s="1"/>
      <c r="JZY45" s="1"/>
      <c r="JZZ45" s="27"/>
      <c r="KAA45" s="26"/>
      <c r="KAB45" s="27"/>
      <c r="KAC45" s="27"/>
      <c r="KAD45" s="27"/>
      <c r="KAE45" s="27"/>
      <c r="KAF45" s="27"/>
      <c r="KAG45" s="27"/>
      <c r="KAH45" s="27"/>
      <c r="KAI45" s="27"/>
      <c r="KAJ45" s="27"/>
      <c r="KAK45" s="27"/>
      <c r="KAL45" s="27"/>
      <c r="KAM45" s="158"/>
      <c r="KAN45" s="158"/>
      <c r="KAO45" s="158"/>
      <c r="KAP45" s="27"/>
      <c r="KAQ45" s="27"/>
      <c r="KAR45" s="27"/>
      <c r="KAS45" s="27"/>
      <c r="KAT45" s="27"/>
      <c r="KAU45" s="27"/>
      <c r="KAV45" s="1"/>
      <c r="KAW45" s="1"/>
      <c r="KAX45" s="27"/>
      <c r="KAY45" s="26"/>
      <c r="KAZ45" s="27"/>
      <c r="KBA45" s="27"/>
      <c r="KBB45" s="27"/>
      <c r="KBC45" s="27"/>
      <c r="KBD45" s="27"/>
      <c r="KBE45" s="27"/>
      <c r="KBF45" s="27"/>
      <c r="KBG45" s="27"/>
      <c r="KBH45" s="27"/>
      <c r="KBI45" s="27"/>
      <c r="KBJ45" s="27"/>
      <c r="KBK45" s="158"/>
      <c r="KBL45" s="158"/>
      <c r="KBM45" s="158"/>
      <c r="KBN45" s="27"/>
      <c r="KBO45" s="27"/>
      <c r="KBP45" s="27"/>
      <c r="KBQ45" s="27"/>
      <c r="KBR45" s="27"/>
      <c r="KBS45" s="27"/>
      <c r="KBT45" s="1"/>
      <c r="KBU45" s="1"/>
      <c r="KBV45" s="27"/>
      <c r="KBW45" s="26"/>
      <c r="KBX45" s="27"/>
      <c r="KBY45" s="27"/>
      <c r="KBZ45" s="27"/>
      <c r="KCA45" s="27"/>
      <c r="KCB45" s="27"/>
      <c r="KCC45" s="27"/>
      <c r="KCD45" s="27"/>
      <c r="KCE45" s="27"/>
      <c r="KCF45" s="27"/>
      <c r="KCG45" s="27"/>
      <c r="KCH45" s="27"/>
      <c r="KCI45" s="158"/>
      <c r="KCJ45" s="158"/>
      <c r="KCK45" s="158"/>
      <c r="KCL45" s="27"/>
      <c r="KCM45" s="27"/>
      <c r="KCN45" s="27"/>
      <c r="KCO45" s="27"/>
      <c r="KCP45" s="27"/>
      <c r="KCQ45" s="27"/>
      <c r="KCR45" s="1"/>
      <c r="KCS45" s="1"/>
      <c r="KCT45" s="27"/>
      <c r="KCU45" s="26"/>
      <c r="KCV45" s="27"/>
      <c r="KCW45" s="27"/>
      <c r="KCX45" s="27"/>
      <c r="KCY45" s="27"/>
      <c r="KCZ45" s="27"/>
      <c r="KDA45" s="27"/>
      <c r="KDB45" s="27"/>
      <c r="KDC45" s="27"/>
      <c r="KDD45" s="27"/>
      <c r="KDE45" s="27"/>
      <c r="KDF45" s="27"/>
      <c r="KDG45" s="158"/>
      <c r="KDH45" s="158"/>
      <c r="KDI45" s="158"/>
      <c r="KDJ45" s="27"/>
      <c r="KDK45" s="27"/>
      <c r="KDL45" s="27"/>
      <c r="KDM45" s="27"/>
      <c r="KDN45" s="27"/>
      <c r="KDO45" s="27"/>
      <c r="KDP45" s="1"/>
      <c r="KDQ45" s="1"/>
      <c r="KDR45" s="27"/>
      <c r="KDS45" s="26"/>
      <c r="KDT45" s="27"/>
      <c r="KDU45" s="27"/>
      <c r="KDV45" s="27"/>
      <c r="KDW45" s="27"/>
      <c r="KDX45" s="27"/>
      <c r="KDY45" s="27"/>
      <c r="KDZ45" s="27"/>
      <c r="KEA45" s="27"/>
      <c r="KEB45" s="27"/>
      <c r="KEC45" s="27"/>
      <c r="KED45" s="27"/>
      <c r="KEE45" s="158"/>
      <c r="KEF45" s="158"/>
      <c r="KEG45" s="158"/>
      <c r="KEH45" s="27"/>
      <c r="KEI45" s="27"/>
      <c r="KEJ45" s="27"/>
      <c r="KEK45" s="27"/>
      <c r="KEL45" s="27"/>
      <c r="KEM45" s="27"/>
      <c r="KEN45" s="1"/>
      <c r="KEO45" s="1"/>
      <c r="KEP45" s="27"/>
      <c r="KEQ45" s="26"/>
      <c r="KER45" s="27"/>
      <c r="KES45" s="27"/>
      <c r="KET45" s="27"/>
      <c r="KEU45" s="27"/>
      <c r="KEV45" s="27"/>
      <c r="KEW45" s="27"/>
      <c r="KEX45" s="27"/>
      <c r="KEY45" s="27"/>
      <c r="KEZ45" s="27"/>
      <c r="KFA45" s="27"/>
      <c r="KFB45" s="27"/>
      <c r="KFC45" s="158"/>
      <c r="KFD45" s="158"/>
      <c r="KFE45" s="158"/>
      <c r="KFF45" s="27"/>
      <c r="KFG45" s="27"/>
      <c r="KFH45" s="27"/>
      <c r="KFI45" s="27"/>
      <c r="KFJ45" s="27"/>
      <c r="KFK45" s="27"/>
      <c r="KFL45" s="1"/>
      <c r="KFM45" s="1"/>
      <c r="KFN45" s="27"/>
      <c r="KFO45" s="26"/>
      <c r="KFP45" s="27"/>
      <c r="KFQ45" s="27"/>
      <c r="KFR45" s="27"/>
      <c r="KFS45" s="27"/>
      <c r="KFT45" s="27"/>
      <c r="KFU45" s="27"/>
      <c r="KFV45" s="27"/>
      <c r="KFW45" s="27"/>
      <c r="KFX45" s="27"/>
      <c r="KFY45" s="27"/>
      <c r="KFZ45" s="27"/>
      <c r="KGA45" s="158"/>
      <c r="KGB45" s="158"/>
      <c r="KGC45" s="158"/>
      <c r="KGD45" s="27"/>
      <c r="KGE45" s="27"/>
      <c r="KGF45" s="27"/>
      <c r="KGG45" s="27"/>
      <c r="KGH45" s="27"/>
      <c r="KGI45" s="27"/>
      <c r="KGJ45" s="1"/>
      <c r="KGK45" s="1"/>
      <c r="KGL45" s="27"/>
      <c r="KGM45" s="26"/>
      <c r="KGN45" s="27"/>
      <c r="KGO45" s="27"/>
      <c r="KGP45" s="27"/>
      <c r="KGQ45" s="27"/>
      <c r="KGR45" s="27"/>
      <c r="KGS45" s="27"/>
      <c r="KGT45" s="27"/>
      <c r="KGU45" s="27"/>
      <c r="KGV45" s="27"/>
      <c r="KGW45" s="27"/>
      <c r="KGX45" s="27"/>
      <c r="KGY45" s="158"/>
      <c r="KGZ45" s="158"/>
      <c r="KHA45" s="158"/>
      <c r="KHB45" s="27"/>
      <c r="KHC45" s="27"/>
      <c r="KHD45" s="27"/>
      <c r="KHE45" s="27"/>
      <c r="KHF45" s="27"/>
      <c r="KHG45" s="27"/>
      <c r="KHH45" s="1"/>
      <c r="KHI45" s="1"/>
      <c r="KHJ45" s="27"/>
      <c r="KHK45" s="26"/>
      <c r="KHL45" s="27"/>
      <c r="KHM45" s="27"/>
      <c r="KHN45" s="27"/>
      <c r="KHO45" s="27"/>
      <c r="KHP45" s="27"/>
      <c r="KHQ45" s="27"/>
      <c r="KHR45" s="27"/>
      <c r="KHS45" s="27"/>
      <c r="KHT45" s="27"/>
      <c r="KHU45" s="27"/>
      <c r="KHV45" s="27"/>
      <c r="KHW45" s="158"/>
      <c r="KHX45" s="158"/>
      <c r="KHY45" s="158"/>
      <c r="KHZ45" s="27"/>
      <c r="KIA45" s="27"/>
      <c r="KIB45" s="27"/>
      <c r="KIC45" s="27"/>
      <c r="KID45" s="27"/>
      <c r="KIE45" s="27"/>
      <c r="KIF45" s="1"/>
      <c r="KIG45" s="1"/>
      <c r="KIH45" s="27"/>
      <c r="KII45" s="26"/>
      <c r="KIJ45" s="27"/>
      <c r="KIK45" s="27"/>
      <c r="KIL45" s="27"/>
      <c r="KIM45" s="27"/>
      <c r="KIN45" s="27"/>
      <c r="KIO45" s="27"/>
      <c r="KIP45" s="27"/>
      <c r="KIQ45" s="27"/>
      <c r="KIR45" s="27"/>
      <c r="KIS45" s="27"/>
      <c r="KIT45" s="27"/>
      <c r="KIU45" s="158"/>
      <c r="KIV45" s="158"/>
      <c r="KIW45" s="158"/>
      <c r="KIX45" s="27"/>
      <c r="KIY45" s="27"/>
      <c r="KIZ45" s="27"/>
      <c r="KJA45" s="27"/>
      <c r="KJB45" s="27"/>
      <c r="KJC45" s="27"/>
      <c r="KJD45" s="1"/>
      <c r="KJE45" s="1"/>
      <c r="KJF45" s="27"/>
      <c r="KJG45" s="26"/>
      <c r="KJH45" s="27"/>
      <c r="KJI45" s="27"/>
      <c r="KJJ45" s="27"/>
      <c r="KJK45" s="27"/>
      <c r="KJL45" s="27"/>
      <c r="KJM45" s="27"/>
      <c r="KJN45" s="27"/>
      <c r="KJO45" s="27"/>
      <c r="KJP45" s="27"/>
      <c r="KJQ45" s="27"/>
      <c r="KJR45" s="27"/>
      <c r="KJS45" s="158"/>
      <c r="KJT45" s="158"/>
      <c r="KJU45" s="158"/>
      <c r="KJV45" s="27"/>
      <c r="KJW45" s="27"/>
      <c r="KJX45" s="27"/>
      <c r="KJY45" s="27"/>
      <c r="KJZ45" s="27"/>
      <c r="KKA45" s="27"/>
      <c r="KKB45" s="1"/>
      <c r="KKC45" s="1"/>
      <c r="KKD45" s="27"/>
      <c r="KKE45" s="26"/>
      <c r="KKF45" s="27"/>
      <c r="KKG45" s="27"/>
      <c r="KKH45" s="27"/>
      <c r="KKI45" s="27"/>
      <c r="KKJ45" s="27"/>
      <c r="KKK45" s="27"/>
      <c r="KKL45" s="27"/>
      <c r="KKM45" s="27"/>
      <c r="KKN45" s="27"/>
      <c r="KKO45" s="27"/>
      <c r="KKP45" s="27"/>
      <c r="KKQ45" s="158"/>
      <c r="KKR45" s="158"/>
      <c r="KKS45" s="158"/>
      <c r="KKT45" s="27"/>
      <c r="KKU45" s="27"/>
      <c r="KKV45" s="27"/>
      <c r="KKW45" s="27"/>
      <c r="KKX45" s="27"/>
      <c r="KKY45" s="27"/>
      <c r="KKZ45" s="1"/>
      <c r="KLA45" s="1"/>
      <c r="KLB45" s="27"/>
      <c r="KLC45" s="26"/>
      <c r="KLD45" s="27"/>
      <c r="KLE45" s="27"/>
      <c r="KLF45" s="27"/>
      <c r="KLG45" s="27"/>
      <c r="KLH45" s="27"/>
      <c r="KLI45" s="27"/>
      <c r="KLJ45" s="27"/>
      <c r="KLK45" s="27"/>
      <c r="KLL45" s="27"/>
      <c r="KLM45" s="27"/>
      <c r="KLN45" s="27"/>
      <c r="KLO45" s="158"/>
      <c r="KLP45" s="158"/>
      <c r="KLQ45" s="158"/>
      <c r="KLR45" s="27"/>
      <c r="KLS45" s="27"/>
      <c r="KLT45" s="27"/>
      <c r="KLU45" s="27"/>
      <c r="KLV45" s="27"/>
      <c r="KLW45" s="27"/>
      <c r="KLX45" s="1"/>
      <c r="KLY45" s="1"/>
      <c r="KLZ45" s="27"/>
      <c r="KMA45" s="26"/>
      <c r="KMB45" s="27"/>
      <c r="KMC45" s="27"/>
      <c r="KMD45" s="27"/>
      <c r="KME45" s="27"/>
      <c r="KMF45" s="27"/>
      <c r="KMG45" s="27"/>
      <c r="KMH45" s="27"/>
      <c r="KMI45" s="27"/>
      <c r="KMJ45" s="27"/>
      <c r="KMK45" s="27"/>
      <c r="KML45" s="27"/>
      <c r="KMM45" s="158"/>
      <c r="KMN45" s="158"/>
      <c r="KMO45" s="158"/>
      <c r="KMP45" s="27"/>
      <c r="KMQ45" s="27"/>
      <c r="KMR45" s="27"/>
      <c r="KMS45" s="27"/>
      <c r="KMT45" s="27"/>
      <c r="KMU45" s="27"/>
      <c r="KMV45" s="1"/>
      <c r="KMW45" s="1"/>
      <c r="KMX45" s="27"/>
      <c r="KMY45" s="26"/>
      <c r="KMZ45" s="27"/>
      <c r="KNA45" s="27"/>
      <c r="KNB45" s="27"/>
      <c r="KNC45" s="27"/>
      <c r="KND45" s="27"/>
      <c r="KNE45" s="27"/>
      <c r="KNF45" s="27"/>
      <c r="KNG45" s="27"/>
      <c r="KNH45" s="27"/>
      <c r="KNI45" s="27"/>
      <c r="KNJ45" s="27"/>
      <c r="KNK45" s="158"/>
      <c r="KNL45" s="158"/>
      <c r="KNM45" s="158"/>
      <c r="KNN45" s="27"/>
      <c r="KNO45" s="27"/>
      <c r="KNP45" s="27"/>
      <c r="KNQ45" s="27"/>
      <c r="KNR45" s="27"/>
      <c r="KNS45" s="27"/>
      <c r="KNT45" s="1"/>
      <c r="KNU45" s="1"/>
      <c r="KNV45" s="27"/>
      <c r="KNW45" s="26"/>
      <c r="KNX45" s="27"/>
      <c r="KNY45" s="27"/>
      <c r="KNZ45" s="27"/>
      <c r="KOA45" s="27"/>
      <c r="KOB45" s="27"/>
      <c r="KOC45" s="27"/>
      <c r="KOD45" s="27"/>
      <c r="KOE45" s="27"/>
      <c r="KOF45" s="27"/>
      <c r="KOG45" s="27"/>
      <c r="KOH45" s="27"/>
      <c r="KOI45" s="158"/>
      <c r="KOJ45" s="158"/>
      <c r="KOK45" s="158"/>
      <c r="KOL45" s="27"/>
      <c r="KOM45" s="27"/>
      <c r="KON45" s="27"/>
      <c r="KOO45" s="27"/>
      <c r="KOP45" s="27"/>
      <c r="KOQ45" s="27"/>
      <c r="KOR45" s="1"/>
      <c r="KOS45" s="1"/>
      <c r="KOT45" s="27"/>
      <c r="KOU45" s="26"/>
      <c r="KOV45" s="27"/>
      <c r="KOW45" s="27"/>
      <c r="KOX45" s="27"/>
      <c r="KOY45" s="27"/>
      <c r="KOZ45" s="27"/>
      <c r="KPA45" s="27"/>
      <c r="KPB45" s="27"/>
      <c r="KPC45" s="27"/>
      <c r="KPD45" s="27"/>
      <c r="KPE45" s="27"/>
      <c r="KPF45" s="27"/>
      <c r="KPG45" s="158"/>
      <c r="KPH45" s="158"/>
      <c r="KPI45" s="158"/>
      <c r="KPJ45" s="27"/>
      <c r="KPK45" s="27"/>
      <c r="KPL45" s="27"/>
      <c r="KPM45" s="27"/>
      <c r="KPN45" s="27"/>
      <c r="KPO45" s="27"/>
      <c r="KPP45" s="1"/>
      <c r="KPQ45" s="1"/>
      <c r="KPR45" s="27"/>
      <c r="KPS45" s="26"/>
      <c r="KPT45" s="27"/>
      <c r="KPU45" s="27"/>
      <c r="KPV45" s="27"/>
      <c r="KPW45" s="27"/>
      <c r="KPX45" s="27"/>
      <c r="KPY45" s="27"/>
      <c r="KPZ45" s="27"/>
      <c r="KQA45" s="27"/>
      <c r="KQB45" s="27"/>
      <c r="KQC45" s="27"/>
      <c r="KQD45" s="27"/>
      <c r="KQE45" s="158"/>
      <c r="KQF45" s="158"/>
      <c r="KQG45" s="158"/>
      <c r="KQH45" s="27"/>
      <c r="KQI45" s="27"/>
      <c r="KQJ45" s="27"/>
      <c r="KQK45" s="27"/>
      <c r="KQL45" s="27"/>
      <c r="KQM45" s="27"/>
      <c r="KQN45" s="1"/>
      <c r="KQO45" s="1"/>
      <c r="KQP45" s="27"/>
      <c r="KQQ45" s="26"/>
      <c r="KQR45" s="27"/>
      <c r="KQS45" s="27"/>
      <c r="KQT45" s="27"/>
      <c r="KQU45" s="27"/>
      <c r="KQV45" s="27"/>
      <c r="KQW45" s="27"/>
      <c r="KQX45" s="27"/>
      <c r="KQY45" s="27"/>
      <c r="KQZ45" s="27"/>
      <c r="KRA45" s="27"/>
      <c r="KRB45" s="27"/>
      <c r="KRC45" s="158"/>
      <c r="KRD45" s="158"/>
      <c r="KRE45" s="158"/>
      <c r="KRF45" s="27"/>
      <c r="KRG45" s="27"/>
      <c r="KRH45" s="27"/>
      <c r="KRI45" s="27"/>
      <c r="KRJ45" s="27"/>
      <c r="KRK45" s="27"/>
      <c r="KRL45" s="1"/>
      <c r="KRM45" s="1"/>
      <c r="KRN45" s="27"/>
      <c r="KRO45" s="26"/>
      <c r="KRP45" s="27"/>
      <c r="KRQ45" s="27"/>
      <c r="KRR45" s="27"/>
      <c r="KRS45" s="27"/>
      <c r="KRT45" s="27"/>
      <c r="KRU45" s="27"/>
      <c r="KRV45" s="27"/>
      <c r="KRW45" s="27"/>
      <c r="KRX45" s="27"/>
      <c r="KRY45" s="27"/>
      <c r="KRZ45" s="27"/>
      <c r="KSA45" s="158"/>
      <c r="KSB45" s="158"/>
      <c r="KSC45" s="158"/>
      <c r="KSD45" s="27"/>
      <c r="KSE45" s="27"/>
      <c r="KSF45" s="27"/>
      <c r="KSG45" s="27"/>
      <c r="KSH45" s="27"/>
      <c r="KSI45" s="27"/>
      <c r="KSJ45" s="1"/>
      <c r="KSK45" s="1"/>
      <c r="KSL45" s="27"/>
      <c r="KSM45" s="26"/>
      <c r="KSN45" s="27"/>
      <c r="KSO45" s="27"/>
      <c r="KSP45" s="27"/>
      <c r="KSQ45" s="27"/>
      <c r="KSR45" s="27"/>
      <c r="KSS45" s="27"/>
      <c r="KST45" s="27"/>
      <c r="KSU45" s="27"/>
      <c r="KSV45" s="27"/>
      <c r="KSW45" s="27"/>
      <c r="KSX45" s="27"/>
      <c r="KSY45" s="158"/>
      <c r="KSZ45" s="158"/>
      <c r="KTA45" s="158"/>
      <c r="KTB45" s="27"/>
      <c r="KTC45" s="27"/>
      <c r="KTD45" s="27"/>
      <c r="KTE45" s="27"/>
      <c r="KTF45" s="27"/>
      <c r="KTG45" s="27"/>
      <c r="KTH45" s="1"/>
      <c r="KTI45" s="1"/>
      <c r="KTJ45" s="27"/>
      <c r="KTK45" s="26"/>
      <c r="KTL45" s="27"/>
      <c r="KTM45" s="27"/>
      <c r="KTN45" s="27"/>
      <c r="KTO45" s="27"/>
      <c r="KTP45" s="27"/>
      <c r="KTQ45" s="27"/>
      <c r="KTR45" s="27"/>
      <c r="KTS45" s="27"/>
      <c r="KTT45" s="27"/>
      <c r="KTU45" s="27"/>
      <c r="KTV45" s="27"/>
      <c r="KTW45" s="158"/>
      <c r="KTX45" s="158"/>
      <c r="KTY45" s="158"/>
      <c r="KTZ45" s="27"/>
      <c r="KUA45" s="27"/>
      <c r="KUB45" s="27"/>
      <c r="KUC45" s="27"/>
      <c r="KUD45" s="27"/>
      <c r="KUE45" s="27"/>
      <c r="KUF45" s="1"/>
      <c r="KUG45" s="1"/>
      <c r="KUH45" s="27"/>
      <c r="KUI45" s="26"/>
      <c r="KUJ45" s="27"/>
      <c r="KUK45" s="27"/>
      <c r="KUL45" s="27"/>
      <c r="KUM45" s="27"/>
      <c r="KUN45" s="27"/>
      <c r="KUO45" s="27"/>
      <c r="KUP45" s="27"/>
      <c r="KUQ45" s="27"/>
      <c r="KUR45" s="27"/>
      <c r="KUS45" s="27"/>
      <c r="KUT45" s="27"/>
      <c r="KUU45" s="158"/>
      <c r="KUV45" s="158"/>
      <c r="KUW45" s="158"/>
      <c r="KUX45" s="27"/>
      <c r="KUY45" s="27"/>
      <c r="KUZ45" s="27"/>
      <c r="KVA45" s="27"/>
      <c r="KVB45" s="27"/>
      <c r="KVC45" s="27"/>
      <c r="KVD45" s="1"/>
      <c r="KVE45" s="1"/>
      <c r="KVF45" s="27"/>
      <c r="KVG45" s="26"/>
      <c r="KVH45" s="27"/>
      <c r="KVI45" s="27"/>
      <c r="KVJ45" s="27"/>
      <c r="KVK45" s="27"/>
      <c r="KVL45" s="27"/>
      <c r="KVM45" s="27"/>
      <c r="KVN45" s="27"/>
      <c r="KVO45" s="27"/>
      <c r="KVP45" s="27"/>
      <c r="KVQ45" s="27"/>
      <c r="KVR45" s="27"/>
      <c r="KVS45" s="158"/>
      <c r="KVT45" s="158"/>
      <c r="KVU45" s="158"/>
      <c r="KVV45" s="27"/>
      <c r="KVW45" s="27"/>
      <c r="KVX45" s="27"/>
      <c r="KVY45" s="27"/>
      <c r="KVZ45" s="27"/>
      <c r="KWA45" s="27"/>
      <c r="KWB45" s="1"/>
      <c r="KWC45" s="1"/>
      <c r="KWD45" s="27"/>
      <c r="KWE45" s="26"/>
      <c r="KWF45" s="27"/>
      <c r="KWG45" s="27"/>
      <c r="KWH45" s="27"/>
      <c r="KWI45" s="27"/>
      <c r="KWJ45" s="27"/>
      <c r="KWK45" s="27"/>
      <c r="KWL45" s="27"/>
      <c r="KWM45" s="27"/>
      <c r="KWN45" s="27"/>
      <c r="KWO45" s="27"/>
      <c r="KWP45" s="27"/>
      <c r="KWQ45" s="158"/>
      <c r="KWR45" s="158"/>
      <c r="KWS45" s="158"/>
      <c r="KWT45" s="27"/>
      <c r="KWU45" s="27"/>
      <c r="KWV45" s="27"/>
      <c r="KWW45" s="27"/>
      <c r="KWX45" s="27"/>
      <c r="KWY45" s="27"/>
      <c r="KWZ45" s="1"/>
      <c r="KXA45" s="1"/>
      <c r="KXB45" s="27"/>
      <c r="KXC45" s="26"/>
      <c r="KXD45" s="27"/>
      <c r="KXE45" s="27"/>
      <c r="KXF45" s="27"/>
      <c r="KXG45" s="27"/>
      <c r="KXH45" s="27"/>
      <c r="KXI45" s="27"/>
      <c r="KXJ45" s="27"/>
      <c r="KXK45" s="27"/>
      <c r="KXL45" s="27"/>
      <c r="KXM45" s="27"/>
      <c r="KXN45" s="27"/>
      <c r="KXO45" s="158"/>
      <c r="KXP45" s="158"/>
      <c r="KXQ45" s="158"/>
      <c r="KXR45" s="27"/>
      <c r="KXS45" s="27"/>
      <c r="KXT45" s="27"/>
      <c r="KXU45" s="27"/>
      <c r="KXV45" s="27"/>
      <c r="KXW45" s="27"/>
      <c r="KXX45" s="1"/>
      <c r="KXY45" s="1"/>
      <c r="KXZ45" s="27"/>
      <c r="KYA45" s="26"/>
      <c r="KYB45" s="27"/>
      <c r="KYC45" s="27"/>
      <c r="KYD45" s="27"/>
      <c r="KYE45" s="27"/>
      <c r="KYF45" s="27"/>
      <c r="KYG45" s="27"/>
      <c r="KYH45" s="27"/>
      <c r="KYI45" s="27"/>
      <c r="KYJ45" s="27"/>
      <c r="KYK45" s="27"/>
      <c r="KYL45" s="27"/>
      <c r="KYM45" s="158"/>
      <c r="KYN45" s="158"/>
      <c r="KYO45" s="158"/>
      <c r="KYP45" s="27"/>
      <c r="KYQ45" s="27"/>
      <c r="KYR45" s="27"/>
      <c r="KYS45" s="27"/>
      <c r="KYT45" s="27"/>
      <c r="KYU45" s="27"/>
      <c r="KYV45" s="1"/>
      <c r="KYW45" s="1"/>
      <c r="KYX45" s="27"/>
      <c r="KYY45" s="26"/>
      <c r="KYZ45" s="27"/>
      <c r="KZA45" s="27"/>
      <c r="KZB45" s="27"/>
      <c r="KZC45" s="27"/>
      <c r="KZD45" s="27"/>
      <c r="KZE45" s="27"/>
      <c r="KZF45" s="27"/>
      <c r="KZG45" s="27"/>
      <c r="KZH45" s="27"/>
      <c r="KZI45" s="27"/>
      <c r="KZJ45" s="27"/>
      <c r="KZK45" s="158"/>
      <c r="KZL45" s="158"/>
      <c r="KZM45" s="158"/>
      <c r="KZN45" s="27"/>
      <c r="KZO45" s="27"/>
      <c r="KZP45" s="27"/>
      <c r="KZQ45" s="27"/>
      <c r="KZR45" s="27"/>
      <c r="KZS45" s="27"/>
      <c r="KZT45" s="1"/>
      <c r="KZU45" s="1"/>
      <c r="KZV45" s="27"/>
      <c r="KZW45" s="26"/>
      <c r="KZX45" s="27"/>
      <c r="KZY45" s="27"/>
      <c r="KZZ45" s="27"/>
      <c r="LAA45" s="27"/>
      <c r="LAB45" s="27"/>
      <c r="LAC45" s="27"/>
      <c r="LAD45" s="27"/>
      <c r="LAE45" s="27"/>
      <c r="LAF45" s="27"/>
      <c r="LAG45" s="27"/>
      <c r="LAH45" s="27"/>
      <c r="LAI45" s="158"/>
      <c r="LAJ45" s="158"/>
      <c r="LAK45" s="158"/>
      <c r="LAL45" s="27"/>
      <c r="LAM45" s="27"/>
      <c r="LAN45" s="27"/>
      <c r="LAO45" s="27"/>
      <c r="LAP45" s="27"/>
      <c r="LAQ45" s="27"/>
      <c r="LAR45" s="1"/>
      <c r="LAS45" s="1"/>
      <c r="LAT45" s="27"/>
      <c r="LAU45" s="26"/>
      <c r="LAV45" s="27"/>
      <c r="LAW45" s="27"/>
      <c r="LAX45" s="27"/>
      <c r="LAY45" s="27"/>
      <c r="LAZ45" s="27"/>
      <c r="LBA45" s="27"/>
      <c r="LBB45" s="27"/>
      <c r="LBC45" s="27"/>
      <c r="LBD45" s="27"/>
      <c r="LBE45" s="27"/>
      <c r="LBF45" s="27"/>
      <c r="LBG45" s="158"/>
      <c r="LBH45" s="158"/>
      <c r="LBI45" s="158"/>
      <c r="LBJ45" s="27"/>
      <c r="LBK45" s="27"/>
      <c r="LBL45" s="27"/>
      <c r="LBM45" s="27"/>
      <c r="LBN45" s="27"/>
      <c r="LBO45" s="27"/>
      <c r="LBP45" s="1"/>
      <c r="LBQ45" s="1"/>
      <c r="LBR45" s="27"/>
      <c r="LBS45" s="26"/>
      <c r="LBT45" s="27"/>
      <c r="LBU45" s="27"/>
      <c r="LBV45" s="27"/>
      <c r="LBW45" s="27"/>
      <c r="LBX45" s="27"/>
      <c r="LBY45" s="27"/>
      <c r="LBZ45" s="27"/>
      <c r="LCA45" s="27"/>
      <c r="LCB45" s="27"/>
      <c r="LCC45" s="27"/>
      <c r="LCD45" s="27"/>
      <c r="LCE45" s="158"/>
      <c r="LCF45" s="158"/>
      <c r="LCG45" s="158"/>
      <c r="LCH45" s="27"/>
      <c r="LCI45" s="27"/>
      <c r="LCJ45" s="27"/>
      <c r="LCK45" s="27"/>
      <c r="LCL45" s="27"/>
      <c r="LCM45" s="27"/>
      <c r="LCN45" s="1"/>
      <c r="LCO45" s="1"/>
      <c r="LCP45" s="27"/>
      <c r="LCQ45" s="26"/>
      <c r="LCR45" s="27"/>
      <c r="LCS45" s="27"/>
      <c r="LCT45" s="27"/>
      <c r="LCU45" s="27"/>
      <c r="LCV45" s="27"/>
      <c r="LCW45" s="27"/>
      <c r="LCX45" s="27"/>
      <c r="LCY45" s="27"/>
      <c r="LCZ45" s="27"/>
      <c r="LDA45" s="27"/>
      <c r="LDB45" s="27"/>
      <c r="LDC45" s="158"/>
      <c r="LDD45" s="158"/>
      <c r="LDE45" s="158"/>
      <c r="LDF45" s="27"/>
      <c r="LDG45" s="27"/>
      <c r="LDH45" s="27"/>
      <c r="LDI45" s="27"/>
      <c r="LDJ45" s="27"/>
      <c r="LDK45" s="27"/>
      <c r="LDL45" s="1"/>
      <c r="LDM45" s="1"/>
      <c r="LDN45" s="27"/>
      <c r="LDO45" s="26"/>
      <c r="LDP45" s="27"/>
      <c r="LDQ45" s="27"/>
      <c r="LDR45" s="27"/>
      <c r="LDS45" s="27"/>
      <c r="LDT45" s="27"/>
      <c r="LDU45" s="27"/>
      <c r="LDV45" s="27"/>
      <c r="LDW45" s="27"/>
      <c r="LDX45" s="27"/>
      <c r="LDY45" s="27"/>
      <c r="LDZ45" s="27"/>
      <c r="LEA45" s="158"/>
      <c r="LEB45" s="158"/>
      <c r="LEC45" s="158"/>
      <c r="LED45" s="27"/>
      <c r="LEE45" s="27"/>
      <c r="LEF45" s="27"/>
      <c r="LEG45" s="27"/>
      <c r="LEH45" s="27"/>
      <c r="LEI45" s="27"/>
      <c r="LEJ45" s="1"/>
      <c r="LEK45" s="1"/>
      <c r="LEL45" s="27"/>
      <c r="LEM45" s="26"/>
      <c r="LEN45" s="27"/>
      <c r="LEO45" s="27"/>
      <c r="LEP45" s="27"/>
      <c r="LEQ45" s="27"/>
      <c r="LER45" s="27"/>
      <c r="LES45" s="27"/>
      <c r="LET45" s="27"/>
      <c r="LEU45" s="27"/>
      <c r="LEV45" s="27"/>
      <c r="LEW45" s="27"/>
      <c r="LEX45" s="27"/>
      <c r="LEY45" s="158"/>
      <c r="LEZ45" s="158"/>
      <c r="LFA45" s="158"/>
      <c r="LFB45" s="27"/>
      <c r="LFC45" s="27"/>
      <c r="LFD45" s="27"/>
      <c r="LFE45" s="27"/>
      <c r="LFF45" s="27"/>
      <c r="LFG45" s="27"/>
      <c r="LFH45" s="1"/>
      <c r="LFI45" s="1"/>
      <c r="LFJ45" s="27"/>
      <c r="LFK45" s="26"/>
      <c r="LFL45" s="27"/>
      <c r="LFM45" s="27"/>
      <c r="LFN45" s="27"/>
      <c r="LFO45" s="27"/>
      <c r="LFP45" s="27"/>
      <c r="LFQ45" s="27"/>
      <c r="LFR45" s="27"/>
      <c r="LFS45" s="27"/>
      <c r="LFT45" s="27"/>
      <c r="LFU45" s="27"/>
      <c r="LFV45" s="27"/>
      <c r="LFW45" s="158"/>
      <c r="LFX45" s="158"/>
      <c r="LFY45" s="158"/>
      <c r="LFZ45" s="27"/>
      <c r="LGA45" s="27"/>
      <c r="LGB45" s="27"/>
      <c r="LGC45" s="27"/>
      <c r="LGD45" s="27"/>
      <c r="LGE45" s="27"/>
      <c r="LGF45" s="1"/>
      <c r="LGG45" s="1"/>
      <c r="LGH45" s="27"/>
      <c r="LGI45" s="26"/>
      <c r="LGJ45" s="27"/>
      <c r="LGK45" s="27"/>
      <c r="LGL45" s="27"/>
      <c r="LGM45" s="27"/>
      <c r="LGN45" s="27"/>
      <c r="LGO45" s="27"/>
      <c r="LGP45" s="27"/>
      <c r="LGQ45" s="27"/>
      <c r="LGR45" s="27"/>
      <c r="LGS45" s="27"/>
      <c r="LGT45" s="27"/>
      <c r="LGU45" s="158"/>
      <c r="LGV45" s="158"/>
      <c r="LGW45" s="158"/>
      <c r="LGX45" s="27"/>
      <c r="LGY45" s="27"/>
      <c r="LGZ45" s="27"/>
      <c r="LHA45" s="27"/>
      <c r="LHB45" s="27"/>
      <c r="LHC45" s="27"/>
      <c r="LHD45" s="1"/>
      <c r="LHE45" s="1"/>
      <c r="LHF45" s="27"/>
      <c r="LHG45" s="26"/>
      <c r="LHH45" s="27"/>
      <c r="LHI45" s="27"/>
      <c r="LHJ45" s="27"/>
      <c r="LHK45" s="27"/>
      <c r="LHL45" s="27"/>
      <c r="LHM45" s="27"/>
      <c r="LHN45" s="27"/>
      <c r="LHO45" s="27"/>
      <c r="LHP45" s="27"/>
      <c r="LHQ45" s="27"/>
      <c r="LHR45" s="27"/>
      <c r="LHS45" s="158"/>
      <c r="LHT45" s="158"/>
      <c r="LHU45" s="158"/>
      <c r="LHV45" s="27"/>
      <c r="LHW45" s="27"/>
      <c r="LHX45" s="27"/>
      <c r="LHY45" s="27"/>
      <c r="LHZ45" s="27"/>
      <c r="LIA45" s="27"/>
      <c r="LIB45" s="1"/>
      <c r="LIC45" s="1"/>
      <c r="LID45" s="27"/>
      <c r="LIE45" s="26"/>
      <c r="LIF45" s="27"/>
      <c r="LIG45" s="27"/>
      <c r="LIH45" s="27"/>
      <c r="LII45" s="27"/>
      <c r="LIJ45" s="27"/>
      <c r="LIK45" s="27"/>
      <c r="LIL45" s="27"/>
      <c r="LIM45" s="27"/>
      <c r="LIN45" s="27"/>
      <c r="LIO45" s="27"/>
      <c r="LIP45" s="27"/>
      <c r="LIQ45" s="158"/>
      <c r="LIR45" s="158"/>
      <c r="LIS45" s="158"/>
      <c r="LIT45" s="27"/>
      <c r="LIU45" s="27"/>
      <c r="LIV45" s="27"/>
      <c r="LIW45" s="27"/>
      <c r="LIX45" s="27"/>
      <c r="LIY45" s="27"/>
      <c r="LIZ45" s="1"/>
      <c r="LJA45" s="1"/>
      <c r="LJB45" s="27"/>
      <c r="LJC45" s="26"/>
      <c r="LJD45" s="27"/>
      <c r="LJE45" s="27"/>
      <c r="LJF45" s="27"/>
      <c r="LJG45" s="27"/>
      <c r="LJH45" s="27"/>
      <c r="LJI45" s="27"/>
      <c r="LJJ45" s="27"/>
      <c r="LJK45" s="27"/>
      <c r="LJL45" s="27"/>
      <c r="LJM45" s="27"/>
      <c r="LJN45" s="27"/>
      <c r="LJO45" s="158"/>
      <c r="LJP45" s="158"/>
      <c r="LJQ45" s="158"/>
      <c r="LJR45" s="27"/>
      <c r="LJS45" s="27"/>
      <c r="LJT45" s="27"/>
      <c r="LJU45" s="27"/>
      <c r="LJV45" s="27"/>
      <c r="LJW45" s="27"/>
      <c r="LJX45" s="1"/>
      <c r="LJY45" s="1"/>
      <c r="LJZ45" s="27"/>
      <c r="LKA45" s="26"/>
      <c r="LKB45" s="27"/>
      <c r="LKC45" s="27"/>
      <c r="LKD45" s="27"/>
      <c r="LKE45" s="27"/>
      <c r="LKF45" s="27"/>
      <c r="LKG45" s="27"/>
      <c r="LKH45" s="27"/>
      <c r="LKI45" s="27"/>
      <c r="LKJ45" s="27"/>
      <c r="LKK45" s="27"/>
      <c r="LKL45" s="27"/>
      <c r="LKM45" s="158"/>
      <c r="LKN45" s="158"/>
      <c r="LKO45" s="158"/>
      <c r="LKP45" s="27"/>
      <c r="LKQ45" s="27"/>
      <c r="LKR45" s="27"/>
      <c r="LKS45" s="27"/>
      <c r="LKT45" s="27"/>
      <c r="LKU45" s="27"/>
      <c r="LKV45" s="1"/>
      <c r="LKW45" s="1"/>
      <c r="LKX45" s="27"/>
      <c r="LKY45" s="26"/>
      <c r="LKZ45" s="27"/>
      <c r="LLA45" s="27"/>
      <c r="LLB45" s="27"/>
      <c r="LLC45" s="27"/>
      <c r="LLD45" s="27"/>
      <c r="LLE45" s="27"/>
      <c r="LLF45" s="27"/>
      <c r="LLG45" s="27"/>
      <c r="LLH45" s="27"/>
      <c r="LLI45" s="27"/>
      <c r="LLJ45" s="27"/>
      <c r="LLK45" s="158"/>
      <c r="LLL45" s="158"/>
      <c r="LLM45" s="158"/>
      <c r="LLN45" s="27"/>
      <c r="LLO45" s="27"/>
      <c r="LLP45" s="27"/>
      <c r="LLQ45" s="27"/>
      <c r="LLR45" s="27"/>
      <c r="LLS45" s="27"/>
      <c r="LLT45" s="1"/>
      <c r="LLU45" s="1"/>
      <c r="LLV45" s="27"/>
      <c r="LLW45" s="26"/>
      <c r="LLX45" s="27"/>
      <c r="LLY45" s="27"/>
      <c r="LLZ45" s="27"/>
      <c r="LMA45" s="27"/>
      <c r="LMB45" s="27"/>
      <c r="LMC45" s="27"/>
      <c r="LMD45" s="27"/>
      <c r="LME45" s="27"/>
      <c r="LMF45" s="27"/>
      <c r="LMG45" s="27"/>
      <c r="LMH45" s="27"/>
      <c r="LMI45" s="158"/>
      <c r="LMJ45" s="158"/>
      <c r="LMK45" s="158"/>
      <c r="LML45" s="27"/>
      <c r="LMM45" s="27"/>
      <c r="LMN45" s="27"/>
      <c r="LMO45" s="27"/>
      <c r="LMP45" s="27"/>
      <c r="LMQ45" s="27"/>
      <c r="LMR45" s="1"/>
      <c r="LMS45" s="1"/>
      <c r="LMT45" s="27"/>
      <c r="LMU45" s="26"/>
      <c r="LMV45" s="27"/>
      <c r="LMW45" s="27"/>
      <c r="LMX45" s="27"/>
      <c r="LMY45" s="27"/>
      <c r="LMZ45" s="27"/>
      <c r="LNA45" s="27"/>
      <c r="LNB45" s="27"/>
      <c r="LNC45" s="27"/>
      <c r="LND45" s="27"/>
      <c r="LNE45" s="27"/>
      <c r="LNF45" s="27"/>
      <c r="LNG45" s="158"/>
      <c r="LNH45" s="158"/>
      <c r="LNI45" s="158"/>
      <c r="LNJ45" s="27"/>
      <c r="LNK45" s="27"/>
      <c r="LNL45" s="27"/>
      <c r="LNM45" s="27"/>
      <c r="LNN45" s="27"/>
      <c r="LNO45" s="27"/>
      <c r="LNP45" s="1"/>
      <c r="LNQ45" s="1"/>
      <c r="LNR45" s="27"/>
      <c r="LNS45" s="26"/>
      <c r="LNT45" s="27"/>
      <c r="LNU45" s="27"/>
      <c r="LNV45" s="27"/>
      <c r="LNW45" s="27"/>
      <c r="LNX45" s="27"/>
      <c r="LNY45" s="27"/>
      <c r="LNZ45" s="27"/>
      <c r="LOA45" s="27"/>
      <c r="LOB45" s="27"/>
      <c r="LOC45" s="27"/>
      <c r="LOD45" s="27"/>
      <c r="LOE45" s="158"/>
      <c r="LOF45" s="158"/>
      <c r="LOG45" s="158"/>
      <c r="LOH45" s="27"/>
      <c r="LOI45" s="27"/>
      <c r="LOJ45" s="27"/>
      <c r="LOK45" s="27"/>
      <c r="LOL45" s="27"/>
      <c r="LOM45" s="27"/>
      <c r="LON45" s="1"/>
      <c r="LOO45" s="1"/>
      <c r="LOP45" s="27"/>
      <c r="LOQ45" s="26"/>
      <c r="LOR45" s="27"/>
      <c r="LOS45" s="27"/>
      <c r="LOT45" s="27"/>
      <c r="LOU45" s="27"/>
      <c r="LOV45" s="27"/>
      <c r="LOW45" s="27"/>
      <c r="LOX45" s="27"/>
      <c r="LOY45" s="27"/>
      <c r="LOZ45" s="27"/>
      <c r="LPA45" s="27"/>
      <c r="LPB45" s="27"/>
      <c r="LPC45" s="158"/>
      <c r="LPD45" s="158"/>
      <c r="LPE45" s="158"/>
      <c r="LPF45" s="27"/>
      <c r="LPG45" s="27"/>
      <c r="LPH45" s="27"/>
      <c r="LPI45" s="27"/>
      <c r="LPJ45" s="27"/>
      <c r="LPK45" s="27"/>
      <c r="LPL45" s="1"/>
      <c r="LPM45" s="1"/>
      <c r="LPN45" s="27"/>
      <c r="LPO45" s="26"/>
      <c r="LPP45" s="27"/>
      <c r="LPQ45" s="27"/>
      <c r="LPR45" s="27"/>
      <c r="LPS45" s="27"/>
      <c r="LPT45" s="27"/>
      <c r="LPU45" s="27"/>
      <c r="LPV45" s="27"/>
      <c r="LPW45" s="27"/>
      <c r="LPX45" s="27"/>
      <c r="LPY45" s="27"/>
      <c r="LPZ45" s="27"/>
      <c r="LQA45" s="158"/>
      <c r="LQB45" s="158"/>
      <c r="LQC45" s="158"/>
      <c r="LQD45" s="27"/>
      <c r="LQE45" s="27"/>
      <c r="LQF45" s="27"/>
      <c r="LQG45" s="27"/>
      <c r="LQH45" s="27"/>
      <c r="LQI45" s="27"/>
      <c r="LQJ45" s="1"/>
      <c r="LQK45" s="1"/>
      <c r="LQL45" s="27"/>
      <c r="LQM45" s="26"/>
      <c r="LQN45" s="27"/>
      <c r="LQO45" s="27"/>
      <c r="LQP45" s="27"/>
      <c r="LQQ45" s="27"/>
      <c r="LQR45" s="27"/>
      <c r="LQS45" s="27"/>
      <c r="LQT45" s="27"/>
      <c r="LQU45" s="27"/>
      <c r="LQV45" s="27"/>
      <c r="LQW45" s="27"/>
      <c r="LQX45" s="27"/>
      <c r="LQY45" s="158"/>
      <c r="LQZ45" s="158"/>
      <c r="LRA45" s="158"/>
      <c r="LRB45" s="27"/>
      <c r="LRC45" s="27"/>
      <c r="LRD45" s="27"/>
      <c r="LRE45" s="27"/>
      <c r="LRF45" s="27"/>
      <c r="LRG45" s="27"/>
      <c r="LRH45" s="1"/>
      <c r="LRI45" s="1"/>
      <c r="LRJ45" s="27"/>
      <c r="LRK45" s="26"/>
      <c r="LRL45" s="27"/>
      <c r="LRM45" s="27"/>
      <c r="LRN45" s="27"/>
      <c r="LRO45" s="27"/>
      <c r="LRP45" s="27"/>
      <c r="LRQ45" s="27"/>
      <c r="LRR45" s="27"/>
      <c r="LRS45" s="27"/>
      <c r="LRT45" s="27"/>
      <c r="LRU45" s="27"/>
      <c r="LRV45" s="27"/>
      <c r="LRW45" s="158"/>
      <c r="LRX45" s="158"/>
      <c r="LRY45" s="158"/>
      <c r="LRZ45" s="27"/>
      <c r="LSA45" s="27"/>
      <c r="LSB45" s="27"/>
      <c r="LSC45" s="27"/>
      <c r="LSD45" s="27"/>
      <c r="LSE45" s="27"/>
      <c r="LSF45" s="1"/>
      <c r="LSG45" s="1"/>
      <c r="LSH45" s="27"/>
      <c r="LSI45" s="26"/>
      <c r="LSJ45" s="27"/>
      <c r="LSK45" s="27"/>
      <c r="LSL45" s="27"/>
      <c r="LSM45" s="27"/>
      <c r="LSN45" s="27"/>
      <c r="LSO45" s="27"/>
      <c r="LSP45" s="27"/>
      <c r="LSQ45" s="27"/>
      <c r="LSR45" s="27"/>
      <c r="LSS45" s="27"/>
      <c r="LST45" s="27"/>
      <c r="LSU45" s="158"/>
      <c r="LSV45" s="158"/>
      <c r="LSW45" s="158"/>
      <c r="LSX45" s="27"/>
      <c r="LSY45" s="27"/>
      <c r="LSZ45" s="27"/>
      <c r="LTA45" s="27"/>
      <c r="LTB45" s="27"/>
      <c r="LTC45" s="27"/>
      <c r="LTD45" s="1"/>
      <c r="LTE45" s="1"/>
      <c r="LTF45" s="27"/>
      <c r="LTG45" s="26"/>
      <c r="LTH45" s="27"/>
      <c r="LTI45" s="27"/>
      <c r="LTJ45" s="27"/>
      <c r="LTK45" s="27"/>
      <c r="LTL45" s="27"/>
      <c r="LTM45" s="27"/>
      <c r="LTN45" s="27"/>
      <c r="LTO45" s="27"/>
      <c r="LTP45" s="27"/>
      <c r="LTQ45" s="27"/>
      <c r="LTR45" s="27"/>
      <c r="LTS45" s="158"/>
      <c r="LTT45" s="158"/>
      <c r="LTU45" s="158"/>
      <c r="LTV45" s="27"/>
      <c r="LTW45" s="27"/>
      <c r="LTX45" s="27"/>
      <c r="LTY45" s="27"/>
      <c r="LTZ45" s="27"/>
      <c r="LUA45" s="27"/>
      <c r="LUB45" s="1"/>
      <c r="LUC45" s="1"/>
      <c r="LUD45" s="27"/>
      <c r="LUE45" s="26"/>
      <c r="LUF45" s="27"/>
      <c r="LUG45" s="27"/>
      <c r="LUH45" s="27"/>
      <c r="LUI45" s="27"/>
      <c r="LUJ45" s="27"/>
      <c r="LUK45" s="27"/>
      <c r="LUL45" s="27"/>
      <c r="LUM45" s="27"/>
      <c r="LUN45" s="27"/>
      <c r="LUO45" s="27"/>
      <c r="LUP45" s="27"/>
      <c r="LUQ45" s="158"/>
      <c r="LUR45" s="158"/>
      <c r="LUS45" s="158"/>
      <c r="LUT45" s="27"/>
      <c r="LUU45" s="27"/>
      <c r="LUV45" s="27"/>
      <c r="LUW45" s="27"/>
      <c r="LUX45" s="27"/>
      <c r="LUY45" s="27"/>
      <c r="LUZ45" s="1"/>
      <c r="LVA45" s="1"/>
      <c r="LVB45" s="27"/>
      <c r="LVC45" s="26"/>
      <c r="LVD45" s="27"/>
      <c r="LVE45" s="27"/>
      <c r="LVF45" s="27"/>
      <c r="LVG45" s="27"/>
      <c r="LVH45" s="27"/>
      <c r="LVI45" s="27"/>
      <c r="LVJ45" s="27"/>
      <c r="LVK45" s="27"/>
      <c r="LVL45" s="27"/>
      <c r="LVM45" s="27"/>
      <c r="LVN45" s="27"/>
      <c r="LVO45" s="158"/>
      <c r="LVP45" s="158"/>
      <c r="LVQ45" s="158"/>
      <c r="LVR45" s="27"/>
      <c r="LVS45" s="27"/>
      <c r="LVT45" s="27"/>
      <c r="LVU45" s="27"/>
      <c r="LVV45" s="27"/>
      <c r="LVW45" s="27"/>
      <c r="LVX45" s="1"/>
      <c r="LVY45" s="1"/>
      <c r="LVZ45" s="27"/>
      <c r="LWA45" s="26"/>
      <c r="LWB45" s="27"/>
      <c r="LWC45" s="27"/>
      <c r="LWD45" s="27"/>
      <c r="LWE45" s="27"/>
      <c r="LWF45" s="27"/>
      <c r="LWG45" s="27"/>
      <c r="LWH45" s="27"/>
      <c r="LWI45" s="27"/>
      <c r="LWJ45" s="27"/>
      <c r="LWK45" s="27"/>
      <c r="LWL45" s="27"/>
      <c r="LWM45" s="158"/>
      <c r="LWN45" s="158"/>
      <c r="LWO45" s="158"/>
      <c r="LWP45" s="27"/>
      <c r="LWQ45" s="27"/>
      <c r="LWR45" s="27"/>
      <c r="LWS45" s="27"/>
      <c r="LWT45" s="27"/>
      <c r="LWU45" s="27"/>
      <c r="LWV45" s="1"/>
      <c r="LWW45" s="1"/>
      <c r="LWX45" s="27"/>
      <c r="LWY45" s="26"/>
      <c r="LWZ45" s="27"/>
      <c r="LXA45" s="27"/>
      <c r="LXB45" s="27"/>
      <c r="LXC45" s="27"/>
      <c r="LXD45" s="27"/>
      <c r="LXE45" s="27"/>
      <c r="LXF45" s="27"/>
      <c r="LXG45" s="27"/>
      <c r="LXH45" s="27"/>
      <c r="LXI45" s="27"/>
      <c r="LXJ45" s="27"/>
      <c r="LXK45" s="158"/>
      <c r="LXL45" s="158"/>
      <c r="LXM45" s="158"/>
      <c r="LXN45" s="27"/>
      <c r="LXO45" s="27"/>
      <c r="LXP45" s="27"/>
      <c r="LXQ45" s="27"/>
      <c r="LXR45" s="27"/>
      <c r="LXS45" s="27"/>
      <c r="LXT45" s="1"/>
      <c r="LXU45" s="1"/>
      <c r="LXV45" s="27"/>
      <c r="LXW45" s="26"/>
      <c r="LXX45" s="27"/>
      <c r="LXY45" s="27"/>
      <c r="LXZ45" s="27"/>
      <c r="LYA45" s="27"/>
      <c r="LYB45" s="27"/>
      <c r="LYC45" s="27"/>
      <c r="LYD45" s="27"/>
      <c r="LYE45" s="27"/>
      <c r="LYF45" s="27"/>
      <c r="LYG45" s="27"/>
      <c r="LYH45" s="27"/>
      <c r="LYI45" s="158"/>
      <c r="LYJ45" s="158"/>
      <c r="LYK45" s="158"/>
      <c r="LYL45" s="27"/>
      <c r="LYM45" s="27"/>
      <c r="LYN45" s="27"/>
      <c r="LYO45" s="27"/>
      <c r="LYP45" s="27"/>
      <c r="LYQ45" s="27"/>
      <c r="LYR45" s="1"/>
      <c r="LYS45" s="1"/>
      <c r="LYT45" s="27"/>
      <c r="LYU45" s="26"/>
      <c r="LYV45" s="27"/>
      <c r="LYW45" s="27"/>
      <c r="LYX45" s="27"/>
      <c r="LYY45" s="27"/>
      <c r="LYZ45" s="27"/>
      <c r="LZA45" s="27"/>
      <c r="LZB45" s="27"/>
      <c r="LZC45" s="27"/>
      <c r="LZD45" s="27"/>
      <c r="LZE45" s="27"/>
      <c r="LZF45" s="27"/>
      <c r="LZG45" s="158"/>
      <c r="LZH45" s="158"/>
      <c r="LZI45" s="158"/>
      <c r="LZJ45" s="27"/>
      <c r="LZK45" s="27"/>
      <c r="LZL45" s="27"/>
      <c r="LZM45" s="27"/>
      <c r="LZN45" s="27"/>
      <c r="LZO45" s="27"/>
      <c r="LZP45" s="1"/>
      <c r="LZQ45" s="1"/>
      <c r="LZR45" s="27"/>
      <c r="LZS45" s="26"/>
      <c r="LZT45" s="27"/>
      <c r="LZU45" s="27"/>
      <c r="LZV45" s="27"/>
      <c r="LZW45" s="27"/>
      <c r="LZX45" s="27"/>
      <c r="LZY45" s="27"/>
      <c r="LZZ45" s="27"/>
      <c r="MAA45" s="27"/>
      <c r="MAB45" s="27"/>
      <c r="MAC45" s="27"/>
      <c r="MAD45" s="27"/>
      <c r="MAE45" s="158"/>
      <c r="MAF45" s="158"/>
      <c r="MAG45" s="158"/>
      <c r="MAH45" s="27"/>
      <c r="MAI45" s="27"/>
      <c r="MAJ45" s="27"/>
      <c r="MAK45" s="27"/>
      <c r="MAL45" s="27"/>
      <c r="MAM45" s="27"/>
      <c r="MAN45" s="1"/>
      <c r="MAO45" s="1"/>
      <c r="MAP45" s="27"/>
      <c r="MAQ45" s="26"/>
      <c r="MAR45" s="27"/>
      <c r="MAS45" s="27"/>
      <c r="MAT45" s="27"/>
      <c r="MAU45" s="27"/>
      <c r="MAV45" s="27"/>
      <c r="MAW45" s="27"/>
      <c r="MAX45" s="27"/>
      <c r="MAY45" s="27"/>
      <c r="MAZ45" s="27"/>
      <c r="MBA45" s="27"/>
      <c r="MBB45" s="27"/>
      <c r="MBC45" s="158"/>
      <c r="MBD45" s="158"/>
      <c r="MBE45" s="158"/>
      <c r="MBF45" s="27"/>
      <c r="MBG45" s="27"/>
      <c r="MBH45" s="27"/>
      <c r="MBI45" s="27"/>
      <c r="MBJ45" s="27"/>
      <c r="MBK45" s="27"/>
      <c r="MBL45" s="1"/>
      <c r="MBM45" s="1"/>
      <c r="MBN45" s="27"/>
      <c r="MBO45" s="26"/>
      <c r="MBP45" s="27"/>
      <c r="MBQ45" s="27"/>
      <c r="MBR45" s="27"/>
      <c r="MBS45" s="27"/>
      <c r="MBT45" s="27"/>
      <c r="MBU45" s="27"/>
      <c r="MBV45" s="27"/>
      <c r="MBW45" s="27"/>
      <c r="MBX45" s="27"/>
      <c r="MBY45" s="27"/>
      <c r="MBZ45" s="27"/>
      <c r="MCA45" s="158"/>
      <c r="MCB45" s="158"/>
      <c r="MCC45" s="158"/>
      <c r="MCD45" s="27"/>
      <c r="MCE45" s="27"/>
      <c r="MCF45" s="27"/>
      <c r="MCG45" s="27"/>
      <c r="MCH45" s="27"/>
      <c r="MCI45" s="27"/>
      <c r="MCJ45" s="1"/>
      <c r="MCK45" s="1"/>
      <c r="MCL45" s="27"/>
      <c r="MCM45" s="26"/>
      <c r="MCN45" s="27"/>
      <c r="MCO45" s="27"/>
      <c r="MCP45" s="27"/>
      <c r="MCQ45" s="27"/>
      <c r="MCR45" s="27"/>
      <c r="MCS45" s="27"/>
      <c r="MCT45" s="27"/>
      <c r="MCU45" s="27"/>
      <c r="MCV45" s="27"/>
      <c r="MCW45" s="27"/>
      <c r="MCX45" s="27"/>
      <c r="MCY45" s="158"/>
      <c r="MCZ45" s="158"/>
      <c r="MDA45" s="158"/>
      <c r="MDB45" s="27"/>
      <c r="MDC45" s="27"/>
      <c r="MDD45" s="27"/>
      <c r="MDE45" s="27"/>
      <c r="MDF45" s="27"/>
      <c r="MDG45" s="27"/>
      <c r="MDH45" s="1"/>
      <c r="MDI45" s="1"/>
      <c r="MDJ45" s="27"/>
      <c r="MDK45" s="26"/>
      <c r="MDL45" s="27"/>
      <c r="MDM45" s="27"/>
      <c r="MDN45" s="27"/>
      <c r="MDO45" s="27"/>
      <c r="MDP45" s="27"/>
      <c r="MDQ45" s="27"/>
      <c r="MDR45" s="27"/>
      <c r="MDS45" s="27"/>
      <c r="MDT45" s="27"/>
      <c r="MDU45" s="27"/>
      <c r="MDV45" s="27"/>
      <c r="MDW45" s="158"/>
      <c r="MDX45" s="158"/>
      <c r="MDY45" s="158"/>
      <c r="MDZ45" s="27"/>
      <c r="MEA45" s="27"/>
      <c r="MEB45" s="27"/>
      <c r="MEC45" s="27"/>
      <c r="MED45" s="27"/>
      <c r="MEE45" s="27"/>
      <c r="MEF45" s="1"/>
      <c r="MEG45" s="1"/>
      <c r="MEH45" s="27"/>
      <c r="MEI45" s="26"/>
      <c r="MEJ45" s="27"/>
      <c r="MEK45" s="27"/>
      <c r="MEL45" s="27"/>
      <c r="MEM45" s="27"/>
      <c r="MEN45" s="27"/>
      <c r="MEO45" s="27"/>
      <c r="MEP45" s="27"/>
      <c r="MEQ45" s="27"/>
      <c r="MER45" s="27"/>
      <c r="MES45" s="27"/>
      <c r="MET45" s="27"/>
      <c r="MEU45" s="158"/>
      <c r="MEV45" s="158"/>
      <c r="MEW45" s="158"/>
      <c r="MEX45" s="27"/>
      <c r="MEY45" s="27"/>
      <c r="MEZ45" s="27"/>
      <c r="MFA45" s="27"/>
      <c r="MFB45" s="27"/>
      <c r="MFC45" s="27"/>
      <c r="MFD45" s="1"/>
      <c r="MFE45" s="1"/>
      <c r="MFF45" s="27"/>
      <c r="MFG45" s="26"/>
      <c r="MFH45" s="27"/>
      <c r="MFI45" s="27"/>
      <c r="MFJ45" s="27"/>
      <c r="MFK45" s="27"/>
      <c r="MFL45" s="27"/>
      <c r="MFM45" s="27"/>
      <c r="MFN45" s="27"/>
      <c r="MFO45" s="27"/>
      <c r="MFP45" s="27"/>
      <c r="MFQ45" s="27"/>
      <c r="MFR45" s="27"/>
      <c r="MFS45" s="158"/>
      <c r="MFT45" s="158"/>
      <c r="MFU45" s="158"/>
      <c r="MFV45" s="27"/>
      <c r="MFW45" s="27"/>
      <c r="MFX45" s="27"/>
      <c r="MFY45" s="27"/>
      <c r="MFZ45" s="27"/>
      <c r="MGA45" s="27"/>
      <c r="MGB45" s="1"/>
      <c r="MGC45" s="1"/>
      <c r="MGD45" s="27"/>
      <c r="MGE45" s="26"/>
      <c r="MGF45" s="27"/>
      <c r="MGG45" s="27"/>
      <c r="MGH45" s="27"/>
      <c r="MGI45" s="27"/>
      <c r="MGJ45" s="27"/>
      <c r="MGK45" s="27"/>
      <c r="MGL45" s="27"/>
      <c r="MGM45" s="27"/>
      <c r="MGN45" s="27"/>
      <c r="MGO45" s="27"/>
      <c r="MGP45" s="27"/>
      <c r="MGQ45" s="158"/>
      <c r="MGR45" s="158"/>
      <c r="MGS45" s="158"/>
      <c r="MGT45" s="27"/>
      <c r="MGU45" s="27"/>
      <c r="MGV45" s="27"/>
      <c r="MGW45" s="27"/>
      <c r="MGX45" s="27"/>
      <c r="MGY45" s="27"/>
      <c r="MGZ45" s="1"/>
      <c r="MHA45" s="1"/>
      <c r="MHB45" s="27"/>
      <c r="MHC45" s="26"/>
      <c r="MHD45" s="27"/>
      <c r="MHE45" s="27"/>
      <c r="MHF45" s="27"/>
      <c r="MHG45" s="27"/>
      <c r="MHH45" s="27"/>
      <c r="MHI45" s="27"/>
      <c r="MHJ45" s="27"/>
      <c r="MHK45" s="27"/>
      <c r="MHL45" s="27"/>
      <c r="MHM45" s="27"/>
      <c r="MHN45" s="27"/>
      <c r="MHO45" s="158"/>
      <c r="MHP45" s="158"/>
      <c r="MHQ45" s="158"/>
      <c r="MHR45" s="27"/>
      <c r="MHS45" s="27"/>
      <c r="MHT45" s="27"/>
      <c r="MHU45" s="27"/>
      <c r="MHV45" s="27"/>
      <c r="MHW45" s="27"/>
      <c r="MHX45" s="1"/>
      <c r="MHY45" s="1"/>
      <c r="MHZ45" s="27"/>
      <c r="MIA45" s="26"/>
      <c r="MIB45" s="27"/>
      <c r="MIC45" s="27"/>
      <c r="MID45" s="27"/>
      <c r="MIE45" s="27"/>
      <c r="MIF45" s="27"/>
      <c r="MIG45" s="27"/>
      <c r="MIH45" s="27"/>
      <c r="MII45" s="27"/>
      <c r="MIJ45" s="27"/>
      <c r="MIK45" s="27"/>
      <c r="MIL45" s="27"/>
      <c r="MIM45" s="158"/>
      <c r="MIN45" s="158"/>
      <c r="MIO45" s="158"/>
      <c r="MIP45" s="27"/>
      <c r="MIQ45" s="27"/>
      <c r="MIR45" s="27"/>
      <c r="MIS45" s="27"/>
      <c r="MIT45" s="27"/>
      <c r="MIU45" s="27"/>
      <c r="MIV45" s="1"/>
      <c r="MIW45" s="1"/>
      <c r="MIX45" s="27"/>
      <c r="MIY45" s="26"/>
      <c r="MIZ45" s="27"/>
      <c r="MJA45" s="27"/>
      <c r="MJB45" s="27"/>
      <c r="MJC45" s="27"/>
      <c r="MJD45" s="27"/>
      <c r="MJE45" s="27"/>
      <c r="MJF45" s="27"/>
      <c r="MJG45" s="27"/>
      <c r="MJH45" s="27"/>
      <c r="MJI45" s="27"/>
      <c r="MJJ45" s="27"/>
      <c r="MJK45" s="158"/>
      <c r="MJL45" s="158"/>
      <c r="MJM45" s="158"/>
      <c r="MJN45" s="27"/>
      <c r="MJO45" s="27"/>
      <c r="MJP45" s="27"/>
      <c r="MJQ45" s="27"/>
      <c r="MJR45" s="27"/>
      <c r="MJS45" s="27"/>
      <c r="MJT45" s="1"/>
      <c r="MJU45" s="1"/>
      <c r="MJV45" s="27"/>
      <c r="MJW45" s="26"/>
      <c r="MJX45" s="27"/>
      <c r="MJY45" s="27"/>
      <c r="MJZ45" s="27"/>
      <c r="MKA45" s="27"/>
      <c r="MKB45" s="27"/>
      <c r="MKC45" s="27"/>
      <c r="MKD45" s="27"/>
      <c r="MKE45" s="27"/>
      <c r="MKF45" s="27"/>
      <c r="MKG45" s="27"/>
      <c r="MKH45" s="27"/>
      <c r="MKI45" s="158"/>
      <c r="MKJ45" s="158"/>
      <c r="MKK45" s="158"/>
      <c r="MKL45" s="27"/>
      <c r="MKM45" s="27"/>
      <c r="MKN45" s="27"/>
      <c r="MKO45" s="27"/>
      <c r="MKP45" s="27"/>
      <c r="MKQ45" s="27"/>
      <c r="MKR45" s="1"/>
      <c r="MKS45" s="1"/>
      <c r="MKT45" s="27"/>
      <c r="MKU45" s="26"/>
      <c r="MKV45" s="27"/>
      <c r="MKW45" s="27"/>
      <c r="MKX45" s="27"/>
      <c r="MKY45" s="27"/>
      <c r="MKZ45" s="27"/>
      <c r="MLA45" s="27"/>
      <c r="MLB45" s="27"/>
      <c r="MLC45" s="27"/>
      <c r="MLD45" s="27"/>
      <c r="MLE45" s="27"/>
      <c r="MLF45" s="27"/>
      <c r="MLG45" s="158"/>
      <c r="MLH45" s="158"/>
      <c r="MLI45" s="158"/>
      <c r="MLJ45" s="27"/>
      <c r="MLK45" s="27"/>
      <c r="MLL45" s="27"/>
      <c r="MLM45" s="27"/>
      <c r="MLN45" s="27"/>
      <c r="MLO45" s="27"/>
      <c r="MLP45" s="1"/>
      <c r="MLQ45" s="1"/>
      <c r="MLR45" s="27"/>
      <c r="MLS45" s="26"/>
      <c r="MLT45" s="27"/>
      <c r="MLU45" s="27"/>
      <c r="MLV45" s="27"/>
      <c r="MLW45" s="27"/>
      <c r="MLX45" s="27"/>
      <c r="MLY45" s="27"/>
      <c r="MLZ45" s="27"/>
      <c r="MMA45" s="27"/>
      <c r="MMB45" s="27"/>
      <c r="MMC45" s="27"/>
      <c r="MMD45" s="27"/>
      <c r="MME45" s="158"/>
      <c r="MMF45" s="158"/>
      <c r="MMG45" s="158"/>
      <c r="MMH45" s="27"/>
      <c r="MMI45" s="27"/>
      <c r="MMJ45" s="27"/>
      <c r="MMK45" s="27"/>
      <c r="MML45" s="27"/>
      <c r="MMM45" s="27"/>
      <c r="MMN45" s="1"/>
      <c r="MMO45" s="1"/>
      <c r="MMP45" s="27"/>
      <c r="MMQ45" s="26"/>
      <c r="MMR45" s="27"/>
      <c r="MMS45" s="27"/>
      <c r="MMT45" s="27"/>
      <c r="MMU45" s="27"/>
      <c r="MMV45" s="27"/>
      <c r="MMW45" s="27"/>
      <c r="MMX45" s="27"/>
      <c r="MMY45" s="27"/>
      <c r="MMZ45" s="27"/>
      <c r="MNA45" s="27"/>
      <c r="MNB45" s="27"/>
      <c r="MNC45" s="158"/>
      <c r="MND45" s="158"/>
      <c r="MNE45" s="158"/>
      <c r="MNF45" s="27"/>
      <c r="MNG45" s="27"/>
      <c r="MNH45" s="27"/>
      <c r="MNI45" s="27"/>
      <c r="MNJ45" s="27"/>
      <c r="MNK45" s="27"/>
      <c r="MNL45" s="1"/>
      <c r="MNM45" s="1"/>
      <c r="MNN45" s="27"/>
      <c r="MNO45" s="26"/>
      <c r="MNP45" s="27"/>
      <c r="MNQ45" s="27"/>
      <c r="MNR45" s="27"/>
      <c r="MNS45" s="27"/>
      <c r="MNT45" s="27"/>
      <c r="MNU45" s="27"/>
      <c r="MNV45" s="27"/>
      <c r="MNW45" s="27"/>
      <c r="MNX45" s="27"/>
      <c r="MNY45" s="27"/>
      <c r="MNZ45" s="27"/>
      <c r="MOA45" s="158"/>
      <c r="MOB45" s="158"/>
      <c r="MOC45" s="158"/>
      <c r="MOD45" s="27"/>
      <c r="MOE45" s="27"/>
      <c r="MOF45" s="27"/>
      <c r="MOG45" s="27"/>
      <c r="MOH45" s="27"/>
      <c r="MOI45" s="27"/>
      <c r="MOJ45" s="1"/>
      <c r="MOK45" s="1"/>
      <c r="MOL45" s="27"/>
      <c r="MOM45" s="26"/>
      <c r="MON45" s="27"/>
      <c r="MOO45" s="27"/>
      <c r="MOP45" s="27"/>
      <c r="MOQ45" s="27"/>
      <c r="MOR45" s="27"/>
      <c r="MOS45" s="27"/>
      <c r="MOT45" s="27"/>
      <c r="MOU45" s="27"/>
      <c r="MOV45" s="27"/>
      <c r="MOW45" s="27"/>
      <c r="MOX45" s="27"/>
      <c r="MOY45" s="158"/>
      <c r="MOZ45" s="158"/>
      <c r="MPA45" s="158"/>
      <c r="MPB45" s="27"/>
      <c r="MPC45" s="27"/>
      <c r="MPD45" s="27"/>
      <c r="MPE45" s="27"/>
      <c r="MPF45" s="27"/>
      <c r="MPG45" s="27"/>
      <c r="MPH45" s="1"/>
      <c r="MPI45" s="1"/>
      <c r="MPJ45" s="27"/>
      <c r="MPK45" s="26"/>
      <c r="MPL45" s="27"/>
      <c r="MPM45" s="27"/>
      <c r="MPN45" s="27"/>
      <c r="MPO45" s="27"/>
      <c r="MPP45" s="27"/>
      <c r="MPQ45" s="27"/>
      <c r="MPR45" s="27"/>
      <c r="MPS45" s="27"/>
      <c r="MPT45" s="27"/>
      <c r="MPU45" s="27"/>
      <c r="MPV45" s="27"/>
      <c r="MPW45" s="158"/>
      <c r="MPX45" s="158"/>
      <c r="MPY45" s="158"/>
      <c r="MPZ45" s="27"/>
      <c r="MQA45" s="27"/>
      <c r="MQB45" s="27"/>
      <c r="MQC45" s="27"/>
      <c r="MQD45" s="27"/>
      <c r="MQE45" s="27"/>
      <c r="MQF45" s="1"/>
      <c r="MQG45" s="1"/>
      <c r="MQH45" s="27"/>
      <c r="MQI45" s="26"/>
      <c r="MQJ45" s="27"/>
      <c r="MQK45" s="27"/>
      <c r="MQL45" s="27"/>
      <c r="MQM45" s="27"/>
      <c r="MQN45" s="27"/>
      <c r="MQO45" s="27"/>
      <c r="MQP45" s="27"/>
      <c r="MQQ45" s="27"/>
      <c r="MQR45" s="27"/>
      <c r="MQS45" s="27"/>
      <c r="MQT45" s="27"/>
      <c r="MQU45" s="158"/>
      <c r="MQV45" s="158"/>
      <c r="MQW45" s="158"/>
      <c r="MQX45" s="27"/>
      <c r="MQY45" s="27"/>
      <c r="MQZ45" s="27"/>
      <c r="MRA45" s="27"/>
      <c r="MRB45" s="27"/>
      <c r="MRC45" s="27"/>
      <c r="MRD45" s="1"/>
      <c r="MRE45" s="1"/>
      <c r="MRF45" s="27"/>
      <c r="MRG45" s="26"/>
      <c r="MRH45" s="27"/>
      <c r="MRI45" s="27"/>
      <c r="MRJ45" s="27"/>
      <c r="MRK45" s="27"/>
      <c r="MRL45" s="27"/>
      <c r="MRM45" s="27"/>
      <c r="MRN45" s="27"/>
      <c r="MRO45" s="27"/>
      <c r="MRP45" s="27"/>
      <c r="MRQ45" s="27"/>
      <c r="MRR45" s="27"/>
      <c r="MRS45" s="158"/>
      <c r="MRT45" s="158"/>
      <c r="MRU45" s="158"/>
      <c r="MRV45" s="27"/>
      <c r="MRW45" s="27"/>
      <c r="MRX45" s="27"/>
      <c r="MRY45" s="27"/>
      <c r="MRZ45" s="27"/>
      <c r="MSA45" s="27"/>
      <c r="MSB45" s="1"/>
      <c r="MSC45" s="1"/>
      <c r="MSD45" s="27"/>
      <c r="MSE45" s="26"/>
      <c r="MSF45" s="27"/>
      <c r="MSG45" s="27"/>
      <c r="MSH45" s="27"/>
      <c r="MSI45" s="27"/>
      <c r="MSJ45" s="27"/>
      <c r="MSK45" s="27"/>
      <c r="MSL45" s="27"/>
      <c r="MSM45" s="27"/>
      <c r="MSN45" s="27"/>
      <c r="MSO45" s="27"/>
      <c r="MSP45" s="27"/>
      <c r="MSQ45" s="158"/>
      <c r="MSR45" s="158"/>
      <c r="MSS45" s="158"/>
      <c r="MST45" s="27"/>
      <c r="MSU45" s="27"/>
      <c r="MSV45" s="27"/>
      <c r="MSW45" s="27"/>
      <c r="MSX45" s="27"/>
      <c r="MSY45" s="27"/>
      <c r="MSZ45" s="1"/>
      <c r="MTA45" s="1"/>
      <c r="MTB45" s="27"/>
      <c r="MTC45" s="26"/>
      <c r="MTD45" s="27"/>
      <c r="MTE45" s="27"/>
      <c r="MTF45" s="27"/>
      <c r="MTG45" s="27"/>
      <c r="MTH45" s="27"/>
      <c r="MTI45" s="27"/>
      <c r="MTJ45" s="27"/>
      <c r="MTK45" s="27"/>
      <c r="MTL45" s="27"/>
      <c r="MTM45" s="27"/>
      <c r="MTN45" s="27"/>
      <c r="MTO45" s="158"/>
      <c r="MTP45" s="158"/>
      <c r="MTQ45" s="158"/>
      <c r="MTR45" s="27"/>
      <c r="MTS45" s="27"/>
      <c r="MTT45" s="27"/>
      <c r="MTU45" s="27"/>
      <c r="MTV45" s="27"/>
      <c r="MTW45" s="27"/>
      <c r="MTX45" s="1"/>
      <c r="MTY45" s="1"/>
      <c r="MTZ45" s="27"/>
      <c r="MUA45" s="26"/>
      <c r="MUB45" s="27"/>
      <c r="MUC45" s="27"/>
      <c r="MUD45" s="27"/>
      <c r="MUE45" s="27"/>
      <c r="MUF45" s="27"/>
      <c r="MUG45" s="27"/>
      <c r="MUH45" s="27"/>
      <c r="MUI45" s="27"/>
      <c r="MUJ45" s="27"/>
      <c r="MUK45" s="27"/>
      <c r="MUL45" s="27"/>
      <c r="MUM45" s="158"/>
      <c r="MUN45" s="158"/>
      <c r="MUO45" s="158"/>
      <c r="MUP45" s="27"/>
      <c r="MUQ45" s="27"/>
      <c r="MUR45" s="27"/>
      <c r="MUS45" s="27"/>
      <c r="MUT45" s="27"/>
      <c r="MUU45" s="27"/>
      <c r="MUV45" s="1"/>
      <c r="MUW45" s="1"/>
      <c r="MUX45" s="27"/>
      <c r="MUY45" s="26"/>
      <c r="MUZ45" s="27"/>
      <c r="MVA45" s="27"/>
      <c r="MVB45" s="27"/>
      <c r="MVC45" s="27"/>
      <c r="MVD45" s="27"/>
      <c r="MVE45" s="27"/>
      <c r="MVF45" s="27"/>
      <c r="MVG45" s="27"/>
      <c r="MVH45" s="27"/>
      <c r="MVI45" s="27"/>
      <c r="MVJ45" s="27"/>
      <c r="MVK45" s="158"/>
      <c r="MVL45" s="158"/>
      <c r="MVM45" s="158"/>
      <c r="MVN45" s="27"/>
      <c r="MVO45" s="27"/>
      <c r="MVP45" s="27"/>
      <c r="MVQ45" s="27"/>
      <c r="MVR45" s="27"/>
      <c r="MVS45" s="27"/>
      <c r="MVT45" s="1"/>
      <c r="MVU45" s="1"/>
      <c r="MVV45" s="27"/>
      <c r="MVW45" s="26"/>
      <c r="MVX45" s="27"/>
      <c r="MVY45" s="27"/>
      <c r="MVZ45" s="27"/>
      <c r="MWA45" s="27"/>
      <c r="MWB45" s="27"/>
      <c r="MWC45" s="27"/>
      <c r="MWD45" s="27"/>
      <c r="MWE45" s="27"/>
      <c r="MWF45" s="27"/>
      <c r="MWG45" s="27"/>
      <c r="MWH45" s="27"/>
      <c r="MWI45" s="158"/>
      <c r="MWJ45" s="158"/>
      <c r="MWK45" s="158"/>
      <c r="MWL45" s="27"/>
      <c r="MWM45" s="27"/>
      <c r="MWN45" s="27"/>
      <c r="MWO45" s="27"/>
      <c r="MWP45" s="27"/>
      <c r="MWQ45" s="27"/>
      <c r="MWR45" s="1"/>
      <c r="MWS45" s="1"/>
      <c r="MWT45" s="27"/>
      <c r="MWU45" s="26"/>
      <c r="MWV45" s="27"/>
      <c r="MWW45" s="27"/>
      <c r="MWX45" s="27"/>
      <c r="MWY45" s="27"/>
      <c r="MWZ45" s="27"/>
      <c r="MXA45" s="27"/>
      <c r="MXB45" s="27"/>
      <c r="MXC45" s="27"/>
      <c r="MXD45" s="27"/>
      <c r="MXE45" s="27"/>
      <c r="MXF45" s="27"/>
      <c r="MXG45" s="158"/>
      <c r="MXH45" s="158"/>
      <c r="MXI45" s="158"/>
      <c r="MXJ45" s="27"/>
      <c r="MXK45" s="27"/>
      <c r="MXL45" s="27"/>
      <c r="MXM45" s="27"/>
      <c r="MXN45" s="27"/>
      <c r="MXO45" s="27"/>
      <c r="MXP45" s="1"/>
      <c r="MXQ45" s="1"/>
      <c r="MXR45" s="27"/>
      <c r="MXS45" s="26"/>
      <c r="MXT45" s="27"/>
      <c r="MXU45" s="27"/>
      <c r="MXV45" s="27"/>
      <c r="MXW45" s="27"/>
      <c r="MXX45" s="27"/>
      <c r="MXY45" s="27"/>
      <c r="MXZ45" s="27"/>
      <c r="MYA45" s="27"/>
      <c r="MYB45" s="27"/>
      <c r="MYC45" s="27"/>
      <c r="MYD45" s="27"/>
      <c r="MYE45" s="158"/>
      <c r="MYF45" s="158"/>
      <c r="MYG45" s="158"/>
      <c r="MYH45" s="27"/>
      <c r="MYI45" s="27"/>
      <c r="MYJ45" s="27"/>
      <c r="MYK45" s="27"/>
      <c r="MYL45" s="27"/>
      <c r="MYM45" s="27"/>
      <c r="MYN45" s="1"/>
      <c r="MYO45" s="1"/>
      <c r="MYP45" s="27"/>
      <c r="MYQ45" s="26"/>
      <c r="MYR45" s="27"/>
      <c r="MYS45" s="27"/>
      <c r="MYT45" s="27"/>
      <c r="MYU45" s="27"/>
      <c r="MYV45" s="27"/>
      <c r="MYW45" s="27"/>
      <c r="MYX45" s="27"/>
      <c r="MYY45" s="27"/>
      <c r="MYZ45" s="27"/>
      <c r="MZA45" s="27"/>
      <c r="MZB45" s="27"/>
      <c r="MZC45" s="158"/>
      <c r="MZD45" s="158"/>
      <c r="MZE45" s="158"/>
      <c r="MZF45" s="27"/>
      <c r="MZG45" s="27"/>
      <c r="MZH45" s="27"/>
      <c r="MZI45" s="27"/>
      <c r="MZJ45" s="27"/>
      <c r="MZK45" s="27"/>
      <c r="MZL45" s="1"/>
      <c r="MZM45" s="1"/>
      <c r="MZN45" s="27"/>
      <c r="MZO45" s="26"/>
      <c r="MZP45" s="27"/>
      <c r="MZQ45" s="27"/>
      <c r="MZR45" s="27"/>
      <c r="MZS45" s="27"/>
      <c r="MZT45" s="27"/>
      <c r="MZU45" s="27"/>
      <c r="MZV45" s="27"/>
      <c r="MZW45" s="27"/>
      <c r="MZX45" s="27"/>
      <c r="MZY45" s="27"/>
      <c r="MZZ45" s="27"/>
      <c r="NAA45" s="158"/>
      <c r="NAB45" s="158"/>
      <c r="NAC45" s="158"/>
      <c r="NAD45" s="27"/>
      <c r="NAE45" s="27"/>
      <c r="NAF45" s="27"/>
      <c r="NAG45" s="27"/>
      <c r="NAH45" s="27"/>
      <c r="NAI45" s="27"/>
      <c r="NAJ45" s="1"/>
      <c r="NAK45" s="1"/>
      <c r="NAL45" s="27"/>
      <c r="NAM45" s="26"/>
      <c r="NAN45" s="27"/>
      <c r="NAO45" s="27"/>
      <c r="NAP45" s="27"/>
      <c r="NAQ45" s="27"/>
      <c r="NAR45" s="27"/>
      <c r="NAS45" s="27"/>
      <c r="NAT45" s="27"/>
      <c r="NAU45" s="27"/>
      <c r="NAV45" s="27"/>
      <c r="NAW45" s="27"/>
      <c r="NAX45" s="27"/>
      <c r="NAY45" s="158"/>
      <c r="NAZ45" s="158"/>
      <c r="NBA45" s="158"/>
      <c r="NBB45" s="27"/>
      <c r="NBC45" s="27"/>
      <c r="NBD45" s="27"/>
      <c r="NBE45" s="27"/>
      <c r="NBF45" s="27"/>
      <c r="NBG45" s="27"/>
      <c r="NBH45" s="1"/>
      <c r="NBI45" s="1"/>
      <c r="NBJ45" s="27"/>
      <c r="NBK45" s="26"/>
      <c r="NBL45" s="27"/>
      <c r="NBM45" s="27"/>
      <c r="NBN45" s="27"/>
      <c r="NBO45" s="27"/>
      <c r="NBP45" s="27"/>
      <c r="NBQ45" s="27"/>
      <c r="NBR45" s="27"/>
      <c r="NBS45" s="27"/>
      <c r="NBT45" s="27"/>
      <c r="NBU45" s="27"/>
      <c r="NBV45" s="27"/>
      <c r="NBW45" s="158"/>
      <c r="NBX45" s="158"/>
      <c r="NBY45" s="158"/>
      <c r="NBZ45" s="27"/>
      <c r="NCA45" s="27"/>
      <c r="NCB45" s="27"/>
      <c r="NCC45" s="27"/>
      <c r="NCD45" s="27"/>
      <c r="NCE45" s="27"/>
      <c r="NCF45" s="1"/>
      <c r="NCG45" s="1"/>
      <c r="NCH45" s="27"/>
      <c r="NCI45" s="26"/>
      <c r="NCJ45" s="27"/>
      <c r="NCK45" s="27"/>
      <c r="NCL45" s="27"/>
      <c r="NCM45" s="27"/>
      <c r="NCN45" s="27"/>
      <c r="NCO45" s="27"/>
      <c r="NCP45" s="27"/>
      <c r="NCQ45" s="27"/>
      <c r="NCR45" s="27"/>
      <c r="NCS45" s="27"/>
      <c r="NCT45" s="27"/>
      <c r="NCU45" s="158"/>
      <c r="NCV45" s="158"/>
      <c r="NCW45" s="158"/>
      <c r="NCX45" s="27"/>
      <c r="NCY45" s="27"/>
      <c r="NCZ45" s="27"/>
      <c r="NDA45" s="27"/>
      <c r="NDB45" s="27"/>
      <c r="NDC45" s="27"/>
      <c r="NDD45" s="1"/>
      <c r="NDE45" s="1"/>
      <c r="NDF45" s="27"/>
      <c r="NDG45" s="26"/>
      <c r="NDH45" s="27"/>
      <c r="NDI45" s="27"/>
      <c r="NDJ45" s="27"/>
      <c r="NDK45" s="27"/>
      <c r="NDL45" s="27"/>
      <c r="NDM45" s="27"/>
      <c r="NDN45" s="27"/>
      <c r="NDO45" s="27"/>
      <c r="NDP45" s="27"/>
      <c r="NDQ45" s="27"/>
      <c r="NDR45" s="27"/>
      <c r="NDS45" s="158"/>
      <c r="NDT45" s="158"/>
      <c r="NDU45" s="158"/>
      <c r="NDV45" s="27"/>
      <c r="NDW45" s="27"/>
      <c r="NDX45" s="27"/>
      <c r="NDY45" s="27"/>
      <c r="NDZ45" s="27"/>
      <c r="NEA45" s="27"/>
      <c r="NEB45" s="1"/>
      <c r="NEC45" s="1"/>
      <c r="NED45" s="27"/>
      <c r="NEE45" s="26"/>
      <c r="NEF45" s="27"/>
      <c r="NEG45" s="27"/>
      <c r="NEH45" s="27"/>
      <c r="NEI45" s="27"/>
      <c r="NEJ45" s="27"/>
      <c r="NEK45" s="27"/>
      <c r="NEL45" s="27"/>
      <c r="NEM45" s="27"/>
      <c r="NEN45" s="27"/>
      <c r="NEO45" s="27"/>
      <c r="NEP45" s="27"/>
      <c r="NEQ45" s="158"/>
      <c r="NER45" s="158"/>
      <c r="NES45" s="158"/>
      <c r="NET45" s="27"/>
      <c r="NEU45" s="27"/>
      <c r="NEV45" s="27"/>
      <c r="NEW45" s="27"/>
      <c r="NEX45" s="27"/>
      <c r="NEY45" s="27"/>
      <c r="NEZ45" s="1"/>
      <c r="NFA45" s="1"/>
      <c r="NFB45" s="27"/>
      <c r="NFC45" s="26"/>
      <c r="NFD45" s="27"/>
      <c r="NFE45" s="27"/>
      <c r="NFF45" s="27"/>
      <c r="NFG45" s="27"/>
      <c r="NFH45" s="27"/>
      <c r="NFI45" s="27"/>
      <c r="NFJ45" s="27"/>
      <c r="NFK45" s="27"/>
      <c r="NFL45" s="27"/>
      <c r="NFM45" s="27"/>
      <c r="NFN45" s="27"/>
      <c r="NFO45" s="158"/>
      <c r="NFP45" s="158"/>
      <c r="NFQ45" s="158"/>
      <c r="NFR45" s="27"/>
      <c r="NFS45" s="27"/>
      <c r="NFT45" s="27"/>
      <c r="NFU45" s="27"/>
      <c r="NFV45" s="27"/>
      <c r="NFW45" s="27"/>
      <c r="NFX45" s="1"/>
      <c r="NFY45" s="1"/>
      <c r="NFZ45" s="27"/>
      <c r="NGA45" s="26"/>
      <c r="NGB45" s="27"/>
      <c r="NGC45" s="27"/>
      <c r="NGD45" s="27"/>
      <c r="NGE45" s="27"/>
      <c r="NGF45" s="27"/>
      <c r="NGG45" s="27"/>
      <c r="NGH45" s="27"/>
      <c r="NGI45" s="27"/>
      <c r="NGJ45" s="27"/>
      <c r="NGK45" s="27"/>
      <c r="NGL45" s="27"/>
      <c r="NGM45" s="158"/>
      <c r="NGN45" s="158"/>
      <c r="NGO45" s="158"/>
      <c r="NGP45" s="27"/>
      <c r="NGQ45" s="27"/>
      <c r="NGR45" s="27"/>
      <c r="NGS45" s="27"/>
      <c r="NGT45" s="27"/>
      <c r="NGU45" s="27"/>
      <c r="NGV45" s="1"/>
      <c r="NGW45" s="1"/>
      <c r="NGX45" s="27"/>
      <c r="NGY45" s="26"/>
      <c r="NGZ45" s="27"/>
      <c r="NHA45" s="27"/>
      <c r="NHB45" s="27"/>
      <c r="NHC45" s="27"/>
      <c r="NHD45" s="27"/>
      <c r="NHE45" s="27"/>
      <c r="NHF45" s="27"/>
      <c r="NHG45" s="27"/>
      <c r="NHH45" s="27"/>
      <c r="NHI45" s="27"/>
      <c r="NHJ45" s="27"/>
      <c r="NHK45" s="158"/>
      <c r="NHL45" s="158"/>
      <c r="NHM45" s="158"/>
      <c r="NHN45" s="27"/>
      <c r="NHO45" s="27"/>
      <c r="NHP45" s="27"/>
      <c r="NHQ45" s="27"/>
      <c r="NHR45" s="27"/>
      <c r="NHS45" s="27"/>
      <c r="NHT45" s="1"/>
      <c r="NHU45" s="1"/>
      <c r="NHV45" s="27"/>
      <c r="NHW45" s="26"/>
      <c r="NHX45" s="27"/>
      <c r="NHY45" s="27"/>
      <c r="NHZ45" s="27"/>
      <c r="NIA45" s="27"/>
      <c r="NIB45" s="27"/>
      <c r="NIC45" s="27"/>
      <c r="NID45" s="27"/>
      <c r="NIE45" s="27"/>
      <c r="NIF45" s="27"/>
      <c r="NIG45" s="27"/>
      <c r="NIH45" s="27"/>
      <c r="NII45" s="158"/>
      <c r="NIJ45" s="158"/>
      <c r="NIK45" s="158"/>
      <c r="NIL45" s="27"/>
      <c r="NIM45" s="27"/>
      <c r="NIN45" s="27"/>
      <c r="NIO45" s="27"/>
      <c r="NIP45" s="27"/>
      <c r="NIQ45" s="27"/>
      <c r="NIR45" s="1"/>
      <c r="NIS45" s="1"/>
      <c r="NIT45" s="27"/>
      <c r="NIU45" s="26"/>
      <c r="NIV45" s="27"/>
      <c r="NIW45" s="27"/>
      <c r="NIX45" s="27"/>
      <c r="NIY45" s="27"/>
      <c r="NIZ45" s="27"/>
      <c r="NJA45" s="27"/>
      <c r="NJB45" s="27"/>
      <c r="NJC45" s="27"/>
      <c r="NJD45" s="27"/>
      <c r="NJE45" s="27"/>
      <c r="NJF45" s="27"/>
      <c r="NJG45" s="158"/>
      <c r="NJH45" s="158"/>
      <c r="NJI45" s="158"/>
      <c r="NJJ45" s="27"/>
      <c r="NJK45" s="27"/>
      <c r="NJL45" s="27"/>
      <c r="NJM45" s="27"/>
      <c r="NJN45" s="27"/>
      <c r="NJO45" s="27"/>
      <c r="NJP45" s="1"/>
      <c r="NJQ45" s="1"/>
      <c r="NJR45" s="27"/>
      <c r="NJS45" s="26"/>
      <c r="NJT45" s="27"/>
      <c r="NJU45" s="27"/>
      <c r="NJV45" s="27"/>
      <c r="NJW45" s="27"/>
      <c r="NJX45" s="27"/>
      <c r="NJY45" s="27"/>
      <c r="NJZ45" s="27"/>
      <c r="NKA45" s="27"/>
      <c r="NKB45" s="27"/>
      <c r="NKC45" s="27"/>
      <c r="NKD45" s="27"/>
      <c r="NKE45" s="158"/>
      <c r="NKF45" s="158"/>
      <c r="NKG45" s="158"/>
      <c r="NKH45" s="27"/>
      <c r="NKI45" s="27"/>
      <c r="NKJ45" s="27"/>
      <c r="NKK45" s="27"/>
      <c r="NKL45" s="27"/>
      <c r="NKM45" s="27"/>
      <c r="NKN45" s="1"/>
      <c r="NKO45" s="1"/>
      <c r="NKP45" s="27"/>
      <c r="NKQ45" s="26"/>
      <c r="NKR45" s="27"/>
      <c r="NKS45" s="27"/>
      <c r="NKT45" s="27"/>
      <c r="NKU45" s="27"/>
      <c r="NKV45" s="27"/>
      <c r="NKW45" s="27"/>
      <c r="NKX45" s="27"/>
      <c r="NKY45" s="27"/>
      <c r="NKZ45" s="27"/>
      <c r="NLA45" s="27"/>
      <c r="NLB45" s="27"/>
      <c r="NLC45" s="158"/>
      <c r="NLD45" s="158"/>
      <c r="NLE45" s="158"/>
      <c r="NLF45" s="27"/>
      <c r="NLG45" s="27"/>
      <c r="NLH45" s="27"/>
      <c r="NLI45" s="27"/>
      <c r="NLJ45" s="27"/>
      <c r="NLK45" s="27"/>
      <c r="NLL45" s="1"/>
      <c r="NLM45" s="1"/>
      <c r="NLN45" s="27"/>
      <c r="NLO45" s="26"/>
      <c r="NLP45" s="27"/>
      <c r="NLQ45" s="27"/>
      <c r="NLR45" s="27"/>
      <c r="NLS45" s="27"/>
      <c r="NLT45" s="27"/>
      <c r="NLU45" s="27"/>
      <c r="NLV45" s="27"/>
      <c r="NLW45" s="27"/>
      <c r="NLX45" s="27"/>
      <c r="NLY45" s="27"/>
      <c r="NLZ45" s="27"/>
      <c r="NMA45" s="158"/>
      <c r="NMB45" s="158"/>
      <c r="NMC45" s="158"/>
      <c r="NMD45" s="27"/>
      <c r="NME45" s="27"/>
      <c r="NMF45" s="27"/>
      <c r="NMG45" s="27"/>
      <c r="NMH45" s="27"/>
      <c r="NMI45" s="27"/>
      <c r="NMJ45" s="1"/>
      <c r="NMK45" s="1"/>
      <c r="NML45" s="27"/>
      <c r="NMM45" s="26"/>
      <c r="NMN45" s="27"/>
      <c r="NMO45" s="27"/>
      <c r="NMP45" s="27"/>
      <c r="NMQ45" s="27"/>
      <c r="NMR45" s="27"/>
      <c r="NMS45" s="27"/>
      <c r="NMT45" s="27"/>
      <c r="NMU45" s="27"/>
      <c r="NMV45" s="27"/>
      <c r="NMW45" s="27"/>
      <c r="NMX45" s="27"/>
      <c r="NMY45" s="158"/>
      <c r="NMZ45" s="158"/>
      <c r="NNA45" s="158"/>
      <c r="NNB45" s="27"/>
      <c r="NNC45" s="27"/>
      <c r="NND45" s="27"/>
      <c r="NNE45" s="27"/>
      <c r="NNF45" s="27"/>
      <c r="NNG45" s="27"/>
      <c r="NNH45" s="1"/>
      <c r="NNI45" s="1"/>
      <c r="NNJ45" s="27"/>
      <c r="NNK45" s="26"/>
      <c r="NNL45" s="27"/>
      <c r="NNM45" s="27"/>
      <c r="NNN45" s="27"/>
      <c r="NNO45" s="27"/>
      <c r="NNP45" s="27"/>
      <c r="NNQ45" s="27"/>
      <c r="NNR45" s="27"/>
      <c r="NNS45" s="27"/>
      <c r="NNT45" s="27"/>
      <c r="NNU45" s="27"/>
      <c r="NNV45" s="27"/>
      <c r="NNW45" s="158"/>
      <c r="NNX45" s="158"/>
      <c r="NNY45" s="158"/>
      <c r="NNZ45" s="27"/>
      <c r="NOA45" s="27"/>
      <c r="NOB45" s="27"/>
      <c r="NOC45" s="27"/>
      <c r="NOD45" s="27"/>
      <c r="NOE45" s="27"/>
      <c r="NOF45" s="1"/>
      <c r="NOG45" s="1"/>
      <c r="NOH45" s="27"/>
      <c r="NOI45" s="26"/>
      <c r="NOJ45" s="27"/>
      <c r="NOK45" s="27"/>
      <c r="NOL45" s="27"/>
      <c r="NOM45" s="27"/>
      <c r="NON45" s="27"/>
      <c r="NOO45" s="27"/>
      <c r="NOP45" s="27"/>
      <c r="NOQ45" s="27"/>
      <c r="NOR45" s="27"/>
      <c r="NOS45" s="27"/>
      <c r="NOT45" s="27"/>
      <c r="NOU45" s="158"/>
      <c r="NOV45" s="158"/>
      <c r="NOW45" s="158"/>
      <c r="NOX45" s="27"/>
      <c r="NOY45" s="27"/>
      <c r="NOZ45" s="27"/>
      <c r="NPA45" s="27"/>
      <c r="NPB45" s="27"/>
      <c r="NPC45" s="27"/>
      <c r="NPD45" s="1"/>
      <c r="NPE45" s="1"/>
      <c r="NPF45" s="27"/>
      <c r="NPG45" s="26"/>
      <c r="NPH45" s="27"/>
      <c r="NPI45" s="27"/>
      <c r="NPJ45" s="27"/>
      <c r="NPK45" s="27"/>
      <c r="NPL45" s="27"/>
      <c r="NPM45" s="27"/>
      <c r="NPN45" s="27"/>
      <c r="NPO45" s="27"/>
      <c r="NPP45" s="27"/>
      <c r="NPQ45" s="27"/>
      <c r="NPR45" s="27"/>
      <c r="NPS45" s="158"/>
      <c r="NPT45" s="158"/>
      <c r="NPU45" s="158"/>
      <c r="NPV45" s="27"/>
      <c r="NPW45" s="27"/>
      <c r="NPX45" s="27"/>
      <c r="NPY45" s="27"/>
      <c r="NPZ45" s="27"/>
      <c r="NQA45" s="27"/>
      <c r="NQB45" s="1"/>
      <c r="NQC45" s="1"/>
      <c r="NQD45" s="27"/>
      <c r="NQE45" s="26"/>
      <c r="NQF45" s="27"/>
      <c r="NQG45" s="27"/>
      <c r="NQH45" s="27"/>
      <c r="NQI45" s="27"/>
      <c r="NQJ45" s="27"/>
      <c r="NQK45" s="27"/>
      <c r="NQL45" s="27"/>
      <c r="NQM45" s="27"/>
      <c r="NQN45" s="27"/>
      <c r="NQO45" s="27"/>
      <c r="NQP45" s="27"/>
      <c r="NQQ45" s="158"/>
      <c r="NQR45" s="158"/>
      <c r="NQS45" s="158"/>
      <c r="NQT45" s="27"/>
      <c r="NQU45" s="27"/>
      <c r="NQV45" s="27"/>
      <c r="NQW45" s="27"/>
      <c r="NQX45" s="27"/>
      <c r="NQY45" s="27"/>
      <c r="NQZ45" s="1"/>
      <c r="NRA45" s="1"/>
      <c r="NRB45" s="27"/>
      <c r="NRC45" s="26"/>
      <c r="NRD45" s="27"/>
      <c r="NRE45" s="27"/>
      <c r="NRF45" s="27"/>
      <c r="NRG45" s="27"/>
      <c r="NRH45" s="27"/>
      <c r="NRI45" s="27"/>
      <c r="NRJ45" s="27"/>
      <c r="NRK45" s="27"/>
      <c r="NRL45" s="27"/>
      <c r="NRM45" s="27"/>
      <c r="NRN45" s="27"/>
      <c r="NRO45" s="158"/>
      <c r="NRP45" s="158"/>
      <c r="NRQ45" s="158"/>
      <c r="NRR45" s="27"/>
      <c r="NRS45" s="27"/>
      <c r="NRT45" s="27"/>
      <c r="NRU45" s="27"/>
      <c r="NRV45" s="27"/>
      <c r="NRW45" s="27"/>
      <c r="NRX45" s="1"/>
      <c r="NRY45" s="1"/>
      <c r="NRZ45" s="27"/>
      <c r="NSA45" s="26"/>
      <c r="NSB45" s="27"/>
      <c r="NSC45" s="27"/>
      <c r="NSD45" s="27"/>
      <c r="NSE45" s="27"/>
      <c r="NSF45" s="27"/>
      <c r="NSG45" s="27"/>
      <c r="NSH45" s="27"/>
      <c r="NSI45" s="27"/>
      <c r="NSJ45" s="27"/>
      <c r="NSK45" s="27"/>
      <c r="NSL45" s="27"/>
      <c r="NSM45" s="158"/>
      <c r="NSN45" s="158"/>
      <c r="NSO45" s="158"/>
      <c r="NSP45" s="27"/>
      <c r="NSQ45" s="27"/>
      <c r="NSR45" s="27"/>
      <c r="NSS45" s="27"/>
      <c r="NST45" s="27"/>
      <c r="NSU45" s="27"/>
      <c r="NSV45" s="1"/>
      <c r="NSW45" s="1"/>
      <c r="NSX45" s="27"/>
      <c r="NSY45" s="26"/>
      <c r="NSZ45" s="27"/>
      <c r="NTA45" s="27"/>
      <c r="NTB45" s="27"/>
      <c r="NTC45" s="27"/>
      <c r="NTD45" s="27"/>
      <c r="NTE45" s="27"/>
      <c r="NTF45" s="27"/>
      <c r="NTG45" s="27"/>
      <c r="NTH45" s="27"/>
      <c r="NTI45" s="27"/>
      <c r="NTJ45" s="27"/>
      <c r="NTK45" s="158"/>
      <c r="NTL45" s="158"/>
      <c r="NTM45" s="158"/>
      <c r="NTN45" s="27"/>
      <c r="NTO45" s="27"/>
      <c r="NTP45" s="27"/>
      <c r="NTQ45" s="27"/>
      <c r="NTR45" s="27"/>
      <c r="NTS45" s="27"/>
      <c r="NTT45" s="1"/>
      <c r="NTU45" s="1"/>
      <c r="NTV45" s="27"/>
      <c r="NTW45" s="26"/>
      <c r="NTX45" s="27"/>
      <c r="NTY45" s="27"/>
      <c r="NTZ45" s="27"/>
      <c r="NUA45" s="27"/>
      <c r="NUB45" s="27"/>
      <c r="NUC45" s="27"/>
      <c r="NUD45" s="27"/>
      <c r="NUE45" s="27"/>
      <c r="NUF45" s="27"/>
      <c r="NUG45" s="27"/>
      <c r="NUH45" s="27"/>
      <c r="NUI45" s="158"/>
      <c r="NUJ45" s="158"/>
      <c r="NUK45" s="158"/>
      <c r="NUL45" s="27"/>
      <c r="NUM45" s="27"/>
      <c r="NUN45" s="27"/>
      <c r="NUO45" s="27"/>
      <c r="NUP45" s="27"/>
      <c r="NUQ45" s="27"/>
      <c r="NUR45" s="1"/>
      <c r="NUS45" s="1"/>
      <c r="NUT45" s="27"/>
      <c r="NUU45" s="26"/>
      <c r="NUV45" s="27"/>
      <c r="NUW45" s="27"/>
      <c r="NUX45" s="27"/>
      <c r="NUY45" s="27"/>
      <c r="NUZ45" s="27"/>
      <c r="NVA45" s="27"/>
      <c r="NVB45" s="27"/>
      <c r="NVC45" s="27"/>
      <c r="NVD45" s="27"/>
      <c r="NVE45" s="27"/>
      <c r="NVF45" s="27"/>
      <c r="NVG45" s="158"/>
      <c r="NVH45" s="158"/>
      <c r="NVI45" s="158"/>
      <c r="NVJ45" s="27"/>
      <c r="NVK45" s="27"/>
      <c r="NVL45" s="27"/>
      <c r="NVM45" s="27"/>
      <c r="NVN45" s="27"/>
      <c r="NVO45" s="27"/>
      <c r="NVP45" s="1"/>
      <c r="NVQ45" s="1"/>
      <c r="NVR45" s="27"/>
      <c r="NVS45" s="26"/>
      <c r="NVT45" s="27"/>
      <c r="NVU45" s="27"/>
      <c r="NVV45" s="27"/>
      <c r="NVW45" s="27"/>
      <c r="NVX45" s="27"/>
      <c r="NVY45" s="27"/>
      <c r="NVZ45" s="27"/>
      <c r="NWA45" s="27"/>
      <c r="NWB45" s="27"/>
      <c r="NWC45" s="27"/>
      <c r="NWD45" s="27"/>
      <c r="NWE45" s="158"/>
      <c r="NWF45" s="158"/>
      <c r="NWG45" s="158"/>
      <c r="NWH45" s="27"/>
      <c r="NWI45" s="27"/>
      <c r="NWJ45" s="27"/>
      <c r="NWK45" s="27"/>
      <c r="NWL45" s="27"/>
      <c r="NWM45" s="27"/>
      <c r="NWN45" s="1"/>
      <c r="NWO45" s="1"/>
      <c r="NWP45" s="27"/>
      <c r="NWQ45" s="26"/>
      <c r="NWR45" s="27"/>
      <c r="NWS45" s="27"/>
      <c r="NWT45" s="27"/>
      <c r="NWU45" s="27"/>
      <c r="NWV45" s="27"/>
      <c r="NWW45" s="27"/>
      <c r="NWX45" s="27"/>
      <c r="NWY45" s="27"/>
      <c r="NWZ45" s="27"/>
      <c r="NXA45" s="27"/>
      <c r="NXB45" s="27"/>
      <c r="NXC45" s="158"/>
      <c r="NXD45" s="158"/>
      <c r="NXE45" s="158"/>
      <c r="NXF45" s="27"/>
      <c r="NXG45" s="27"/>
      <c r="NXH45" s="27"/>
      <c r="NXI45" s="27"/>
      <c r="NXJ45" s="27"/>
      <c r="NXK45" s="27"/>
      <c r="NXL45" s="1"/>
      <c r="NXM45" s="1"/>
      <c r="NXN45" s="27"/>
      <c r="NXO45" s="26"/>
      <c r="NXP45" s="27"/>
      <c r="NXQ45" s="27"/>
      <c r="NXR45" s="27"/>
      <c r="NXS45" s="27"/>
      <c r="NXT45" s="27"/>
      <c r="NXU45" s="27"/>
      <c r="NXV45" s="27"/>
      <c r="NXW45" s="27"/>
      <c r="NXX45" s="27"/>
      <c r="NXY45" s="27"/>
      <c r="NXZ45" s="27"/>
      <c r="NYA45" s="158"/>
      <c r="NYB45" s="158"/>
      <c r="NYC45" s="158"/>
      <c r="NYD45" s="27"/>
      <c r="NYE45" s="27"/>
      <c r="NYF45" s="27"/>
      <c r="NYG45" s="27"/>
      <c r="NYH45" s="27"/>
      <c r="NYI45" s="27"/>
      <c r="NYJ45" s="1"/>
      <c r="NYK45" s="1"/>
      <c r="NYL45" s="27"/>
      <c r="NYM45" s="26"/>
      <c r="NYN45" s="27"/>
      <c r="NYO45" s="27"/>
      <c r="NYP45" s="27"/>
      <c r="NYQ45" s="27"/>
      <c r="NYR45" s="27"/>
      <c r="NYS45" s="27"/>
      <c r="NYT45" s="27"/>
      <c r="NYU45" s="27"/>
      <c r="NYV45" s="27"/>
      <c r="NYW45" s="27"/>
      <c r="NYX45" s="27"/>
      <c r="NYY45" s="158"/>
      <c r="NYZ45" s="158"/>
      <c r="NZA45" s="158"/>
      <c r="NZB45" s="27"/>
      <c r="NZC45" s="27"/>
      <c r="NZD45" s="27"/>
      <c r="NZE45" s="27"/>
      <c r="NZF45" s="27"/>
      <c r="NZG45" s="27"/>
      <c r="NZH45" s="1"/>
      <c r="NZI45" s="1"/>
      <c r="NZJ45" s="27"/>
      <c r="NZK45" s="26"/>
      <c r="NZL45" s="27"/>
      <c r="NZM45" s="27"/>
      <c r="NZN45" s="27"/>
      <c r="NZO45" s="27"/>
      <c r="NZP45" s="27"/>
      <c r="NZQ45" s="27"/>
      <c r="NZR45" s="27"/>
      <c r="NZS45" s="27"/>
      <c r="NZT45" s="27"/>
      <c r="NZU45" s="27"/>
      <c r="NZV45" s="27"/>
      <c r="NZW45" s="158"/>
      <c r="NZX45" s="158"/>
      <c r="NZY45" s="158"/>
      <c r="NZZ45" s="27"/>
      <c r="OAA45" s="27"/>
      <c r="OAB45" s="27"/>
      <c r="OAC45" s="27"/>
      <c r="OAD45" s="27"/>
      <c r="OAE45" s="27"/>
      <c r="OAF45" s="1"/>
      <c r="OAG45" s="1"/>
      <c r="OAH45" s="27"/>
      <c r="OAI45" s="26"/>
      <c r="OAJ45" s="27"/>
      <c r="OAK45" s="27"/>
      <c r="OAL45" s="27"/>
      <c r="OAM45" s="27"/>
      <c r="OAN45" s="27"/>
      <c r="OAO45" s="27"/>
      <c r="OAP45" s="27"/>
      <c r="OAQ45" s="27"/>
      <c r="OAR45" s="27"/>
      <c r="OAS45" s="27"/>
      <c r="OAT45" s="27"/>
      <c r="OAU45" s="158"/>
      <c r="OAV45" s="158"/>
      <c r="OAW45" s="158"/>
      <c r="OAX45" s="27"/>
      <c r="OAY45" s="27"/>
      <c r="OAZ45" s="27"/>
      <c r="OBA45" s="27"/>
      <c r="OBB45" s="27"/>
      <c r="OBC45" s="27"/>
      <c r="OBD45" s="1"/>
      <c r="OBE45" s="1"/>
      <c r="OBF45" s="27"/>
      <c r="OBG45" s="26"/>
      <c r="OBH45" s="27"/>
      <c r="OBI45" s="27"/>
      <c r="OBJ45" s="27"/>
      <c r="OBK45" s="27"/>
      <c r="OBL45" s="27"/>
      <c r="OBM45" s="27"/>
      <c r="OBN45" s="27"/>
      <c r="OBO45" s="27"/>
      <c r="OBP45" s="27"/>
      <c r="OBQ45" s="27"/>
      <c r="OBR45" s="27"/>
      <c r="OBS45" s="158"/>
      <c r="OBT45" s="158"/>
      <c r="OBU45" s="158"/>
      <c r="OBV45" s="27"/>
      <c r="OBW45" s="27"/>
      <c r="OBX45" s="27"/>
      <c r="OBY45" s="27"/>
      <c r="OBZ45" s="27"/>
      <c r="OCA45" s="27"/>
      <c r="OCB45" s="1"/>
      <c r="OCC45" s="1"/>
      <c r="OCD45" s="27"/>
      <c r="OCE45" s="26"/>
      <c r="OCF45" s="27"/>
      <c r="OCG45" s="27"/>
      <c r="OCH45" s="27"/>
      <c r="OCI45" s="27"/>
      <c r="OCJ45" s="27"/>
      <c r="OCK45" s="27"/>
      <c r="OCL45" s="27"/>
      <c r="OCM45" s="27"/>
      <c r="OCN45" s="27"/>
      <c r="OCO45" s="27"/>
      <c r="OCP45" s="27"/>
      <c r="OCQ45" s="158"/>
      <c r="OCR45" s="158"/>
      <c r="OCS45" s="158"/>
      <c r="OCT45" s="27"/>
      <c r="OCU45" s="27"/>
      <c r="OCV45" s="27"/>
      <c r="OCW45" s="27"/>
      <c r="OCX45" s="27"/>
      <c r="OCY45" s="27"/>
      <c r="OCZ45" s="1"/>
      <c r="ODA45" s="1"/>
      <c r="ODB45" s="27"/>
      <c r="ODC45" s="26"/>
      <c r="ODD45" s="27"/>
      <c r="ODE45" s="27"/>
      <c r="ODF45" s="27"/>
      <c r="ODG45" s="27"/>
      <c r="ODH45" s="27"/>
      <c r="ODI45" s="27"/>
      <c r="ODJ45" s="27"/>
      <c r="ODK45" s="27"/>
      <c r="ODL45" s="27"/>
      <c r="ODM45" s="27"/>
      <c r="ODN45" s="27"/>
      <c r="ODO45" s="158"/>
      <c r="ODP45" s="158"/>
      <c r="ODQ45" s="158"/>
      <c r="ODR45" s="27"/>
      <c r="ODS45" s="27"/>
      <c r="ODT45" s="27"/>
      <c r="ODU45" s="27"/>
      <c r="ODV45" s="27"/>
      <c r="ODW45" s="27"/>
      <c r="ODX45" s="1"/>
      <c r="ODY45" s="1"/>
      <c r="ODZ45" s="27"/>
      <c r="OEA45" s="26"/>
      <c r="OEB45" s="27"/>
      <c r="OEC45" s="27"/>
      <c r="OED45" s="27"/>
      <c r="OEE45" s="27"/>
      <c r="OEF45" s="27"/>
      <c r="OEG45" s="27"/>
      <c r="OEH45" s="27"/>
      <c r="OEI45" s="27"/>
      <c r="OEJ45" s="27"/>
      <c r="OEK45" s="27"/>
      <c r="OEL45" s="27"/>
      <c r="OEM45" s="158"/>
      <c r="OEN45" s="158"/>
      <c r="OEO45" s="158"/>
      <c r="OEP45" s="27"/>
      <c r="OEQ45" s="27"/>
      <c r="OER45" s="27"/>
      <c r="OES45" s="27"/>
      <c r="OET45" s="27"/>
      <c r="OEU45" s="27"/>
      <c r="OEV45" s="1"/>
      <c r="OEW45" s="1"/>
      <c r="OEX45" s="27"/>
      <c r="OEY45" s="26"/>
      <c r="OEZ45" s="27"/>
      <c r="OFA45" s="27"/>
      <c r="OFB45" s="27"/>
      <c r="OFC45" s="27"/>
      <c r="OFD45" s="27"/>
      <c r="OFE45" s="27"/>
      <c r="OFF45" s="27"/>
      <c r="OFG45" s="27"/>
      <c r="OFH45" s="27"/>
      <c r="OFI45" s="27"/>
      <c r="OFJ45" s="27"/>
      <c r="OFK45" s="158"/>
      <c r="OFL45" s="158"/>
      <c r="OFM45" s="158"/>
      <c r="OFN45" s="27"/>
      <c r="OFO45" s="27"/>
      <c r="OFP45" s="27"/>
      <c r="OFQ45" s="27"/>
      <c r="OFR45" s="27"/>
      <c r="OFS45" s="27"/>
      <c r="OFT45" s="1"/>
      <c r="OFU45" s="1"/>
      <c r="OFV45" s="27"/>
      <c r="OFW45" s="26"/>
      <c r="OFX45" s="27"/>
      <c r="OFY45" s="27"/>
      <c r="OFZ45" s="27"/>
      <c r="OGA45" s="27"/>
      <c r="OGB45" s="27"/>
      <c r="OGC45" s="27"/>
      <c r="OGD45" s="27"/>
      <c r="OGE45" s="27"/>
      <c r="OGF45" s="27"/>
      <c r="OGG45" s="27"/>
      <c r="OGH45" s="27"/>
      <c r="OGI45" s="158"/>
      <c r="OGJ45" s="158"/>
      <c r="OGK45" s="158"/>
      <c r="OGL45" s="27"/>
      <c r="OGM45" s="27"/>
      <c r="OGN45" s="27"/>
      <c r="OGO45" s="27"/>
      <c r="OGP45" s="27"/>
      <c r="OGQ45" s="27"/>
      <c r="OGR45" s="1"/>
      <c r="OGS45" s="1"/>
      <c r="OGT45" s="27"/>
      <c r="OGU45" s="26"/>
      <c r="OGV45" s="27"/>
      <c r="OGW45" s="27"/>
      <c r="OGX45" s="27"/>
      <c r="OGY45" s="27"/>
      <c r="OGZ45" s="27"/>
      <c r="OHA45" s="27"/>
      <c r="OHB45" s="27"/>
      <c r="OHC45" s="27"/>
      <c r="OHD45" s="27"/>
      <c r="OHE45" s="27"/>
      <c r="OHF45" s="27"/>
      <c r="OHG45" s="158"/>
      <c r="OHH45" s="158"/>
      <c r="OHI45" s="158"/>
      <c r="OHJ45" s="27"/>
      <c r="OHK45" s="27"/>
      <c r="OHL45" s="27"/>
      <c r="OHM45" s="27"/>
      <c r="OHN45" s="27"/>
      <c r="OHO45" s="27"/>
      <c r="OHP45" s="1"/>
      <c r="OHQ45" s="1"/>
      <c r="OHR45" s="27"/>
      <c r="OHS45" s="26"/>
      <c r="OHT45" s="27"/>
      <c r="OHU45" s="27"/>
      <c r="OHV45" s="27"/>
      <c r="OHW45" s="27"/>
      <c r="OHX45" s="27"/>
      <c r="OHY45" s="27"/>
      <c r="OHZ45" s="27"/>
      <c r="OIA45" s="27"/>
      <c r="OIB45" s="27"/>
      <c r="OIC45" s="27"/>
      <c r="OID45" s="27"/>
      <c r="OIE45" s="158"/>
      <c r="OIF45" s="158"/>
      <c r="OIG45" s="158"/>
      <c r="OIH45" s="27"/>
      <c r="OII45" s="27"/>
      <c r="OIJ45" s="27"/>
      <c r="OIK45" s="27"/>
      <c r="OIL45" s="27"/>
      <c r="OIM45" s="27"/>
      <c r="OIN45" s="1"/>
      <c r="OIO45" s="1"/>
      <c r="OIP45" s="27"/>
      <c r="OIQ45" s="26"/>
      <c r="OIR45" s="27"/>
      <c r="OIS45" s="27"/>
      <c r="OIT45" s="27"/>
      <c r="OIU45" s="27"/>
      <c r="OIV45" s="27"/>
      <c r="OIW45" s="27"/>
      <c r="OIX45" s="27"/>
      <c r="OIY45" s="27"/>
      <c r="OIZ45" s="27"/>
      <c r="OJA45" s="27"/>
      <c r="OJB45" s="27"/>
      <c r="OJC45" s="158"/>
      <c r="OJD45" s="158"/>
      <c r="OJE45" s="158"/>
      <c r="OJF45" s="27"/>
      <c r="OJG45" s="27"/>
      <c r="OJH45" s="27"/>
      <c r="OJI45" s="27"/>
      <c r="OJJ45" s="27"/>
      <c r="OJK45" s="27"/>
      <c r="OJL45" s="1"/>
      <c r="OJM45" s="1"/>
      <c r="OJN45" s="27"/>
      <c r="OJO45" s="26"/>
      <c r="OJP45" s="27"/>
      <c r="OJQ45" s="27"/>
      <c r="OJR45" s="27"/>
      <c r="OJS45" s="27"/>
      <c r="OJT45" s="27"/>
      <c r="OJU45" s="27"/>
      <c r="OJV45" s="27"/>
      <c r="OJW45" s="27"/>
      <c r="OJX45" s="27"/>
      <c r="OJY45" s="27"/>
      <c r="OJZ45" s="27"/>
      <c r="OKA45" s="158"/>
      <c r="OKB45" s="158"/>
      <c r="OKC45" s="158"/>
      <c r="OKD45" s="27"/>
      <c r="OKE45" s="27"/>
      <c r="OKF45" s="27"/>
      <c r="OKG45" s="27"/>
      <c r="OKH45" s="27"/>
      <c r="OKI45" s="27"/>
      <c r="OKJ45" s="1"/>
      <c r="OKK45" s="1"/>
      <c r="OKL45" s="27"/>
      <c r="OKM45" s="26"/>
      <c r="OKN45" s="27"/>
      <c r="OKO45" s="27"/>
      <c r="OKP45" s="27"/>
      <c r="OKQ45" s="27"/>
      <c r="OKR45" s="27"/>
      <c r="OKS45" s="27"/>
      <c r="OKT45" s="27"/>
      <c r="OKU45" s="27"/>
      <c r="OKV45" s="27"/>
      <c r="OKW45" s="27"/>
      <c r="OKX45" s="27"/>
      <c r="OKY45" s="158"/>
      <c r="OKZ45" s="158"/>
      <c r="OLA45" s="158"/>
      <c r="OLB45" s="27"/>
      <c r="OLC45" s="27"/>
      <c r="OLD45" s="27"/>
      <c r="OLE45" s="27"/>
      <c r="OLF45" s="27"/>
      <c r="OLG45" s="27"/>
      <c r="OLH45" s="1"/>
      <c r="OLI45" s="1"/>
      <c r="OLJ45" s="27"/>
      <c r="OLK45" s="26"/>
      <c r="OLL45" s="27"/>
      <c r="OLM45" s="27"/>
      <c r="OLN45" s="27"/>
      <c r="OLO45" s="27"/>
      <c r="OLP45" s="27"/>
      <c r="OLQ45" s="27"/>
      <c r="OLR45" s="27"/>
      <c r="OLS45" s="27"/>
      <c r="OLT45" s="27"/>
      <c r="OLU45" s="27"/>
      <c r="OLV45" s="27"/>
      <c r="OLW45" s="158"/>
      <c r="OLX45" s="158"/>
      <c r="OLY45" s="158"/>
      <c r="OLZ45" s="27"/>
      <c r="OMA45" s="27"/>
      <c r="OMB45" s="27"/>
      <c r="OMC45" s="27"/>
      <c r="OMD45" s="27"/>
      <c r="OME45" s="27"/>
      <c r="OMF45" s="1"/>
      <c r="OMG45" s="1"/>
      <c r="OMH45" s="27"/>
      <c r="OMI45" s="26"/>
      <c r="OMJ45" s="27"/>
      <c r="OMK45" s="27"/>
      <c r="OML45" s="27"/>
      <c r="OMM45" s="27"/>
      <c r="OMN45" s="27"/>
      <c r="OMO45" s="27"/>
      <c r="OMP45" s="27"/>
      <c r="OMQ45" s="27"/>
      <c r="OMR45" s="27"/>
      <c r="OMS45" s="27"/>
      <c r="OMT45" s="27"/>
      <c r="OMU45" s="158"/>
      <c r="OMV45" s="158"/>
      <c r="OMW45" s="158"/>
      <c r="OMX45" s="27"/>
      <c r="OMY45" s="27"/>
      <c r="OMZ45" s="27"/>
      <c r="ONA45" s="27"/>
      <c r="ONB45" s="27"/>
      <c r="ONC45" s="27"/>
      <c r="OND45" s="1"/>
      <c r="ONE45" s="1"/>
      <c r="ONF45" s="27"/>
      <c r="ONG45" s="26"/>
      <c r="ONH45" s="27"/>
      <c r="ONI45" s="27"/>
      <c r="ONJ45" s="27"/>
      <c r="ONK45" s="27"/>
      <c r="ONL45" s="27"/>
      <c r="ONM45" s="27"/>
      <c r="ONN45" s="27"/>
      <c r="ONO45" s="27"/>
      <c r="ONP45" s="27"/>
      <c r="ONQ45" s="27"/>
      <c r="ONR45" s="27"/>
      <c r="ONS45" s="158"/>
      <c r="ONT45" s="158"/>
      <c r="ONU45" s="158"/>
      <c r="ONV45" s="27"/>
      <c r="ONW45" s="27"/>
      <c r="ONX45" s="27"/>
      <c r="ONY45" s="27"/>
      <c r="ONZ45" s="27"/>
      <c r="OOA45" s="27"/>
      <c r="OOB45" s="1"/>
      <c r="OOC45" s="1"/>
      <c r="OOD45" s="27"/>
      <c r="OOE45" s="26"/>
      <c r="OOF45" s="27"/>
      <c r="OOG45" s="27"/>
      <c r="OOH45" s="27"/>
      <c r="OOI45" s="27"/>
      <c r="OOJ45" s="27"/>
      <c r="OOK45" s="27"/>
      <c r="OOL45" s="27"/>
      <c r="OOM45" s="27"/>
      <c r="OON45" s="27"/>
      <c r="OOO45" s="27"/>
      <c r="OOP45" s="27"/>
      <c r="OOQ45" s="158"/>
      <c r="OOR45" s="158"/>
      <c r="OOS45" s="158"/>
      <c r="OOT45" s="27"/>
      <c r="OOU45" s="27"/>
      <c r="OOV45" s="27"/>
      <c r="OOW45" s="27"/>
      <c r="OOX45" s="27"/>
      <c r="OOY45" s="27"/>
      <c r="OOZ45" s="1"/>
      <c r="OPA45" s="1"/>
      <c r="OPB45" s="27"/>
      <c r="OPC45" s="26"/>
      <c r="OPD45" s="27"/>
      <c r="OPE45" s="27"/>
      <c r="OPF45" s="27"/>
      <c r="OPG45" s="27"/>
      <c r="OPH45" s="27"/>
      <c r="OPI45" s="27"/>
      <c r="OPJ45" s="27"/>
      <c r="OPK45" s="27"/>
      <c r="OPL45" s="27"/>
      <c r="OPM45" s="27"/>
      <c r="OPN45" s="27"/>
      <c r="OPO45" s="158"/>
      <c r="OPP45" s="158"/>
      <c r="OPQ45" s="158"/>
      <c r="OPR45" s="27"/>
      <c r="OPS45" s="27"/>
      <c r="OPT45" s="27"/>
      <c r="OPU45" s="27"/>
      <c r="OPV45" s="27"/>
      <c r="OPW45" s="27"/>
      <c r="OPX45" s="1"/>
      <c r="OPY45" s="1"/>
      <c r="OPZ45" s="27"/>
      <c r="OQA45" s="26"/>
      <c r="OQB45" s="27"/>
      <c r="OQC45" s="27"/>
      <c r="OQD45" s="27"/>
      <c r="OQE45" s="27"/>
      <c r="OQF45" s="27"/>
      <c r="OQG45" s="27"/>
      <c r="OQH45" s="27"/>
      <c r="OQI45" s="27"/>
      <c r="OQJ45" s="27"/>
      <c r="OQK45" s="27"/>
      <c r="OQL45" s="27"/>
      <c r="OQM45" s="158"/>
      <c r="OQN45" s="158"/>
      <c r="OQO45" s="158"/>
      <c r="OQP45" s="27"/>
      <c r="OQQ45" s="27"/>
      <c r="OQR45" s="27"/>
      <c r="OQS45" s="27"/>
      <c r="OQT45" s="27"/>
      <c r="OQU45" s="27"/>
      <c r="OQV45" s="1"/>
      <c r="OQW45" s="1"/>
      <c r="OQX45" s="27"/>
      <c r="OQY45" s="26"/>
      <c r="OQZ45" s="27"/>
      <c r="ORA45" s="27"/>
      <c r="ORB45" s="27"/>
      <c r="ORC45" s="27"/>
      <c r="ORD45" s="27"/>
      <c r="ORE45" s="27"/>
      <c r="ORF45" s="27"/>
      <c r="ORG45" s="27"/>
      <c r="ORH45" s="27"/>
      <c r="ORI45" s="27"/>
      <c r="ORJ45" s="27"/>
      <c r="ORK45" s="158"/>
      <c r="ORL45" s="158"/>
      <c r="ORM45" s="158"/>
      <c r="ORN45" s="27"/>
      <c r="ORO45" s="27"/>
      <c r="ORP45" s="27"/>
      <c r="ORQ45" s="27"/>
      <c r="ORR45" s="27"/>
      <c r="ORS45" s="27"/>
      <c r="ORT45" s="1"/>
      <c r="ORU45" s="1"/>
      <c r="ORV45" s="27"/>
      <c r="ORW45" s="26"/>
      <c r="ORX45" s="27"/>
      <c r="ORY45" s="27"/>
      <c r="ORZ45" s="27"/>
      <c r="OSA45" s="27"/>
      <c r="OSB45" s="27"/>
      <c r="OSC45" s="27"/>
      <c r="OSD45" s="27"/>
      <c r="OSE45" s="27"/>
      <c r="OSF45" s="27"/>
      <c r="OSG45" s="27"/>
      <c r="OSH45" s="27"/>
      <c r="OSI45" s="158"/>
      <c r="OSJ45" s="158"/>
      <c r="OSK45" s="158"/>
      <c r="OSL45" s="27"/>
      <c r="OSM45" s="27"/>
      <c r="OSN45" s="27"/>
      <c r="OSO45" s="27"/>
      <c r="OSP45" s="27"/>
      <c r="OSQ45" s="27"/>
      <c r="OSR45" s="1"/>
      <c r="OSS45" s="1"/>
      <c r="OST45" s="27"/>
      <c r="OSU45" s="26"/>
      <c r="OSV45" s="27"/>
      <c r="OSW45" s="27"/>
      <c r="OSX45" s="27"/>
      <c r="OSY45" s="27"/>
      <c r="OSZ45" s="27"/>
      <c r="OTA45" s="27"/>
      <c r="OTB45" s="27"/>
      <c r="OTC45" s="27"/>
      <c r="OTD45" s="27"/>
      <c r="OTE45" s="27"/>
      <c r="OTF45" s="27"/>
      <c r="OTG45" s="158"/>
      <c r="OTH45" s="158"/>
      <c r="OTI45" s="158"/>
      <c r="OTJ45" s="27"/>
      <c r="OTK45" s="27"/>
      <c r="OTL45" s="27"/>
      <c r="OTM45" s="27"/>
      <c r="OTN45" s="27"/>
      <c r="OTO45" s="27"/>
      <c r="OTP45" s="1"/>
      <c r="OTQ45" s="1"/>
      <c r="OTR45" s="27"/>
      <c r="OTS45" s="26"/>
      <c r="OTT45" s="27"/>
      <c r="OTU45" s="27"/>
      <c r="OTV45" s="27"/>
      <c r="OTW45" s="27"/>
      <c r="OTX45" s="27"/>
      <c r="OTY45" s="27"/>
      <c r="OTZ45" s="27"/>
      <c r="OUA45" s="27"/>
      <c r="OUB45" s="27"/>
      <c r="OUC45" s="27"/>
      <c r="OUD45" s="27"/>
      <c r="OUE45" s="158"/>
      <c r="OUF45" s="158"/>
      <c r="OUG45" s="158"/>
      <c r="OUH45" s="27"/>
      <c r="OUI45" s="27"/>
      <c r="OUJ45" s="27"/>
      <c r="OUK45" s="27"/>
      <c r="OUL45" s="27"/>
      <c r="OUM45" s="27"/>
      <c r="OUN45" s="1"/>
      <c r="OUO45" s="1"/>
      <c r="OUP45" s="27"/>
      <c r="OUQ45" s="26"/>
      <c r="OUR45" s="27"/>
      <c r="OUS45" s="27"/>
      <c r="OUT45" s="27"/>
      <c r="OUU45" s="27"/>
      <c r="OUV45" s="27"/>
      <c r="OUW45" s="27"/>
      <c r="OUX45" s="27"/>
      <c r="OUY45" s="27"/>
      <c r="OUZ45" s="27"/>
      <c r="OVA45" s="27"/>
      <c r="OVB45" s="27"/>
      <c r="OVC45" s="158"/>
      <c r="OVD45" s="158"/>
      <c r="OVE45" s="158"/>
      <c r="OVF45" s="27"/>
      <c r="OVG45" s="27"/>
      <c r="OVH45" s="27"/>
      <c r="OVI45" s="27"/>
      <c r="OVJ45" s="27"/>
      <c r="OVK45" s="27"/>
      <c r="OVL45" s="1"/>
      <c r="OVM45" s="1"/>
      <c r="OVN45" s="27"/>
      <c r="OVO45" s="26"/>
      <c r="OVP45" s="27"/>
      <c r="OVQ45" s="27"/>
      <c r="OVR45" s="27"/>
      <c r="OVS45" s="27"/>
      <c r="OVT45" s="27"/>
      <c r="OVU45" s="27"/>
      <c r="OVV45" s="27"/>
      <c r="OVW45" s="27"/>
      <c r="OVX45" s="27"/>
      <c r="OVY45" s="27"/>
      <c r="OVZ45" s="27"/>
      <c r="OWA45" s="158"/>
      <c r="OWB45" s="158"/>
      <c r="OWC45" s="158"/>
      <c r="OWD45" s="27"/>
      <c r="OWE45" s="27"/>
      <c r="OWF45" s="27"/>
      <c r="OWG45" s="27"/>
      <c r="OWH45" s="27"/>
      <c r="OWI45" s="27"/>
      <c r="OWJ45" s="1"/>
      <c r="OWK45" s="1"/>
      <c r="OWL45" s="27"/>
      <c r="OWM45" s="26"/>
      <c r="OWN45" s="27"/>
      <c r="OWO45" s="27"/>
      <c r="OWP45" s="27"/>
      <c r="OWQ45" s="27"/>
      <c r="OWR45" s="27"/>
      <c r="OWS45" s="27"/>
      <c r="OWT45" s="27"/>
      <c r="OWU45" s="27"/>
      <c r="OWV45" s="27"/>
      <c r="OWW45" s="27"/>
      <c r="OWX45" s="27"/>
      <c r="OWY45" s="158"/>
      <c r="OWZ45" s="158"/>
      <c r="OXA45" s="158"/>
      <c r="OXB45" s="27"/>
      <c r="OXC45" s="27"/>
      <c r="OXD45" s="27"/>
      <c r="OXE45" s="27"/>
      <c r="OXF45" s="27"/>
      <c r="OXG45" s="27"/>
      <c r="OXH45" s="1"/>
      <c r="OXI45" s="1"/>
      <c r="OXJ45" s="27"/>
      <c r="OXK45" s="26"/>
      <c r="OXL45" s="27"/>
      <c r="OXM45" s="27"/>
      <c r="OXN45" s="27"/>
      <c r="OXO45" s="27"/>
      <c r="OXP45" s="27"/>
      <c r="OXQ45" s="27"/>
      <c r="OXR45" s="27"/>
      <c r="OXS45" s="27"/>
      <c r="OXT45" s="27"/>
      <c r="OXU45" s="27"/>
      <c r="OXV45" s="27"/>
      <c r="OXW45" s="158"/>
      <c r="OXX45" s="158"/>
      <c r="OXY45" s="158"/>
      <c r="OXZ45" s="27"/>
      <c r="OYA45" s="27"/>
      <c r="OYB45" s="27"/>
      <c r="OYC45" s="27"/>
      <c r="OYD45" s="27"/>
      <c r="OYE45" s="27"/>
      <c r="OYF45" s="1"/>
      <c r="OYG45" s="1"/>
      <c r="OYH45" s="27"/>
      <c r="OYI45" s="26"/>
      <c r="OYJ45" s="27"/>
      <c r="OYK45" s="27"/>
      <c r="OYL45" s="27"/>
      <c r="OYM45" s="27"/>
      <c r="OYN45" s="27"/>
      <c r="OYO45" s="27"/>
      <c r="OYP45" s="27"/>
      <c r="OYQ45" s="27"/>
      <c r="OYR45" s="27"/>
      <c r="OYS45" s="27"/>
      <c r="OYT45" s="27"/>
      <c r="OYU45" s="158"/>
      <c r="OYV45" s="158"/>
      <c r="OYW45" s="158"/>
      <c r="OYX45" s="27"/>
      <c r="OYY45" s="27"/>
      <c r="OYZ45" s="27"/>
      <c r="OZA45" s="27"/>
      <c r="OZB45" s="27"/>
      <c r="OZC45" s="27"/>
      <c r="OZD45" s="1"/>
      <c r="OZE45" s="1"/>
      <c r="OZF45" s="27"/>
      <c r="OZG45" s="26"/>
      <c r="OZH45" s="27"/>
      <c r="OZI45" s="27"/>
      <c r="OZJ45" s="27"/>
      <c r="OZK45" s="27"/>
      <c r="OZL45" s="27"/>
      <c r="OZM45" s="27"/>
      <c r="OZN45" s="27"/>
      <c r="OZO45" s="27"/>
      <c r="OZP45" s="27"/>
      <c r="OZQ45" s="27"/>
      <c r="OZR45" s="27"/>
      <c r="OZS45" s="158"/>
      <c r="OZT45" s="158"/>
      <c r="OZU45" s="158"/>
      <c r="OZV45" s="27"/>
      <c r="OZW45" s="27"/>
      <c r="OZX45" s="27"/>
      <c r="OZY45" s="27"/>
      <c r="OZZ45" s="27"/>
      <c r="PAA45" s="27"/>
      <c r="PAB45" s="1"/>
      <c r="PAC45" s="1"/>
      <c r="PAD45" s="27"/>
      <c r="PAE45" s="26"/>
      <c r="PAF45" s="27"/>
      <c r="PAG45" s="27"/>
      <c r="PAH45" s="27"/>
      <c r="PAI45" s="27"/>
      <c r="PAJ45" s="27"/>
      <c r="PAK45" s="27"/>
      <c r="PAL45" s="27"/>
      <c r="PAM45" s="27"/>
      <c r="PAN45" s="27"/>
      <c r="PAO45" s="27"/>
      <c r="PAP45" s="27"/>
      <c r="PAQ45" s="158"/>
      <c r="PAR45" s="158"/>
      <c r="PAS45" s="158"/>
      <c r="PAT45" s="27"/>
      <c r="PAU45" s="27"/>
      <c r="PAV45" s="27"/>
      <c r="PAW45" s="27"/>
      <c r="PAX45" s="27"/>
      <c r="PAY45" s="27"/>
      <c r="PAZ45" s="1"/>
      <c r="PBA45" s="1"/>
      <c r="PBB45" s="27"/>
      <c r="PBC45" s="26"/>
      <c r="PBD45" s="27"/>
      <c r="PBE45" s="27"/>
      <c r="PBF45" s="27"/>
      <c r="PBG45" s="27"/>
      <c r="PBH45" s="27"/>
      <c r="PBI45" s="27"/>
      <c r="PBJ45" s="27"/>
      <c r="PBK45" s="27"/>
      <c r="PBL45" s="27"/>
      <c r="PBM45" s="27"/>
      <c r="PBN45" s="27"/>
      <c r="PBO45" s="158"/>
      <c r="PBP45" s="158"/>
      <c r="PBQ45" s="158"/>
      <c r="PBR45" s="27"/>
      <c r="PBS45" s="27"/>
      <c r="PBT45" s="27"/>
      <c r="PBU45" s="27"/>
      <c r="PBV45" s="27"/>
      <c r="PBW45" s="27"/>
      <c r="PBX45" s="1"/>
      <c r="PBY45" s="1"/>
      <c r="PBZ45" s="27"/>
      <c r="PCA45" s="26"/>
      <c r="PCB45" s="27"/>
      <c r="PCC45" s="27"/>
      <c r="PCD45" s="27"/>
      <c r="PCE45" s="27"/>
      <c r="PCF45" s="27"/>
      <c r="PCG45" s="27"/>
      <c r="PCH45" s="27"/>
      <c r="PCI45" s="27"/>
      <c r="PCJ45" s="27"/>
      <c r="PCK45" s="27"/>
      <c r="PCL45" s="27"/>
      <c r="PCM45" s="158"/>
      <c r="PCN45" s="158"/>
      <c r="PCO45" s="158"/>
      <c r="PCP45" s="27"/>
      <c r="PCQ45" s="27"/>
      <c r="PCR45" s="27"/>
      <c r="PCS45" s="27"/>
      <c r="PCT45" s="27"/>
      <c r="PCU45" s="27"/>
      <c r="PCV45" s="1"/>
      <c r="PCW45" s="1"/>
      <c r="PCX45" s="27"/>
      <c r="PCY45" s="26"/>
      <c r="PCZ45" s="27"/>
      <c r="PDA45" s="27"/>
      <c r="PDB45" s="27"/>
      <c r="PDC45" s="27"/>
      <c r="PDD45" s="27"/>
      <c r="PDE45" s="27"/>
      <c r="PDF45" s="27"/>
      <c r="PDG45" s="27"/>
      <c r="PDH45" s="27"/>
      <c r="PDI45" s="27"/>
      <c r="PDJ45" s="27"/>
      <c r="PDK45" s="158"/>
      <c r="PDL45" s="158"/>
      <c r="PDM45" s="158"/>
      <c r="PDN45" s="27"/>
      <c r="PDO45" s="27"/>
      <c r="PDP45" s="27"/>
      <c r="PDQ45" s="27"/>
      <c r="PDR45" s="27"/>
      <c r="PDS45" s="27"/>
      <c r="PDT45" s="1"/>
      <c r="PDU45" s="1"/>
      <c r="PDV45" s="27"/>
      <c r="PDW45" s="26"/>
      <c r="PDX45" s="27"/>
      <c r="PDY45" s="27"/>
      <c r="PDZ45" s="27"/>
      <c r="PEA45" s="27"/>
      <c r="PEB45" s="27"/>
      <c r="PEC45" s="27"/>
      <c r="PED45" s="27"/>
      <c r="PEE45" s="27"/>
      <c r="PEF45" s="27"/>
      <c r="PEG45" s="27"/>
      <c r="PEH45" s="27"/>
      <c r="PEI45" s="158"/>
      <c r="PEJ45" s="158"/>
      <c r="PEK45" s="158"/>
      <c r="PEL45" s="27"/>
      <c r="PEM45" s="27"/>
      <c r="PEN45" s="27"/>
      <c r="PEO45" s="27"/>
      <c r="PEP45" s="27"/>
      <c r="PEQ45" s="27"/>
      <c r="PER45" s="1"/>
      <c r="PES45" s="1"/>
      <c r="PET45" s="27"/>
      <c r="PEU45" s="26"/>
      <c r="PEV45" s="27"/>
      <c r="PEW45" s="27"/>
      <c r="PEX45" s="27"/>
      <c r="PEY45" s="27"/>
      <c r="PEZ45" s="27"/>
      <c r="PFA45" s="27"/>
      <c r="PFB45" s="27"/>
      <c r="PFC45" s="27"/>
      <c r="PFD45" s="27"/>
      <c r="PFE45" s="27"/>
      <c r="PFF45" s="27"/>
      <c r="PFG45" s="158"/>
      <c r="PFH45" s="158"/>
      <c r="PFI45" s="158"/>
      <c r="PFJ45" s="27"/>
      <c r="PFK45" s="27"/>
      <c r="PFL45" s="27"/>
      <c r="PFM45" s="27"/>
      <c r="PFN45" s="27"/>
      <c r="PFO45" s="27"/>
      <c r="PFP45" s="1"/>
      <c r="PFQ45" s="1"/>
      <c r="PFR45" s="27"/>
      <c r="PFS45" s="26"/>
      <c r="PFT45" s="27"/>
      <c r="PFU45" s="27"/>
      <c r="PFV45" s="27"/>
      <c r="PFW45" s="27"/>
      <c r="PFX45" s="27"/>
      <c r="PFY45" s="27"/>
      <c r="PFZ45" s="27"/>
      <c r="PGA45" s="27"/>
      <c r="PGB45" s="27"/>
      <c r="PGC45" s="27"/>
      <c r="PGD45" s="27"/>
      <c r="PGE45" s="158"/>
      <c r="PGF45" s="158"/>
      <c r="PGG45" s="158"/>
      <c r="PGH45" s="27"/>
      <c r="PGI45" s="27"/>
      <c r="PGJ45" s="27"/>
      <c r="PGK45" s="27"/>
      <c r="PGL45" s="27"/>
      <c r="PGM45" s="27"/>
      <c r="PGN45" s="1"/>
      <c r="PGO45" s="1"/>
      <c r="PGP45" s="27"/>
      <c r="PGQ45" s="26"/>
      <c r="PGR45" s="27"/>
      <c r="PGS45" s="27"/>
      <c r="PGT45" s="27"/>
      <c r="PGU45" s="27"/>
      <c r="PGV45" s="27"/>
      <c r="PGW45" s="27"/>
      <c r="PGX45" s="27"/>
      <c r="PGY45" s="27"/>
      <c r="PGZ45" s="27"/>
      <c r="PHA45" s="27"/>
      <c r="PHB45" s="27"/>
      <c r="PHC45" s="158"/>
      <c r="PHD45" s="158"/>
      <c r="PHE45" s="158"/>
      <c r="PHF45" s="27"/>
      <c r="PHG45" s="27"/>
      <c r="PHH45" s="27"/>
      <c r="PHI45" s="27"/>
      <c r="PHJ45" s="27"/>
      <c r="PHK45" s="27"/>
      <c r="PHL45" s="1"/>
      <c r="PHM45" s="1"/>
      <c r="PHN45" s="27"/>
      <c r="PHO45" s="26"/>
      <c r="PHP45" s="27"/>
      <c r="PHQ45" s="27"/>
      <c r="PHR45" s="27"/>
      <c r="PHS45" s="27"/>
      <c r="PHT45" s="27"/>
      <c r="PHU45" s="27"/>
      <c r="PHV45" s="27"/>
      <c r="PHW45" s="27"/>
      <c r="PHX45" s="27"/>
      <c r="PHY45" s="27"/>
      <c r="PHZ45" s="27"/>
      <c r="PIA45" s="158"/>
      <c r="PIB45" s="158"/>
      <c r="PIC45" s="158"/>
      <c r="PID45" s="27"/>
      <c r="PIE45" s="27"/>
      <c r="PIF45" s="27"/>
      <c r="PIG45" s="27"/>
      <c r="PIH45" s="27"/>
      <c r="PII45" s="27"/>
      <c r="PIJ45" s="1"/>
      <c r="PIK45" s="1"/>
      <c r="PIL45" s="27"/>
      <c r="PIM45" s="26"/>
      <c r="PIN45" s="27"/>
      <c r="PIO45" s="27"/>
      <c r="PIP45" s="27"/>
      <c r="PIQ45" s="27"/>
      <c r="PIR45" s="27"/>
      <c r="PIS45" s="27"/>
      <c r="PIT45" s="27"/>
      <c r="PIU45" s="27"/>
      <c r="PIV45" s="27"/>
      <c r="PIW45" s="27"/>
      <c r="PIX45" s="27"/>
      <c r="PIY45" s="158"/>
      <c r="PIZ45" s="158"/>
      <c r="PJA45" s="158"/>
      <c r="PJB45" s="27"/>
      <c r="PJC45" s="27"/>
      <c r="PJD45" s="27"/>
      <c r="PJE45" s="27"/>
      <c r="PJF45" s="27"/>
      <c r="PJG45" s="27"/>
      <c r="PJH45" s="1"/>
      <c r="PJI45" s="1"/>
      <c r="PJJ45" s="27"/>
      <c r="PJK45" s="26"/>
      <c r="PJL45" s="27"/>
      <c r="PJM45" s="27"/>
      <c r="PJN45" s="27"/>
      <c r="PJO45" s="27"/>
      <c r="PJP45" s="27"/>
      <c r="PJQ45" s="27"/>
      <c r="PJR45" s="27"/>
      <c r="PJS45" s="27"/>
      <c r="PJT45" s="27"/>
      <c r="PJU45" s="27"/>
      <c r="PJV45" s="27"/>
      <c r="PJW45" s="158"/>
      <c r="PJX45" s="158"/>
      <c r="PJY45" s="158"/>
      <c r="PJZ45" s="27"/>
      <c r="PKA45" s="27"/>
      <c r="PKB45" s="27"/>
      <c r="PKC45" s="27"/>
      <c r="PKD45" s="27"/>
      <c r="PKE45" s="27"/>
      <c r="PKF45" s="1"/>
      <c r="PKG45" s="1"/>
      <c r="PKH45" s="27"/>
      <c r="PKI45" s="26"/>
      <c r="PKJ45" s="27"/>
      <c r="PKK45" s="27"/>
      <c r="PKL45" s="27"/>
      <c r="PKM45" s="27"/>
      <c r="PKN45" s="27"/>
      <c r="PKO45" s="27"/>
      <c r="PKP45" s="27"/>
      <c r="PKQ45" s="27"/>
      <c r="PKR45" s="27"/>
      <c r="PKS45" s="27"/>
      <c r="PKT45" s="27"/>
      <c r="PKU45" s="158"/>
      <c r="PKV45" s="158"/>
      <c r="PKW45" s="158"/>
      <c r="PKX45" s="27"/>
      <c r="PKY45" s="27"/>
      <c r="PKZ45" s="27"/>
      <c r="PLA45" s="27"/>
      <c r="PLB45" s="27"/>
      <c r="PLC45" s="27"/>
      <c r="PLD45" s="1"/>
      <c r="PLE45" s="1"/>
      <c r="PLF45" s="27"/>
      <c r="PLG45" s="26"/>
      <c r="PLH45" s="27"/>
      <c r="PLI45" s="27"/>
      <c r="PLJ45" s="27"/>
      <c r="PLK45" s="27"/>
      <c r="PLL45" s="27"/>
      <c r="PLM45" s="27"/>
      <c r="PLN45" s="27"/>
      <c r="PLO45" s="27"/>
      <c r="PLP45" s="27"/>
      <c r="PLQ45" s="27"/>
      <c r="PLR45" s="27"/>
      <c r="PLS45" s="158"/>
      <c r="PLT45" s="158"/>
      <c r="PLU45" s="158"/>
      <c r="PLV45" s="27"/>
      <c r="PLW45" s="27"/>
      <c r="PLX45" s="27"/>
      <c r="PLY45" s="27"/>
      <c r="PLZ45" s="27"/>
      <c r="PMA45" s="27"/>
      <c r="PMB45" s="1"/>
      <c r="PMC45" s="1"/>
      <c r="PMD45" s="27"/>
      <c r="PME45" s="26"/>
      <c r="PMF45" s="27"/>
      <c r="PMG45" s="27"/>
      <c r="PMH45" s="27"/>
      <c r="PMI45" s="27"/>
      <c r="PMJ45" s="27"/>
      <c r="PMK45" s="27"/>
      <c r="PML45" s="27"/>
      <c r="PMM45" s="27"/>
      <c r="PMN45" s="27"/>
      <c r="PMO45" s="27"/>
      <c r="PMP45" s="27"/>
      <c r="PMQ45" s="158"/>
      <c r="PMR45" s="158"/>
      <c r="PMS45" s="158"/>
      <c r="PMT45" s="27"/>
      <c r="PMU45" s="27"/>
      <c r="PMV45" s="27"/>
      <c r="PMW45" s="27"/>
      <c r="PMX45" s="27"/>
      <c r="PMY45" s="27"/>
      <c r="PMZ45" s="1"/>
      <c r="PNA45" s="1"/>
      <c r="PNB45" s="27"/>
      <c r="PNC45" s="26"/>
      <c r="PND45" s="27"/>
      <c r="PNE45" s="27"/>
      <c r="PNF45" s="27"/>
      <c r="PNG45" s="27"/>
      <c r="PNH45" s="27"/>
      <c r="PNI45" s="27"/>
      <c r="PNJ45" s="27"/>
      <c r="PNK45" s="27"/>
      <c r="PNL45" s="27"/>
      <c r="PNM45" s="27"/>
      <c r="PNN45" s="27"/>
      <c r="PNO45" s="158"/>
      <c r="PNP45" s="158"/>
      <c r="PNQ45" s="158"/>
      <c r="PNR45" s="27"/>
      <c r="PNS45" s="27"/>
      <c r="PNT45" s="27"/>
      <c r="PNU45" s="27"/>
      <c r="PNV45" s="27"/>
      <c r="PNW45" s="27"/>
      <c r="PNX45" s="1"/>
      <c r="PNY45" s="1"/>
      <c r="PNZ45" s="27"/>
      <c r="POA45" s="26"/>
      <c r="POB45" s="27"/>
      <c r="POC45" s="27"/>
      <c r="POD45" s="27"/>
      <c r="POE45" s="27"/>
      <c r="POF45" s="27"/>
      <c r="POG45" s="27"/>
      <c r="POH45" s="27"/>
      <c r="POI45" s="27"/>
      <c r="POJ45" s="27"/>
      <c r="POK45" s="27"/>
      <c r="POL45" s="27"/>
      <c r="POM45" s="158"/>
      <c r="PON45" s="158"/>
      <c r="POO45" s="158"/>
      <c r="POP45" s="27"/>
      <c r="POQ45" s="27"/>
      <c r="POR45" s="27"/>
      <c r="POS45" s="27"/>
      <c r="POT45" s="27"/>
      <c r="POU45" s="27"/>
      <c r="POV45" s="1"/>
      <c r="POW45" s="1"/>
      <c r="POX45" s="27"/>
      <c r="POY45" s="26"/>
      <c r="POZ45" s="27"/>
      <c r="PPA45" s="27"/>
      <c r="PPB45" s="27"/>
      <c r="PPC45" s="27"/>
      <c r="PPD45" s="27"/>
      <c r="PPE45" s="27"/>
      <c r="PPF45" s="27"/>
      <c r="PPG45" s="27"/>
      <c r="PPH45" s="27"/>
      <c r="PPI45" s="27"/>
      <c r="PPJ45" s="27"/>
      <c r="PPK45" s="158"/>
      <c r="PPL45" s="158"/>
      <c r="PPM45" s="158"/>
      <c r="PPN45" s="27"/>
      <c r="PPO45" s="27"/>
      <c r="PPP45" s="27"/>
      <c r="PPQ45" s="27"/>
      <c r="PPR45" s="27"/>
      <c r="PPS45" s="27"/>
      <c r="PPT45" s="1"/>
      <c r="PPU45" s="1"/>
      <c r="PPV45" s="27"/>
      <c r="PPW45" s="26"/>
      <c r="PPX45" s="27"/>
      <c r="PPY45" s="27"/>
      <c r="PPZ45" s="27"/>
      <c r="PQA45" s="27"/>
      <c r="PQB45" s="27"/>
      <c r="PQC45" s="27"/>
      <c r="PQD45" s="27"/>
      <c r="PQE45" s="27"/>
      <c r="PQF45" s="27"/>
      <c r="PQG45" s="27"/>
      <c r="PQH45" s="27"/>
      <c r="PQI45" s="158"/>
      <c r="PQJ45" s="158"/>
      <c r="PQK45" s="158"/>
      <c r="PQL45" s="27"/>
      <c r="PQM45" s="27"/>
      <c r="PQN45" s="27"/>
      <c r="PQO45" s="27"/>
      <c r="PQP45" s="27"/>
      <c r="PQQ45" s="27"/>
      <c r="PQR45" s="1"/>
      <c r="PQS45" s="1"/>
      <c r="PQT45" s="27"/>
      <c r="PQU45" s="26"/>
      <c r="PQV45" s="27"/>
      <c r="PQW45" s="27"/>
      <c r="PQX45" s="27"/>
      <c r="PQY45" s="27"/>
      <c r="PQZ45" s="27"/>
      <c r="PRA45" s="27"/>
      <c r="PRB45" s="27"/>
      <c r="PRC45" s="27"/>
      <c r="PRD45" s="27"/>
      <c r="PRE45" s="27"/>
      <c r="PRF45" s="27"/>
      <c r="PRG45" s="158"/>
      <c r="PRH45" s="158"/>
      <c r="PRI45" s="158"/>
      <c r="PRJ45" s="27"/>
      <c r="PRK45" s="27"/>
      <c r="PRL45" s="27"/>
      <c r="PRM45" s="27"/>
      <c r="PRN45" s="27"/>
      <c r="PRO45" s="27"/>
      <c r="PRP45" s="1"/>
      <c r="PRQ45" s="1"/>
      <c r="PRR45" s="27"/>
      <c r="PRS45" s="26"/>
      <c r="PRT45" s="27"/>
      <c r="PRU45" s="27"/>
      <c r="PRV45" s="27"/>
      <c r="PRW45" s="27"/>
      <c r="PRX45" s="27"/>
      <c r="PRY45" s="27"/>
      <c r="PRZ45" s="27"/>
      <c r="PSA45" s="27"/>
      <c r="PSB45" s="27"/>
      <c r="PSC45" s="27"/>
      <c r="PSD45" s="27"/>
      <c r="PSE45" s="158"/>
      <c r="PSF45" s="158"/>
      <c r="PSG45" s="158"/>
      <c r="PSH45" s="27"/>
      <c r="PSI45" s="27"/>
      <c r="PSJ45" s="27"/>
      <c r="PSK45" s="27"/>
      <c r="PSL45" s="27"/>
      <c r="PSM45" s="27"/>
      <c r="PSN45" s="1"/>
      <c r="PSO45" s="1"/>
      <c r="PSP45" s="27"/>
      <c r="PSQ45" s="26"/>
      <c r="PSR45" s="27"/>
      <c r="PSS45" s="27"/>
      <c r="PST45" s="27"/>
      <c r="PSU45" s="27"/>
      <c r="PSV45" s="27"/>
      <c r="PSW45" s="27"/>
      <c r="PSX45" s="27"/>
      <c r="PSY45" s="27"/>
      <c r="PSZ45" s="27"/>
      <c r="PTA45" s="27"/>
      <c r="PTB45" s="27"/>
      <c r="PTC45" s="158"/>
      <c r="PTD45" s="158"/>
      <c r="PTE45" s="158"/>
      <c r="PTF45" s="27"/>
      <c r="PTG45" s="27"/>
      <c r="PTH45" s="27"/>
      <c r="PTI45" s="27"/>
      <c r="PTJ45" s="27"/>
      <c r="PTK45" s="27"/>
      <c r="PTL45" s="1"/>
      <c r="PTM45" s="1"/>
      <c r="PTN45" s="27"/>
      <c r="PTO45" s="26"/>
      <c r="PTP45" s="27"/>
      <c r="PTQ45" s="27"/>
      <c r="PTR45" s="27"/>
      <c r="PTS45" s="27"/>
      <c r="PTT45" s="27"/>
      <c r="PTU45" s="27"/>
      <c r="PTV45" s="27"/>
      <c r="PTW45" s="27"/>
      <c r="PTX45" s="27"/>
      <c r="PTY45" s="27"/>
      <c r="PTZ45" s="27"/>
      <c r="PUA45" s="158"/>
      <c r="PUB45" s="158"/>
      <c r="PUC45" s="158"/>
      <c r="PUD45" s="27"/>
      <c r="PUE45" s="27"/>
      <c r="PUF45" s="27"/>
      <c r="PUG45" s="27"/>
      <c r="PUH45" s="27"/>
      <c r="PUI45" s="27"/>
      <c r="PUJ45" s="1"/>
      <c r="PUK45" s="1"/>
      <c r="PUL45" s="27"/>
      <c r="PUM45" s="26"/>
      <c r="PUN45" s="27"/>
      <c r="PUO45" s="27"/>
      <c r="PUP45" s="27"/>
      <c r="PUQ45" s="27"/>
      <c r="PUR45" s="27"/>
      <c r="PUS45" s="27"/>
      <c r="PUT45" s="27"/>
      <c r="PUU45" s="27"/>
      <c r="PUV45" s="27"/>
      <c r="PUW45" s="27"/>
      <c r="PUX45" s="27"/>
      <c r="PUY45" s="158"/>
      <c r="PUZ45" s="158"/>
      <c r="PVA45" s="158"/>
      <c r="PVB45" s="27"/>
      <c r="PVC45" s="27"/>
      <c r="PVD45" s="27"/>
      <c r="PVE45" s="27"/>
      <c r="PVF45" s="27"/>
      <c r="PVG45" s="27"/>
      <c r="PVH45" s="1"/>
      <c r="PVI45" s="1"/>
      <c r="PVJ45" s="27"/>
      <c r="PVK45" s="26"/>
      <c r="PVL45" s="27"/>
      <c r="PVM45" s="27"/>
      <c r="PVN45" s="27"/>
      <c r="PVO45" s="27"/>
      <c r="PVP45" s="27"/>
      <c r="PVQ45" s="27"/>
      <c r="PVR45" s="27"/>
      <c r="PVS45" s="27"/>
      <c r="PVT45" s="27"/>
      <c r="PVU45" s="27"/>
      <c r="PVV45" s="27"/>
      <c r="PVW45" s="158"/>
      <c r="PVX45" s="158"/>
      <c r="PVY45" s="158"/>
      <c r="PVZ45" s="27"/>
      <c r="PWA45" s="27"/>
      <c r="PWB45" s="27"/>
      <c r="PWC45" s="27"/>
      <c r="PWD45" s="27"/>
      <c r="PWE45" s="27"/>
      <c r="PWF45" s="1"/>
      <c r="PWG45" s="1"/>
      <c r="PWH45" s="27"/>
      <c r="PWI45" s="26"/>
      <c r="PWJ45" s="27"/>
      <c r="PWK45" s="27"/>
      <c r="PWL45" s="27"/>
      <c r="PWM45" s="27"/>
      <c r="PWN45" s="27"/>
      <c r="PWO45" s="27"/>
      <c r="PWP45" s="27"/>
      <c r="PWQ45" s="27"/>
      <c r="PWR45" s="27"/>
      <c r="PWS45" s="27"/>
      <c r="PWT45" s="27"/>
      <c r="PWU45" s="158"/>
      <c r="PWV45" s="158"/>
      <c r="PWW45" s="158"/>
      <c r="PWX45" s="27"/>
      <c r="PWY45" s="27"/>
      <c r="PWZ45" s="27"/>
      <c r="PXA45" s="27"/>
      <c r="PXB45" s="27"/>
      <c r="PXC45" s="27"/>
      <c r="PXD45" s="1"/>
      <c r="PXE45" s="1"/>
      <c r="PXF45" s="27"/>
      <c r="PXG45" s="26"/>
      <c r="PXH45" s="27"/>
      <c r="PXI45" s="27"/>
      <c r="PXJ45" s="27"/>
      <c r="PXK45" s="27"/>
      <c r="PXL45" s="27"/>
      <c r="PXM45" s="27"/>
      <c r="PXN45" s="27"/>
      <c r="PXO45" s="27"/>
      <c r="PXP45" s="27"/>
      <c r="PXQ45" s="27"/>
      <c r="PXR45" s="27"/>
      <c r="PXS45" s="158"/>
      <c r="PXT45" s="158"/>
      <c r="PXU45" s="158"/>
      <c r="PXV45" s="27"/>
      <c r="PXW45" s="27"/>
      <c r="PXX45" s="27"/>
      <c r="PXY45" s="27"/>
      <c r="PXZ45" s="27"/>
      <c r="PYA45" s="27"/>
      <c r="PYB45" s="1"/>
      <c r="PYC45" s="1"/>
      <c r="PYD45" s="27"/>
      <c r="PYE45" s="26"/>
      <c r="PYF45" s="27"/>
      <c r="PYG45" s="27"/>
      <c r="PYH45" s="27"/>
      <c r="PYI45" s="27"/>
      <c r="PYJ45" s="27"/>
      <c r="PYK45" s="27"/>
      <c r="PYL45" s="27"/>
      <c r="PYM45" s="27"/>
      <c r="PYN45" s="27"/>
      <c r="PYO45" s="27"/>
      <c r="PYP45" s="27"/>
      <c r="PYQ45" s="158"/>
      <c r="PYR45" s="158"/>
      <c r="PYS45" s="158"/>
      <c r="PYT45" s="27"/>
      <c r="PYU45" s="27"/>
      <c r="PYV45" s="27"/>
      <c r="PYW45" s="27"/>
      <c r="PYX45" s="27"/>
      <c r="PYY45" s="27"/>
      <c r="PYZ45" s="1"/>
      <c r="PZA45" s="1"/>
      <c r="PZB45" s="27"/>
      <c r="PZC45" s="26"/>
      <c r="PZD45" s="27"/>
      <c r="PZE45" s="27"/>
      <c r="PZF45" s="27"/>
      <c r="PZG45" s="27"/>
      <c r="PZH45" s="27"/>
      <c r="PZI45" s="27"/>
      <c r="PZJ45" s="27"/>
      <c r="PZK45" s="27"/>
      <c r="PZL45" s="27"/>
      <c r="PZM45" s="27"/>
      <c r="PZN45" s="27"/>
      <c r="PZO45" s="158"/>
      <c r="PZP45" s="158"/>
      <c r="PZQ45" s="158"/>
      <c r="PZR45" s="27"/>
      <c r="PZS45" s="27"/>
      <c r="PZT45" s="27"/>
      <c r="PZU45" s="27"/>
      <c r="PZV45" s="27"/>
      <c r="PZW45" s="27"/>
      <c r="PZX45" s="1"/>
      <c r="PZY45" s="1"/>
      <c r="PZZ45" s="27"/>
      <c r="QAA45" s="26"/>
      <c r="QAB45" s="27"/>
      <c r="QAC45" s="27"/>
      <c r="QAD45" s="27"/>
      <c r="QAE45" s="27"/>
      <c r="QAF45" s="27"/>
      <c r="QAG45" s="27"/>
      <c r="QAH45" s="27"/>
      <c r="QAI45" s="27"/>
      <c r="QAJ45" s="27"/>
      <c r="QAK45" s="27"/>
      <c r="QAL45" s="27"/>
      <c r="QAM45" s="158"/>
      <c r="QAN45" s="158"/>
      <c r="QAO45" s="158"/>
      <c r="QAP45" s="27"/>
      <c r="QAQ45" s="27"/>
      <c r="QAR45" s="27"/>
      <c r="QAS45" s="27"/>
      <c r="QAT45" s="27"/>
      <c r="QAU45" s="27"/>
      <c r="QAV45" s="1"/>
      <c r="QAW45" s="1"/>
      <c r="QAX45" s="27"/>
      <c r="QAY45" s="26"/>
      <c r="QAZ45" s="27"/>
      <c r="QBA45" s="27"/>
      <c r="QBB45" s="27"/>
      <c r="QBC45" s="27"/>
      <c r="QBD45" s="27"/>
      <c r="QBE45" s="27"/>
      <c r="QBF45" s="27"/>
      <c r="QBG45" s="27"/>
      <c r="QBH45" s="27"/>
      <c r="QBI45" s="27"/>
      <c r="QBJ45" s="27"/>
      <c r="QBK45" s="158"/>
      <c r="QBL45" s="158"/>
      <c r="QBM45" s="158"/>
      <c r="QBN45" s="27"/>
      <c r="QBO45" s="27"/>
      <c r="QBP45" s="27"/>
      <c r="QBQ45" s="27"/>
      <c r="QBR45" s="27"/>
      <c r="QBS45" s="27"/>
      <c r="QBT45" s="1"/>
      <c r="QBU45" s="1"/>
      <c r="QBV45" s="27"/>
      <c r="QBW45" s="26"/>
      <c r="QBX45" s="27"/>
      <c r="QBY45" s="27"/>
      <c r="QBZ45" s="27"/>
      <c r="QCA45" s="27"/>
      <c r="QCB45" s="27"/>
      <c r="QCC45" s="27"/>
      <c r="QCD45" s="27"/>
      <c r="QCE45" s="27"/>
      <c r="QCF45" s="27"/>
      <c r="QCG45" s="27"/>
      <c r="QCH45" s="27"/>
      <c r="QCI45" s="158"/>
      <c r="QCJ45" s="158"/>
      <c r="QCK45" s="158"/>
      <c r="QCL45" s="27"/>
      <c r="QCM45" s="27"/>
      <c r="QCN45" s="27"/>
      <c r="QCO45" s="27"/>
      <c r="QCP45" s="27"/>
      <c r="QCQ45" s="27"/>
      <c r="QCR45" s="1"/>
      <c r="QCS45" s="1"/>
      <c r="QCT45" s="27"/>
      <c r="QCU45" s="26"/>
      <c r="QCV45" s="27"/>
      <c r="QCW45" s="27"/>
      <c r="QCX45" s="27"/>
      <c r="QCY45" s="27"/>
      <c r="QCZ45" s="27"/>
      <c r="QDA45" s="27"/>
      <c r="QDB45" s="27"/>
      <c r="QDC45" s="27"/>
      <c r="QDD45" s="27"/>
      <c r="QDE45" s="27"/>
      <c r="QDF45" s="27"/>
      <c r="QDG45" s="158"/>
      <c r="QDH45" s="158"/>
      <c r="QDI45" s="158"/>
      <c r="QDJ45" s="27"/>
      <c r="QDK45" s="27"/>
      <c r="QDL45" s="27"/>
      <c r="QDM45" s="27"/>
      <c r="QDN45" s="27"/>
      <c r="QDO45" s="27"/>
      <c r="QDP45" s="1"/>
      <c r="QDQ45" s="1"/>
      <c r="QDR45" s="27"/>
      <c r="QDS45" s="26"/>
      <c r="QDT45" s="27"/>
      <c r="QDU45" s="27"/>
      <c r="QDV45" s="27"/>
      <c r="QDW45" s="27"/>
      <c r="QDX45" s="27"/>
      <c r="QDY45" s="27"/>
      <c r="QDZ45" s="27"/>
      <c r="QEA45" s="27"/>
      <c r="QEB45" s="27"/>
      <c r="QEC45" s="27"/>
      <c r="QED45" s="27"/>
      <c r="QEE45" s="158"/>
      <c r="QEF45" s="158"/>
      <c r="QEG45" s="158"/>
      <c r="QEH45" s="27"/>
      <c r="QEI45" s="27"/>
      <c r="QEJ45" s="27"/>
      <c r="QEK45" s="27"/>
      <c r="QEL45" s="27"/>
      <c r="QEM45" s="27"/>
      <c r="QEN45" s="1"/>
      <c r="QEO45" s="1"/>
      <c r="QEP45" s="27"/>
      <c r="QEQ45" s="26"/>
      <c r="QER45" s="27"/>
      <c r="QES45" s="27"/>
      <c r="QET45" s="27"/>
      <c r="QEU45" s="27"/>
      <c r="QEV45" s="27"/>
      <c r="QEW45" s="27"/>
      <c r="QEX45" s="27"/>
      <c r="QEY45" s="27"/>
      <c r="QEZ45" s="27"/>
      <c r="QFA45" s="27"/>
      <c r="QFB45" s="27"/>
      <c r="QFC45" s="158"/>
      <c r="QFD45" s="158"/>
      <c r="QFE45" s="158"/>
      <c r="QFF45" s="27"/>
      <c r="QFG45" s="27"/>
      <c r="QFH45" s="27"/>
      <c r="QFI45" s="27"/>
      <c r="QFJ45" s="27"/>
      <c r="QFK45" s="27"/>
      <c r="QFL45" s="1"/>
      <c r="QFM45" s="1"/>
      <c r="QFN45" s="27"/>
      <c r="QFO45" s="26"/>
      <c r="QFP45" s="27"/>
      <c r="QFQ45" s="27"/>
      <c r="QFR45" s="27"/>
      <c r="QFS45" s="27"/>
      <c r="QFT45" s="27"/>
      <c r="QFU45" s="27"/>
      <c r="QFV45" s="27"/>
      <c r="QFW45" s="27"/>
      <c r="QFX45" s="27"/>
      <c r="QFY45" s="27"/>
      <c r="QFZ45" s="27"/>
      <c r="QGA45" s="158"/>
      <c r="QGB45" s="158"/>
      <c r="QGC45" s="158"/>
      <c r="QGD45" s="27"/>
      <c r="QGE45" s="27"/>
      <c r="QGF45" s="27"/>
      <c r="QGG45" s="27"/>
      <c r="QGH45" s="27"/>
      <c r="QGI45" s="27"/>
      <c r="QGJ45" s="1"/>
      <c r="QGK45" s="1"/>
      <c r="QGL45" s="27"/>
      <c r="QGM45" s="26"/>
      <c r="QGN45" s="27"/>
      <c r="QGO45" s="27"/>
      <c r="QGP45" s="27"/>
      <c r="QGQ45" s="27"/>
      <c r="QGR45" s="27"/>
      <c r="QGS45" s="27"/>
      <c r="QGT45" s="27"/>
      <c r="QGU45" s="27"/>
      <c r="QGV45" s="27"/>
      <c r="QGW45" s="27"/>
      <c r="QGX45" s="27"/>
      <c r="QGY45" s="158"/>
      <c r="QGZ45" s="158"/>
      <c r="QHA45" s="158"/>
      <c r="QHB45" s="27"/>
      <c r="QHC45" s="27"/>
      <c r="QHD45" s="27"/>
      <c r="QHE45" s="27"/>
      <c r="QHF45" s="27"/>
      <c r="QHG45" s="27"/>
      <c r="QHH45" s="1"/>
      <c r="QHI45" s="1"/>
      <c r="QHJ45" s="27"/>
      <c r="QHK45" s="26"/>
      <c r="QHL45" s="27"/>
      <c r="QHM45" s="27"/>
      <c r="QHN45" s="27"/>
      <c r="QHO45" s="27"/>
      <c r="QHP45" s="27"/>
      <c r="QHQ45" s="27"/>
      <c r="QHR45" s="27"/>
      <c r="QHS45" s="27"/>
      <c r="QHT45" s="27"/>
      <c r="QHU45" s="27"/>
      <c r="QHV45" s="27"/>
      <c r="QHW45" s="158"/>
      <c r="QHX45" s="158"/>
      <c r="QHY45" s="158"/>
      <c r="QHZ45" s="27"/>
      <c r="QIA45" s="27"/>
      <c r="QIB45" s="27"/>
      <c r="QIC45" s="27"/>
      <c r="QID45" s="27"/>
      <c r="QIE45" s="27"/>
      <c r="QIF45" s="1"/>
      <c r="QIG45" s="1"/>
      <c r="QIH45" s="27"/>
      <c r="QII45" s="26"/>
      <c r="QIJ45" s="27"/>
      <c r="QIK45" s="27"/>
      <c r="QIL45" s="27"/>
      <c r="QIM45" s="27"/>
      <c r="QIN45" s="27"/>
      <c r="QIO45" s="27"/>
      <c r="QIP45" s="27"/>
      <c r="QIQ45" s="27"/>
      <c r="QIR45" s="27"/>
      <c r="QIS45" s="27"/>
      <c r="QIT45" s="27"/>
      <c r="QIU45" s="158"/>
      <c r="QIV45" s="158"/>
      <c r="QIW45" s="158"/>
      <c r="QIX45" s="27"/>
      <c r="QIY45" s="27"/>
      <c r="QIZ45" s="27"/>
      <c r="QJA45" s="27"/>
      <c r="QJB45" s="27"/>
      <c r="QJC45" s="27"/>
      <c r="QJD45" s="1"/>
      <c r="QJE45" s="1"/>
      <c r="QJF45" s="27"/>
      <c r="QJG45" s="26"/>
      <c r="QJH45" s="27"/>
      <c r="QJI45" s="27"/>
      <c r="QJJ45" s="27"/>
      <c r="QJK45" s="27"/>
      <c r="QJL45" s="27"/>
      <c r="QJM45" s="27"/>
      <c r="QJN45" s="27"/>
      <c r="QJO45" s="27"/>
      <c r="QJP45" s="27"/>
      <c r="QJQ45" s="27"/>
      <c r="QJR45" s="27"/>
      <c r="QJS45" s="158"/>
      <c r="QJT45" s="158"/>
      <c r="QJU45" s="158"/>
      <c r="QJV45" s="27"/>
      <c r="QJW45" s="27"/>
      <c r="QJX45" s="27"/>
      <c r="QJY45" s="27"/>
      <c r="QJZ45" s="27"/>
      <c r="QKA45" s="27"/>
      <c r="QKB45" s="1"/>
      <c r="QKC45" s="1"/>
      <c r="QKD45" s="27"/>
      <c r="QKE45" s="26"/>
      <c r="QKF45" s="27"/>
      <c r="QKG45" s="27"/>
      <c r="QKH45" s="27"/>
      <c r="QKI45" s="27"/>
      <c r="QKJ45" s="27"/>
      <c r="QKK45" s="27"/>
      <c r="QKL45" s="27"/>
      <c r="QKM45" s="27"/>
      <c r="QKN45" s="27"/>
      <c r="QKO45" s="27"/>
      <c r="QKP45" s="27"/>
      <c r="QKQ45" s="158"/>
      <c r="QKR45" s="158"/>
      <c r="QKS45" s="158"/>
      <c r="QKT45" s="27"/>
      <c r="QKU45" s="27"/>
      <c r="QKV45" s="27"/>
      <c r="QKW45" s="27"/>
      <c r="QKX45" s="27"/>
      <c r="QKY45" s="27"/>
      <c r="QKZ45" s="1"/>
      <c r="QLA45" s="1"/>
      <c r="QLB45" s="27"/>
      <c r="QLC45" s="26"/>
      <c r="QLD45" s="27"/>
      <c r="QLE45" s="27"/>
      <c r="QLF45" s="27"/>
      <c r="QLG45" s="27"/>
      <c r="QLH45" s="27"/>
      <c r="QLI45" s="27"/>
      <c r="QLJ45" s="27"/>
      <c r="QLK45" s="27"/>
      <c r="QLL45" s="27"/>
      <c r="QLM45" s="27"/>
      <c r="QLN45" s="27"/>
      <c r="QLO45" s="158"/>
      <c r="QLP45" s="158"/>
      <c r="QLQ45" s="158"/>
      <c r="QLR45" s="27"/>
      <c r="QLS45" s="27"/>
      <c r="QLT45" s="27"/>
      <c r="QLU45" s="27"/>
      <c r="QLV45" s="27"/>
      <c r="QLW45" s="27"/>
      <c r="QLX45" s="1"/>
      <c r="QLY45" s="1"/>
      <c r="QLZ45" s="27"/>
      <c r="QMA45" s="26"/>
      <c r="QMB45" s="27"/>
      <c r="QMC45" s="27"/>
      <c r="QMD45" s="27"/>
      <c r="QME45" s="27"/>
      <c r="QMF45" s="27"/>
      <c r="QMG45" s="27"/>
      <c r="QMH45" s="27"/>
      <c r="QMI45" s="27"/>
      <c r="QMJ45" s="27"/>
      <c r="QMK45" s="27"/>
      <c r="QML45" s="27"/>
      <c r="QMM45" s="158"/>
      <c r="QMN45" s="158"/>
      <c r="QMO45" s="158"/>
      <c r="QMP45" s="27"/>
      <c r="QMQ45" s="27"/>
      <c r="QMR45" s="27"/>
      <c r="QMS45" s="27"/>
      <c r="QMT45" s="27"/>
      <c r="QMU45" s="27"/>
      <c r="QMV45" s="1"/>
      <c r="QMW45" s="1"/>
      <c r="QMX45" s="27"/>
      <c r="QMY45" s="26"/>
      <c r="QMZ45" s="27"/>
      <c r="QNA45" s="27"/>
      <c r="QNB45" s="27"/>
      <c r="QNC45" s="27"/>
      <c r="QND45" s="27"/>
      <c r="QNE45" s="27"/>
      <c r="QNF45" s="27"/>
      <c r="QNG45" s="27"/>
      <c r="QNH45" s="27"/>
      <c r="QNI45" s="27"/>
      <c r="QNJ45" s="27"/>
      <c r="QNK45" s="158"/>
      <c r="QNL45" s="158"/>
      <c r="QNM45" s="158"/>
      <c r="QNN45" s="27"/>
      <c r="QNO45" s="27"/>
      <c r="QNP45" s="27"/>
      <c r="QNQ45" s="27"/>
      <c r="QNR45" s="27"/>
      <c r="QNS45" s="27"/>
      <c r="QNT45" s="1"/>
      <c r="QNU45" s="1"/>
      <c r="QNV45" s="27"/>
      <c r="QNW45" s="26"/>
      <c r="QNX45" s="27"/>
      <c r="QNY45" s="27"/>
      <c r="QNZ45" s="27"/>
      <c r="QOA45" s="27"/>
      <c r="QOB45" s="27"/>
      <c r="QOC45" s="27"/>
      <c r="QOD45" s="27"/>
      <c r="QOE45" s="27"/>
      <c r="QOF45" s="27"/>
      <c r="QOG45" s="27"/>
      <c r="QOH45" s="27"/>
      <c r="QOI45" s="158"/>
      <c r="QOJ45" s="158"/>
      <c r="QOK45" s="158"/>
      <c r="QOL45" s="27"/>
      <c r="QOM45" s="27"/>
      <c r="QON45" s="27"/>
      <c r="QOO45" s="27"/>
      <c r="QOP45" s="27"/>
      <c r="QOQ45" s="27"/>
      <c r="QOR45" s="1"/>
      <c r="QOS45" s="1"/>
      <c r="QOT45" s="27"/>
      <c r="QOU45" s="26"/>
      <c r="QOV45" s="27"/>
      <c r="QOW45" s="27"/>
      <c r="QOX45" s="27"/>
      <c r="QOY45" s="27"/>
      <c r="QOZ45" s="27"/>
      <c r="QPA45" s="27"/>
      <c r="QPB45" s="27"/>
      <c r="QPC45" s="27"/>
      <c r="QPD45" s="27"/>
      <c r="QPE45" s="27"/>
      <c r="QPF45" s="27"/>
      <c r="QPG45" s="158"/>
      <c r="QPH45" s="158"/>
      <c r="QPI45" s="158"/>
      <c r="QPJ45" s="27"/>
      <c r="QPK45" s="27"/>
      <c r="QPL45" s="27"/>
      <c r="QPM45" s="27"/>
      <c r="QPN45" s="27"/>
      <c r="QPO45" s="27"/>
      <c r="QPP45" s="1"/>
      <c r="QPQ45" s="1"/>
      <c r="QPR45" s="27"/>
      <c r="QPS45" s="26"/>
      <c r="QPT45" s="27"/>
      <c r="QPU45" s="27"/>
      <c r="QPV45" s="27"/>
      <c r="QPW45" s="27"/>
      <c r="QPX45" s="27"/>
      <c r="QPY45" s="27"/>
      <c r="QPZ45" s="27"/>
      <c r="QQA45" s="27"/>
      <c r="QQB45" s="27"/>
      <c r="QQC45" s="27"/>
      <c r="QQD45" s="27"/>
      <c r="QQE45" s="158"/>
      <c r="QQF45" s="158"/>
      <c r="QQG45" s="158"/>
      <c r="QQH45" s="27"/>
      <c r="QQI45" s="27"/>
      <c r="QQJ45" s="27"/>
      <c r="QQK45" s="27"/>
      <c r="QQL45" s="27"/>
      <c r="QQM45" s="27"/>
      <c r="QQN45" s="1"/>
      <c r="QQO45" s="1"/>
      <c r="QQP45" s="27"/>
      <c r="QQQ45" s="26"/>
      <c r="QQR45" s="27"/>
      <c r="QQS45" s="27"/>
      <c r="QQT45" s="27"/>
      <c r="QQU45" s="27"/>
      <c r="QQV45" s="27"/>
      <c r="QQW45" s="27"/>
      <c r="QQX45" s="27"/>
      <c r="QQY45" s="27"/>
      <c r="QQZ45" s="27"/>
      <c r="QRA45" s="27"/>
      <c r="QRB45" s="27"/>
      <c r="QRC45" s="158"/>
      <c r="QRD45" s="158"/>
      <c r="QRE45" s="158"/>
      <c r="QRF45" s="27"/>
      <c r="QRG45" s="27"/>
      <c r="QRH45" s="27"/>
      <c r="QRI45" s="27"/>
      <c r="QRJ45" s="27"/>
      <c r="QRK45" s="27"/>
      <c r="QRL45" s="1"/>
      <c r="QRM45" s="1"/>
      <c r="QRN45" s="27"/>
      <c r="QRO45" s="26"/>
      <c r="QRP45" s="27"/>
      <c r="QRQ45" s="27"/>
      <c r="QRR45" s="27"/>
      <c r="QRS45" s="27"/>
      <c r="QRT45" s="27"/>
      <c r="QRU45" s="27"/>
      <c r="QRV45" s="27"/>
      <c r="QRW45" s="27"/>
      <c r="QRX45" s="27"/>
      <c r="QRY45" s="27"/>
      <c r="QRZ45" s="27"/>
      <c r="QSA45" s="158"/>
      <c r="QSB45" s="158"/>
      <c r="QSC45" s="158"/>
      <c r="QSD45" s="27"/>
      <c r="QSE45" s="27"/>
      <c r="QSF45" s="27"/>
      <c r="QSG45" s="27"/>
      <c r="QSH45" s="27"/>
      <c r="QSI45" s="27"/>
      <c r="QSJ45" s="1"/>
      <c r="QSK45" s="1"/>
      <c r="QSL45" s="27"/>
      <c r="QSM45" s="26"/>
      <c r="QSN45" s="27"/>
      <c r="QSO45" s="27"/>
      <c r="QSP45" s="27"/>
      <c r="QSQ45" s="27"/>
      <c r="QSR45" s="27"/>
      <c r="QSS45" s="27"/>
      <c r="QST45" s="27"/>
      <c r="QSU45" s="27"/>
      <c r="QSV45" s="27"/>
      <c r="QSW45" s="27"/>
      <c r="QSX45" s="27"/>
      <c r="QSY45" s="158"/>
      <c r="QSZ45" s="158"/>
      <c r="QTA45" s="158"/>
      <c r="QTB45" s="27"/>
      <c r="QTC45" s="27"/>
      <c r="QTD45" s="27"/>
      <c r="QTE45" s="27"/>
      <c r="QTF45" s="27"/>
      <c r="QTG45" s="27"/>
      <c r="QTH45" s="1"/>
      <c r="QTI45" s="1"/>
      <c r="QTJ45" s="27"/>
      <c r="QTK45" s="26"/>
      <c r="QTL45" s="27"/>
      <c r="QTM45" s="27"/>
      <c r="QTN45" s="27"/>
      <c r="QTO45" s="27"/>
      <c r="QTP45" s="27"/>
      <c r="QTQ45" s="27"/>
      <c r="QTR45" s="27"/>
      <c r="QTS45" s="27"/>
      <c r="QTT45" s="27"/>
      <c r="QTU45" s="27"/>
      <c r="QTV45" s="27"/>
      <c r="QTW45" s="158"/>
      <c r="QTX45" s="158"/>
      <c r="QTY45" s="158"/>
      <c r="QTZ45" s="27"/>
      <c r="QUA45" s="27"/>
      <c r="QUB45" s="27"/>
      <c r="QUC45" s="27"/>
      <c r="QUD45" s="27"/>
      <c r="QUE45" s="27"/>
      <c r="QUF45" s="1"/>
      <c r="QUG45" s="1"/>
      <c r="QUH45" s="27"/>
      <c r="QUI45" s="26"/>
      <c r="QUJ45" s="27"/>
      <c r="QUK45" s="27"/>
      <c r="QUL45" s="27"/>
      <c r="QUM45" s="27"/>
      <c r="QUN45" s="27"/>
      <c r="QUO45" s="27"/>
      <c r="QUP45" s="27"/>
      <c r="QUQ45" s="27"/>
      <c r="QUR45" s="27"/>
      <c r="QUS45" s="27"/>
      <c r="QUT45" s="27"/>
      <c r="QUU45" s="158"/>
      <c r="QUV45" s="158"/>
      <c r="QUW45" s="158"/>
      <c r="QUX45" s="27"/>
      <c r="QUY45" s="27"/>
      <c r="QUZ45" s="27"/>
      <c r="QVA45" s="27"/>
      <c r="QVB45" s="27"/>
      <c r="QVC45" s="27"/>
      <c r="QVD45" s="1"/>
      <c r="QVE45" s="1"/>
      <c r="QVF45" s="27"/>
      <c r="QVG45" s="26"/>
      <c r="QVH45" s="27"/>
      <c r="QVI45" s="27"/>
      <c r="QVJ45" s="27"/>
      <c r="QVK45" s="27"/>
      <c r="QVL45" s="27"/>
      <c r="QVM45" s="27"/>
      <c r="QVN45" s="27"/>
      <c r="QVO45" s="27"/>
      <c r="QVP45" s="27"/>
      <c r="QVQ45" s="27"/>
      <c r="QVR45" s="27"/>
      <c r="QVS45" s="158"/>
      <c r="QVT45" s="158"/>
      <c r="QVU45" s="158"/>
      <c r="QVV45" s="27"/>
      <c r="QVW45" s="27"/>
      <c r="QVX45" s="27"/>
      <c r="QVY45" s="27"/>
      <c r="QVZ45" s="27"/>
      <c r="QWA45" s="27"/>
      <c r="QWB45" s="1"/>
      <c r="QWC45" s="1"/>
      <c r="QWD45" s="27"/>
      <c r="QWE45" s="26"/>
      <c r="QWF45" s="27"/>
      <c r="QWG45" s="27"/>
      <c r="QWH45" s="27"/>
      <c r="QWI45" s="27"/>
      <c r="QWJ45" s="27"/>
      <c r="QWK45" s="27"/>
      <c r="QWL45" s="27"/>
      <c r="QWM45" s="27"/>
      <c r="QWN45" s="27"/>
      <c r="QWO45" s="27"/>
      <c r="QWP45" s="27"/>
      <c r="QWQ45" s="158"/>
      <c r="QWR45" s="158"/>
      <c r="QWS45" s="158"/>
      <c r="QWT45" s="27"/>
      <c r="QWU45" s="27"/>
      <c r="QWV45" s="27"/>
      <c r="QWW45" s="27"/>
      <c r="QWX45" s="27"/>
      <c r="QWY45" s="27"/>
      <c r="QWZ45" s="1"/>
      <c r="QXA45" s="1"/>
      <c r="QXB45" s="27"/>
      <c r="QXC45" s="26"/>
      <c r="QXD45" s="27"/>
      <c r="QXE45" s="27"/>
      <c r="QXF45" s="27"/>
      <c r="QXG45" s="27"/>
      <c r="QXH45" s="27"/>
      <c r="QXI45" s="27"/>
      <c r="QXJ45" s="27"/>
      <c r="QXK45" s="27"/>
      <c r="QXL45" s="27"/>
      <c r="QXM45" s="27"/>
      <c r="QXN45" s="27"/>
      <c r="QXO45" s="158"/>
      <c r="QXP45" s="158"/>
      <c r="QXQ45" s="158"/>
      <c r="QXR45" s="27"/>
      <c r="QXS45" s="27"/>
      <c r="QXT45" s="27"/>
      <c r="QXU45" s="27"/>
      <c r="QXV45" s="27"/>
      <c r="QXW45" s="27"/>
      <c r="QXX45" s="1"/>
      <c r="QXY45" s="1"/>
      <c r="QXZ45" s="27"/>
      <c r="QYA45" s="26"/>
      <c r="QYB45" s="27"/>
      <c r="QYC45" s="27"/>
      <c r="QYD45" s="27"/>
      <c r="QYE45" s="27"/>
      <c r="QYF45" s="27"/>
      <c r="QYG45" s="27"/>
      <c r="QYH45" s="27"/>
      <c r="QYI45" s="27"/>
      <c r="QYJ45" s="27"/>
      <c r="QYK45" s="27"/>
      <c r="QYL45" s="27"/>
      <c r="QYM45" s="158"/>
      <c r="QYN45" s="158"/>
      <c r="QYO45" s="158"/>
      <c r="QYP45" s="27"/>
      <c r="QYQ45" s="27"/>
      <c r="QYR45" s="27"/>
      <c r="QYS45" s="27"/>
      <c r="QYT45" s="27"/>
      <c r="QYU45" s="27"/>
      <c r="QYV45" s="1"/>
      <c r="QYW45" s="1"/>
      <c r="QYX45" s="27"/>
      <c r="QYY45" s="26"/>
      <c r="QYZ45" s="27"/>
      <c r="QZA45" s="27"/>
      <c r="QZB45" s="27"/>
      <c r="QZC45" s="27"/>
      <c r="QZD45" s="27"/>
      <c r="QZE45" s="27"/>
      <c r="QZF45" s="27"/>
      <c r="QZG45" s="27"/>
      <c r="QZH45" s="27"/>
      <c r="QZI45" s="27"/>
      <c r="QZJ45" s="27"/>
      <c r="QZK45" s="158"/>
      <c r="QZL45" s="158"/>
      <c r="QZM45" s="158"/>
      <c r="QZN45" s="27"/>
      <c r="QZO45" s="27"/>
      <c r="QZP45" s="27"/>
      <c r="QZQ45" s="27"/>
      <c r="QZR45" s="27"/>
      <c r="QZS45" s="27"/>
      <c r="QZT45" s="1"/>
      <c r="QZU45" s="1"/>
      <c r="QZV45" s="27"/>
      <c r="QZW45" s="26"/>
      <c r="QZX45" s="27"/>
      <c r="QZY45" s="27"/>
      <c r="QZZ45" s="27"/>
      <c r="RAA45" s="27"/>
      <c r="RAB45" s="27"/>
      <c r="RAC45" s="27"/>
      <c r="RAD45" s="27"/>
      <c r="RAE45" s="27"/>
      <c r="RAF45" s="27"/>
      <c r="RAG45" s="27"/>
      <c r="RAH45" s="27"/>
      <c r="RAI45" s="158"/>
      <c r="RAJ45" s="158"/>
      <c r="RAK45" s="158"/>
      <c r="RAL45" s="27"/>
      <c r="RAM45" s="27"/>
      <c r="RAN45" s="27"/>
      <c r="RAO45" s="27"/>
      <c r="RAP45" s="27"/>
      <c r="RAQ45" s="27"/>
      <c r="RAR45" s="1"/>
      <c r="RAS45" s="1"/>
      <c r="RAT45" s="27"/>
      <c r="RAU45" s="26"/>
      <c r="RAV45" s="27"/>
      <c r="RAW45" s="27"/>
      <c r="RAX45" s="27"/>
      <c r="RAY45" s="27"/>
      <c r="RAZ45" s="27"/>
      <c r="RBA45" s="27"/>
      <c r="RBB45" s="27"/>
      <c r="RBC45" s="27"/>
      <c r="RBD45" s="27"/>
      <c r="RBE45" s="27"/>
      <c r="RBF45" s="27"/>
      <c r="RBG45" s="158"/>
      <c r="RBH45" s="158"/>
      <c r="RBI45" s="158"/>
      <c r="RBJ45" s="27"/>
      <c r="RBK45" s="27"/>
      <c r="RBL45" s="27"/>
      <c r="RBM45" s="27"/>
      <c r="RBN45" s="27"/>
      <c r="RBO45" s="27"/>
      <c r="RBP45" s="1"/>
      <c r="RBQ45" s="1"/>
      <c r="RBR45" s="27"/>
      <c r="RBS45" s="26"/>
      <c r="RBT45" s="27"/>
      <c r="RBU45" s="27"/>
      <c r="RBV45" s="27"/>
      <c r="RBW45" s="27"/>
      <c r="RBX45" s="27"/>
      <c r="RBY45" s="27"/>
      <c r="RBZ45" s="27"/>
      <c r="RCA45" s="27"/>
      <c r="RCB45" s="27"/>
      <c r="RCC45" s="27"/>
      <c r="RCD45" s="27"/>
      <c r="RCE45" s="158"/>
      <c r="RCF45" s="158"/>
      <c r="RCG45" s="158"/>
      <c r="RCH45" s="27"/>
      <c r="RCI45" s="27"/>
      <c r="RCJ45" s="27"/>
      <c r="RCK45" s="27"/>
      <c r="RCL45" s="27"/>
      <c r="RCM45" s="27"/>
      <c r="RCN45" s="1"/>
      <c r="RCO45" s="1"/>
      <c r="RCP45" s="27"/>
      <c r="RCQ45" s="26"/>
      <c r="RCR45" s="27"/>
      <c r="RCS45" s="27"/>
      <c r="RCT45" s="27"/>
      <c r="RCU45" s="27"/>
      <c r="RCV45" s="27"/>
      <c r="RCW45" s="27"/>
      <c r="RCX45" s="27"/>
      <c r="RCY45" s="27"/>
      <c r="RCZ45" s="27"/>
      <c r="RDA45" s="27"/>
      <c r="RDB45" s="27"/>
      <c r="RDC45" s="158"/>
      <c r="RDD45" s="158"/>
      <c r="RDE45" s="158"/>
      <c r="RDF45" s="27"/>
      <c r="RDG45" s="27"/>
      <c r="RDH45" s="27"/>
      <c r="RDI45" s="27"/>
      <c r="RDJ45" s="27"/>
      <c r="RDK45" s="27"/>
      <c r="RDL45" s="1"/>
      <c r="RDM45" s="1"/>
      <c r="RDN45" s="27"/>
      <c r="RDO45" s="26"/>
      <c r="RDP45" s="27"/>
      <c r="RDQ45" s="27"/>
      <c r="RDR45" s="27"/>
      <c r="RDS45" s="27"/>
      <c r="RDT45" s="27"/>
      <c r="RDU45" s="27"/>
      <c r="RDV45" s="27"/>
      <c r="RDW45" s="27"/>
      <c r="RDX45" s="27"/>
      <c r="RDY45" s="27"/>
      <c r="RDZ45" s="27"/>
      <c r="REA45" s="158"/>
      <c r="REB45" s="158"/>
      <c r="REC45" s="158"/>
      <c r="RED45" s="27"/>
      <c r="REE45" s="27"/>
      <c r="REF45" s="27"/>
      <c r="REG45" s="27"/>
      <c r="REH45" s="27"/>
      <c r="REI45" s="27"/>
      <c r="REJ45" s="1"/>
      <c r="REK45" s="1"/>
      <c r="REL45" s="27"/>
      <c r="REM45" s="26"/>
      <c r="REN45" s="27"/>
      <c r="REO45" s="27"/>
      <c r="REP45" s="27"/>
      <c r="REQ45" s="27"/>
      <c r="RER45" s="27"/>
      <c r="RES45" s="27"/>
      <c r="RET45" s="27"/>
      <c r="REU45" s="27"/>
      <c r="REV45" s="27"/>
      <c r="REW45" s="27"/>
      <c r="REX45" s="27"/>
      <c r="REY45" s="158"/>
      <c r="REZ45" s="158"/>
      <c r="RFA45" s="158"/>
      <c r="RFB45" s="27"/>
      <c r="RFC45" s="27"/>
      <c r="RFD45" s="27"/>
      <c r="RFE45" s="27"/>
      <c r="RFF45" s="27"/>
      <c r="RFG45" s="27"/>
      <c r="RFH45" s="1"/>
      <c r="RFI45" s="1"/>
      <c r="RFJ45" s="27"/>
      <c r="RFK45" s="26"/>
      <c r="RFL45" s="27"/>
      <c r="RFM45" s="27"/>
      <c r="RFN45" s="27"/>
      <c r="RFO45" s="27"/>
      <c r="RFP45" s="27"/>
      <c r="RFQ45" s="27"/>
      <c r="RFR45" s="27"/>
      <c r="RFS45" s="27"/>
      <c r="RFT45" s="27"/>
      <c r="RFU45" s="27"/>
      <c r="RFV45" s="27"/>
      <c r="RFW45" s="158"/>
      <c r="RFX45" s="158"/>
      <c r="RFY45" s="158"/>
      <c r="RFZ45" s="27"/>
      <c r="RGA45" s="27"/>
      <c r="RGB45" s="27"/>
      <c r="RGC45" s="27"/>
      <c r="RGD45" s="27"/>
      <c r="RGE45" s="27"/>
      <c r="RGF45" s="1"/>
      <c r="RGG45" s="1"/>
      <c r="RGH45" s="27"/>
      <c r="RGI45" s="26"/>
      <c r="RGJ45" s="27"/>
      <c r="RGK45" s="27"/>
      <c r="RGL45" s="27"/>
      <c r="RGM45" s="27"/>
      <c r="RGN45" s="27"/>
      <c r="RGO45" s="27"/>
      <c r="RGP45" s="27"/>
      <c r="RGQ45" s="27"/>
      <c r="RGR45" s="27"/>
      <c r="RGS45" s="27"/>
      <c r="RGT45" s="27"/>
      <c r="RGU45" s="158"/>
      <c r="RGV45" s="158"/>
      <c r="RGW45" s="158"/>
      <c r="RGX45" s="27"/>
      <c r="RGY45" s="27"/>
      <c r="RGZ45" s="27"/>
      <c r="RHA45" s="27"/>
      <c r="RHB45" s="27"/>
      <c r="RHC45" s="27"/>
      <c r="RHD45" s="1"/>
      <c r="RHE45" s="1"/>
      <c r="RHF45" s="27"/>
      <c r="RHG45" s="26"/>
      <c r="RHH45" s="27"/>
      <c r="RHI45" s="27"/>
      <c r="RHJ45" s="27"/>
      <c r="RHK45" s="27"/>
      <c r="RHL45" s="27"/>
      <c r="RHM45" s="27"/>
      <c r="RHN45" s="27"/>
      <c r="RHO45" s="27"/>
      <c r="RHP45" s="27"/>
      <c r="RHQ45" s="27"/>
      <c r="RHR45" s="27"/>
      <c r="RHS45" s="158"/>
      <c r="RHT45" s="158"/>
      <c r="RHU45" s="158"/>
      <c r="RHV45" s="27"/>
      <c r="RHW45" s="27"/>
      <c r="RHX45" s="27"/>
      <c r="RHY45" s="27"/>
      <c r="RHZ45" s="27"/>
      <c r="RIA45" s="27"/>
      <c r="RIB45" s="1"/>
      <c r="RIC45" s="1"/>
      <c r="RID45" s="27"/>
      <c r="RIE45" s="26"/>
      <c r="RIF45" s="27"/>
      <c r="RIG45" s="27"/>
      <c r="RIH45" s="27"/>
      <c r="RII45" s="27"/>
      <c r="RIJ45" s="27"/>
      <c r="RIK45" s="27"/>
      <c r="RIL45" s="27"/>
      <c r="RIM45" s="27"/>
      <c r="RIN45" s="27"/>
      <c r="RIO45" s="27"/>
      <c r="RIP45" s="27"/>
      <c r="RIQ45" s="158"/>
      <c r="RIR45" s="158"/>
      <c r="RIS45" s="158"/>
      <c r="RIT45" s="27"/>
      <c r="RIU45" s="27"/>
      <c r="RIV45" s="27"/>
      <c r="RIW45" s="27"/>
      <c r="RIX45" s="27"/>
      <c r="RIY45" s="27"/>
      <c r="RIZ45" s="1"/>
      <c r="RJA45" s="1"/>
      <c r="RJB45" s="27"/>
      <c r="RJC45" s="26"/>
      <c r="RJD45" s="27"/>
      <c r="RJE45" s="27"/>
      <c r="RJF45" s="27"/>
      <c r="RJG45" s="27"/>
      <c r="RJH45" s="27"/>
      <c r="RJI45" s="27"/>
      <c r="RJJ45" s="27"/>
      <c r="RJK45" s="27"/>
      <c r="RJL45" s="27"/>
      <c r="RJM45" s="27"/>
      <c r="RJN45" s="27"/>
      <c r="RJO45" s="158"/>
      <c r="RJP45" s="158"/>
      <c r="RJQ45" s="158"/>
      <c r="RJR45" s="27"/>
      <c r="RJS45" s="27"/>
      <c r="RJT45" s="27"/>
      <c r="RJU45" s="27"/>
      <c r="RJV45" s="27"/>
      <c r="RJW45" s="27"/>
      <c r="RJX45" s="1"/>
      <c r="RJY45" s="1"/>
      <c r="RJZ45" s="27"/>
      <c r="RKA45" s="26"/>
      <c r="RKB45" s="27"/>
      <c r="RKC45" s="27"/>
      <c r="RKD45" s="27"/>
      <c r="RKE45" s="27"/>
      <c r="RKF45" s="27"/>
      <c r="RKG45" s="27"/>
      <c r="RKH45" s="27"/>
      <c r="RKI45" s="27"/>
      <c r="RKJ45" s="27"/>
      <c r="RKK45" s="27"/>
      <c r="RKL45" s="27"/>
      <c r="RKM45" s="158"/>
      <c r="RKN45" s="158"/>
      <c r="RKO45" s="158"/>
      <c r="RKP45" s="27"/>
      <c r="RKQ45" s="27"/>
      <c r="RKR45" s="27"/>
      <c r="RKS45" s="27"/>
      <c r="RKT45" s="27"/>
      <c r="RKU45" s="27"/>
      <c r="RKV45" s="1"/>
      <c r="RKW45" s="1"/>
      <c r="RKX45" s="27"/>
      <c r="RKY45" s="26"/>
      <c r="RKZ45" s="27"/>
      <c r="RLA45" s="27"/>
      <c r="RLB45" s="27"/>
      <c r="RLC45" s="27"/>
      <c r="RLD45" s="27"/>
      <c r="RLE45" s="27"/>
      <c r="RLF45" s="27"/>
      <c r="RLG45" s="27"/>
      <c r="RLH45" s="27"/>
      <c r="RLI45" s="27"/>
      <c r="RLJ45" s="27"/>
      <c r="RLK45" s="158"/>
      <c r="RLL45" s="158"/>
      <c r="RLM45" s="158"/>
      <c r="RLN45" s="27"/>
      <c r="RLO45" s="27"/>
      <c r="RLP45" s="27"/>
      <c r="RLQ45" s="27"/>
      <c r="RLR45" s="27"/>
      <c r="RLS45" s="27"/>
      <c r="RLT45" s="1"/>
      <c r="RLU45" s="1"/>
      <c r="RLV45" s="27"/>
      <c r="RLW45" s="26"/>
      <c r="RLX45" s="27"/>
      <c r="RLY45" s="27"/>
      <c r="RLZ45" s="27"/>
      <c r="RMA45" s="27"/>
      <c r="RMB45" s="27"/>
      <c r="RMC45" s="27"/>
      <c r="RMD45" s="27"/>
      <c r="RME45" s="27"/>
      <c r="RMF45" s="27"/>
      <c r="RMG45" s="27"/>
      <c r="RMH45" s="27"/>
      <c r="RMI45" s="158"/>
      <c r="RMJ45" s="158"/>
      <c r="RMK45" s="158"/>
      <c r="RML45" s="27"/>
      <c r="RMM45" s="27"/>
      <c r="RMN45" s="27"/>
      <c r="RMO45" s="27"/>
      <c r="RMP45" s="27"/>
      <c r="RMQ45" s="27"/>
      <c r="RMR45" s="1"/>
      <c r="RMS45" s="1"/>
      <c r="RMT45" s="27"/>
      <c r="RMU45" s="26"/>
      <c r="RMV45" s="27"/>
      <c r="RMW45" s="27"/>
      <c r="RMX45" s="27"/>
      <c r="RMY45" s="27"/>
      <c r="RMZ45" s="27"/>
      <c r="RNA45" s="27"/>
      <c r="RNB45" s="27"/>
      <c r="RNC45" s="27"/>
      <c r="RND45" s="27"/>
      <c r="RNE45" s="27"/>
      <c r="RNF45" s="27"/>
      <c r="RNG45" s="158"/>
      <c r="RNH45" s="158"/>
      <c r="RNI45" s="158"/>
      <c r="RNJ45" s="27"/>
      <c r="RNK45" s="27"/>
      <c r="RNL45" s="27"/>
      <c r="RNM45" s="27"/>
      <c r="RNN45" s="27"/>
      <c r="RNO45" s="27"/>
      <c r="RNP45" s="1"/>
      <c r="RNQ45" s="1"/>
      <c r="RNR45" s="27"/>
      <c r="RNS45" s="26"/>
      <c r="RNT45" s="27"/>
      <c r="RNU45" s="27"/>
      <c r="RNV45" s="27"/>
      <c r="RNW45" s="27"/>
      <c r="RNX45" s="27"/>
      <c r="RNY45" s="27"/>
      <c r="RNZ45" s="27"/>
      <c r="ROA45" s="27"/>
      <c r="ROB45" s="27"/>
      <c r="ROC45" s="27"/>
      <c r="ROD45" s="27"/>
      <c r="ROE45" s="158"/>
      <c r="ROF45" s="158"/>
      <c r="ROG45" s="158"/>
      <c r="ROH45" s="27"/>
      <c r="ROI45" s="27"/>
      <c r="ROJ45" s="27"/>
      <c r="ROK45" s="27"/>
      <c r="ROL45" s="27"/>
      <c r="ROM45" s="27"/>
      <c r="RON45" s="1"/>
      <c r="ROO45" s="1"/>
      <c r="ROP45" s="27"/>
      <c r="ROQ45" s="26"/>
      <c r="ROR45" s="27"/>
      <c r="ROS45" s="27"/>
      <c r="ROT45" s="27"/>
      <c r="ROU45" s="27"/>
      <c r="ROV45" s="27"/>
      <c r="ROW45" s="27"/>
      <c r="ROX45" s="27"/>
      <c r="ROY45" s="27"/>
      <c r="ROZ45" s="27"/>
      <c r="RPA45" s="27"/>
      <c r="RPB45" s="27"/>
      <c r="RPC45" s="158"/>
      <c r="RPD45" s="158"/>
      <c r="RPE45" s="158"/>
      <c r="RPF45" s="27"/>
      <c r="RPG45" s="27"/>
      <c r="RPH45" s="27"/>
      <c r="RPI45" s="27"/>
      <c r="RPJ45" s="27"/>
      <c r="RPK45" s="27"/>
      <c r="RPL45" s="1"/>
      <c r="RPM45" s="1"/>
      <c r="RPN45" s="27"/>
      <c r="RPO45" s="26"/>
      <c r="RPP45" s="27"/>
      <c r="RPQ45" s="27"/>
      <c r="RPR45" s="27"/>
      <c r="RPS45" s="27"/>
      <c r="RPT45" s="27"/>
      <c r="RPU45" s="27"/>
      <c r="RPV45" s="27"/>
      <c r="RPW45" s="27"/>
      <c r="RPX45" s="27"/>
      <c r="RPY45" s="27"/>
      <c r="RPZ45" s="27"/>
      <c r="RQA45" s="158"/>
      <c r="RQB45" s="158"/>
      <c r="RQC45" s="158"/>
      <c r="RQD45" s="27"/>
      <c r="RQE45" s="27"/>
      <c r="RQF45" s="27"/>
      <c r="RQG45" s="27"/>
      <c r="RQH45" s="27"/>
      <c r="RQI45" s="27"/>
      <c r="RQJ45" s="1"/>
      <c r="RQK45" s="1"/>
      <c r="RQL45" s="27"/>
      <c r="RQM45" s="26"/>
      <c r="RQN45" s="27"/>
      <c r="RQO45" s="27"/>
      <c r="RQP45" s="27"/>
      <c r="RQQ45" s="27"/>
      <c r="RQR45" s="27"/>
      <c r="RQS45" s="27"/>
      <c r="RQT45" s="27"/>
      <c r="RQU45" s="27"/>
      <c r="RQV45" s="27"/>
      <c r="RQW45" s="27"/>
      <c r="RQX45" s="27"/>
      <c r="RQY45" s="158"/>
      <c r="RQZ45" s="158"/>
      <c r="RRA45" s="158"/>
      <c r="RRB45" s="27"/>
      <c r="RRC45" s="27"/>
      <c r="RRD45" s="27"/>
      <c r="RRE45" s="27"/>
      <c r="RRF45" s="27"/>
      <c r="RRG45" s="27"/>
      <c r="RRH45" s="1"/>
      <c r="RRI45" s="1"/>
      <c r="RRJ45" s="27"/>
      <c r="RRK45" s="26"/>
      <c r="RRL45" s="27"/>
      <c r="RRM45" s="27"/>
      <c r="RRN45" s="27"/>
      <c r="RRO45" s="27"/>
      <c r="RRP45" s="27"/>
      <c r="RRQ45" s="27"/>
      <c r="RRR45" s="27"/>
      <c r="RRS45" s="27"/>
      <c r="RRT45" s="27"/>
      <c r="RRU45" s="27"/>
      <c r="RRV45" s="27"/>
      <c r="RRW45" s="158"/>
      <c r="RRX45" s="158"/>
      <c r="RRY45" s="158"/>
      <c r="RRZ45" s="27"/>
      <c r="RSA45" s="27"/>
      <c r="RSB45" s="27"/>
      <c r="RSC45" s="27"/>
      <c r="RSD45" s="27"/>
      <c r="RSE45" s="27"/>
      <c r="RSF45" s="1"/>
      <c r="RSG45" s="1"/>
      <c r="RSH45" s="27"/>
      <c r="RSI45" s="26"/>
      <c r="RSJ45" s="27"/>
      <c r="RSK45" s="27"/>
      <c r="RSL45" s="27"/>
      <c r="RSM45" s="27"/>
      <c r="RSN45" s="27"/>
      <c r="RSO45" s="27"/>
      <c r="RSP45" s="27"/>
      <c r="RSQ45" s="27"/>
      <c r="RSR45" s="27"/>
      <c r="RSS45" s="27"/>
      <c r="RST45" s="27"/>
      <c r="RSU45" s="158"/>
      <c r="RSV45" s="158"/>
      <c r="RSW45" s="158"/>
      <c r="RSX45" s="27"/>
      <c r="RSY45" s="27"/>
      <c r="RSZ45" s="27"/>
      <c r="RTA45" s="27"/>
      <c r="RTB45" s="27"/>
      <c r="RTC45" s="27"/>
      <c r="RTD45" s="1"/>
      <c r="RTE45" s="1"/>
      <c r="RTF45" s="27"/>
      <c r="RTG45" s="26"/>
      <c r="RTH45" s="27"/>
      <c r="RTI45" s="27"/>
      <c r="RTJ45" s="27"/>
      <c r="RTK45" s="27"/>
      <c r="RTL45" s="27"/>
      <c r="RTM45" s="27"/>
      <c r="RTN45" s="27"/>
      <c r="RTO45" s="27"/>
      <c r="RTP45" s="27"/>
      <c r="RTQ45" s="27"/>
      <c r="RTR45" s="27"/>
      <c r="RTS45" s="158"/>
      <c r="RTT45" s="158"/>
      <c r="RTU45" s="158"/>
      <c r="RTV45" s="27"/>
      <c r="RTW45" s="27"/>
      <c r="RTX45" s="27"/>
      <c r="RTY45" s="27"/>
      <c r="RTZ45" s="27"/>
      <c r="RUA45" s="27"/>
      <c r="RUB45" s="1"/>
      <c r="RUC45" s="1"/>
      <c r="RUD45" s="27"/>
      <c r="RUE45" s="26"/>
      <c r="RUF45" s="27"/>
      <c r="RUG45" s="27"/>
      <c r="RUH45" s="27"/>
      <c r="RUI45" s="27"/>
      <c r="RUJ45" s="27"/>
      <c r="RUK45" s="27"/>
      <c r="RUL45" s="27"/>
      <c r="RUM45" s="27"/>
      <c r="RUN45" s="27"/>
      <c r="RUO45" s="27"/>
      <c r="RUP45" s="27"/>
      <c r="RUQ45" s="158"/>
      <c r="RUR45" s="158"/>
      <c r="RUS45" s="158"/>
      <c r="RUT45" s="27"/>
      <c r="RUU45" s="27"/>
      <c r="RUV45" s="27"/>
      <c r="RUW45" s="27"/>
      <c r="RUX45" s="27"/>
      <c r="RUY45" s="27"/>
      <c r="RUZ45" s="1"/>
      <c r="RVA45" s="1"/>
      <c r="RVB45" s="27"/>
      <c r="RVC45" s="26"/>
      <c r="RVD45" s="27"/>
      <c r="RVE45" s="27"/>
      <c r="RVF45" s="27"/>
      <c r="RVG45" s="27"/>
      <c r="RVH45" s="27"/>
      <c r="RVI45" s="27"/>
      <c r="RVJ45" s="27"/>
      <c r="RVK45" s="27"/>
      <c r="RVL45" s="27"/>
      <c r="RVM45" s="27"/>
      <c r="RVN45" s="27"/>
      <c r="RVO45" s="158"/>
      <c r="RVP45" s="158"/>
      <c r="RVQ45" s="158"/>
      <c r="RVR45" s="27"/>
      <c r="RVS45" s="27"/>
      <c r="RVT45" s="27"/>
      <c r="RVU45" s="27"/>
      <c r="RVV45" s="27"/>
      <c r="RVW45" s="27"/>
      <c r="RVX45" s="1"/>
      <c r="RVY45" s="1"/>
      <c r="RVZ45" s="27"/>
      <c r="RWA45" s="26"/>
      <c r="RWB45" s="27"/>
      <c r="RWC45" s="27"/>
      <c r="RWD45" s="27"/>
      <c r="RWE45" s="27"/>
      <c r="RWF45" s="27"/>
      <c r="RWG45" s="27"/>
      <c r="RWH45" s="27"/>
      <c r="RWI45" s="27"/>
      <c r="RWJ45" s="27"/>
      <c r="RWK45" s="27"/>
      <c r="RWL45" s="27"/>
      <c r="RWM45" s="158"/>
      <c r="RWN45" s="158"/>
      <c r="RWO45" s="158"/>
      <c r="RWP45" s="27"/>
      <c r="RWQ45" s="27"/>
      <c r="RWR45" s="27"/>
      <c r="RWS45" s="27"/>
      <c r="RWT45" s="27"/>
      <c r="RWU45" s="27"/>
      <c r="RWV45" s="1"/>
      <c r="RWW45" s="1"/>
      <c r="RWX45" s="27"/>
      <c r="RWY45" s="26"/>
      <c r="RWZ45" s="27"/>
      <c r="RXA45" s="27"/>
      <c r="RXB45" s="27"/>
      <c r="RXC45" s="27"/>
      <c r="RXD45" s="27"/>
      <c r="RXE45" s="27"/>
      <c r="RXF45" s="27"/>
      <c r="RXG45" s="27"/>
      <c r="RXH45" s="27"/>
      <c r="RXI45" s="27"/>
      <c r="RXJ45" s="27"/>
      <c r="RXK45" s="158"/>
      <c r="RXL45" s="158"/>
      <c r="RXM45" s="158"/>
      <c r="RXN45" s="27"/>
      <c r="RXO45" s="27"/>
      <c r="RXP45" s="27"/>
      <c r="RXQ45" s="27"/>
      <c r="RXR45" s="27"/>
      <c r="RXS45" s="27"/>
      <c r="RXT45" s="1"/>
      <c r="RXU45" s="1"/>
      <c r="RXV45" s="27"/>
      <c r="RXW45" s="26"/>
      <c r="RXX45" s="27"/>
      <c r="RXY45" s="27"/>
      <c r="RXZ45" s="27"/>
      <c r="RYA45" s="27"/>
      <c r="RYB45" s="27"/>
      <c r="RYC45" s="27"/>
      <c r="RYD45" s="27"/>
      <c r="RYE45" s="27"/>
      <c r="RYF45" s="27"/>
      <c r="RYG45" s="27"/>
      <c r="RYH45" s="27"/>
      <c r="RYI45" s="158"/>
      <c r="RYJ45" s="158"/>
      <c r="RYK45" s="158"/>
      <c r="RYL45" s="27"/>
      <c r="RYM45" s="27"/>
      <c r="RYN45" s="27"/>
      <c r="RYO45" s="27"/>
      <c r="RYP45" s="27"/>
      <c r="RYQ45" s="27"/>
      <c r="RYR45" s="1"/>
      <c r="RYS45" s="1"/>
      <c r="RYT45" s="27"/>
      <c r="RYU45" s="26"/>
      <c r="RYV45" s="27"/>
      <c r="RYW45" s="27"/>
      <c r="RYX45" s="27"/>
      <c r="RYY45" s="27"/>
      <c r="RYZ45" s="27"/>
      <c r="RZA45" s="27"/>
      <c r="RZB45" s="27"/>
      <c r="RZC45" s="27"/>
      <c r="RZD45" s="27"/>
      <c r="RZE45" s="27"/>
      <c r="RZF45" s="27"/>
      <c r="RZG45" s="158"/>
      <c r="RZH45" s="158"/>
      <c r="RZI45" s="158"/>
      <c r="RZJ45" s="27"/>
      <c r="RZK45" s="27"/>
      <c r="RZL45" s="27"/>
      <c r="RZM45" s="27"/>
      <c r="RZN45" s="27"/>
      <c r="RZO45" s="27"/>
      <c r="RZP45" s="1"/>
      <c r="RZQ45" s="1"/>
      <c r="RZR45" s="27"/>
      <c r="RZS45" s="26"/>
      <c r="RZT45" s="27"/>
      <c r="RZU45" s="27"/>
      <c r="RZV45" s="27"/>
      <c r="RZW45" s="27"/>
      <c r="RZX45" s="27"/>
      <c r="RZY45" s="27"/>
      <c r="RZZ45" s="27"/>
      <c r="SAA45" s="27"/>
      <c r="SAB45" s="27"/>
      <c r="SAC45" s="27"/>
      <c r="SAD45" s="27"/>
      <c r="SAE45" s="158"/>
      <c r="SAF45" s="158"/>
      <c r="SAG45" s="158"/>
      <c r="SAH45" s="27"/>
      <c r="SAI45" s="27"/>
      <c r="SAJ45" s="27"/>
      <c r="SAK45" s="27"/>
      <c r="SAL45" s="27"/>
      <c r="SAM45" s="27"/>
      <c r="SAN45" s="1"/>
      <c r="SAO45" s="1"/>
      <c r="SAP45" s="27"/>
      <c r="SAQ45" s="26"/>
      <c r="SAR45" s="27"/>
      <c r="SAS45" s="27"/>
      <c r="SAT45" s="27"/>
      <c r="SAU45" s="27"/>
      <c r="SAV45" s="27"/>
      <c r="SAW45" s="27"/>
      <c r="SAX45" s="27"/>
      <c r="SAY45" s="27"/>
      <c r="SAZ45" s="27"/>
      <c r="SBA45" s="27"/>
      <c r="SBB45" s="27"/>
      <c r="SBC45" s="158"/>
      <c r="SBD45" s="158"/>
      <c r="SBE45" s="158"/>
      <c r="SBF45" s="27"/>
      <c r="SBG45" s="27"/>
      <c r="SBH45" s="27"/>
      <c r="SBI45" s="27"/>
      <c r="SBJ45" s="27"/>
      <c r="SBK45" s="27"/>
      <c r="SBL45" s="1"/>
      <c r="SBM45" s="1"/>
      <c r="SBN45" s="27"/>
      <c r="SBO45" s="26"/>
      <c r="SBP45" s="27"/>
      <c r="SBQ45" s="27"/>
      <c r="SBR45" s="27"/>
      <c r="SBS45" s="27"/>
      <c r="SBT45" s="27"/>
      <c r="SBU45" s="27"/>
      <c r="SBV45" s="27"/>
      <c r="SBW45" s="27"/>
      <c r="SBX45" s="27"/>
      <c r="SBY45" s="27"/>
      <c r="SBZ45" s="27"/>
      <c r="SCA45" s="158"/>
      <c r="SCB45" s="158"/>
      <c r="SCC45" s="158"/>
      <c r="SCD45" s="27"/>
      <c r="SCE45" s="27"/>
      <c r="SCF45" s="27"/>
      <c r="SCG45" s="27"/>
      <c r="SCH45" s="27"/>
      <c r="SCI45" s="27"/>
      <c r="SCJ45" s="1"/>
      <c r="SCK45" s="1"/>
      <c r="SCL45" s="27"/>
      <c r="SCM45" s="26"/>
      <c r="SCN45" s="27"/>
      <c r="SCO45" s="27"/>
      <c r="SCP45" s="27"/>
      <c r="SCQ45" s="27"/>
      <c r="SCR45" s="27"/>
      <c r="SCS45" s="27"/>
      <c r="SCT45" s="27"/>
      <c r="SCU45" s="27"/>
      <c r="SCV45" s="27"/>
      <c r="SCW45" s="27"/>
      <c r="SCX45" s="27"/>
      <c r="SCY45" s="158"/>
      <c r="SCZ45" s="158"/>
      <c r="SDA45" s="158"/>
      <c r="SDB45" s="27"/>
      <c r="SDC45" s="27"/>
      <c r="SDD45" s="27"/>
      <c r="SDE45" s="27"/>
      <c r="SDF45" s="27"/>
      <c r="SDG45" s="27"/>
      <c r="SDH45" s="1"/>
      <c r="SDI45" s="1"/>
      <c r="SDJ45" s="27"/>
      <c r="SDK45" s="26"/>
      <c r="SDL45" s="27"/>
      <c r="SDM45" s="27"/>
      <c r="SDN45" s="27"/>
      <c r="SDO45" s="27"/>
      <c r="SDP45" s="27"/>
      <c r="SDQ45" s="27"/>
      <c r="SDR45" s="27"/>
      <c r="SDS45" s="27"/>
      <c r="SDT45" s="27"/>
      <c r="SDU45" s="27"/>
      <c r="SDV45" s="27"/>
      <c r="SDW45" s="158"/>
      <c r="SDX45" s="158"/>
      <c r="SDY45" s="158"/>
      <c r="SDZ45" s="27"/>
      <c r="SEA45" s="27"/>
      <c r="SEB45" s="27"/>
      <c r="SEC45" s="27"/>
      <c r="SED45" s="27"/>
      <c r="SEE45" s="27"/>
      <c r="SEF45" s="1"/>
      <c r="SEG45" s="1"/>
      <c r="SEH45" s="27"/>
      <c r="SEI45" s="26"/>
      <c r="SEJ45" s="27"/>
      <c r="SEK45" s="27"/>
      <c r="SEL45" s="27"/>
      <c r="SEM45" s="27"/>
      <c r="SEN45" s="27"/>
      <c r="SEO45" s="27"/>
      <c r="SEP45" s="27"/>
      <c r="SEQ45" s="27"/>
      <c r="SER45" s="27"/>
      <c r="SES45" s="27"/>
      <c r="SET45" s="27"/>
      <c r="SEU45" s="158"/>
      <c r="SEV45" s="158"/>
      <c r="SEW45" s="158"/>
      <c r="SEX45" s="27"/>
      <c r="SEY45" s="27"/>
      <c r="SEZ45" s="27"/>
      <c r="SFA45" s="27"/>
      <c r="SFB45" s="27"/>
      <c r="SFC45" s="27"/>
      <c r="SFD45" s="1"/>
      <c r="SFE45" s="1"/>
      <c r="SFF45" s="27"/>
      <c r="SFG45" s="26"/>
      <c r="SFH45" s="27"/>
      <c r="SFI45" s="27"/>
      <c r="SFJ45" s="27"/>
      <c r="SFK45" s="27"/>
      <c r="SFL45" s="27"/>
      <c r="SFM45" s="27"/>
      <c r="SFN45" s="27"/>
      <c r="SFO45" s="27"/>
      <c r="SFP45" s="27"/>
      <c r="SFQ45" s="27"/>
      <c r="SFR45" s="27"/>
      <c r="SFS45" s="158"/>
      <c r="SFT45" s="158"/>
      <c r="SFU45" s="158"/>
      <c r="SFV45" s="27"/>
      <c r="SFW45" s="27"/>
      <c r="SFX45" s="27"/>
      <c r="SFY45" s="27"/>
      <c r="SFZ45" s="27"/>
      <c r="SGA45" s="27"/>
      <c r="SGB45" s="1"/>
      <c r="SGC45" s="1"/>
      <c r="SGD45" s="27"/>
      <c r="SGE45" s="26"/>
      <c r="SGF45" s="27"/>
      <c r="SGG45" s="27"/>
      <c r="SGH45" s="27"/>
      <c r="SGI45" s="27"/>
      <c r="SGJ45" s="27"/>
      <c r="SGK45" s="27"/>
      <c r="SGL45" s="27"/>
      <c r="SGM45" s="27"/>
      <c r="SGN45" s="27"/>
      <c r="SGO45" s="27"/>
      <c r="SGP45" s="27"/>
      <c r="SGQ45" s="158"/>
      <c r="SGR45" s="158"/>
      <c r="SGS45" s="158"/>
      <c r="SGT45" s="27"/>
      <c r="SGU45" s="27"/>
      <c r="SGV45" s="27"/>
      <c r="SGW45" s="27"/>
      <c r="SGX45" s="27"/>
      <c r="SGY45" s="27"/>
      <c r="SGZ45" s="1"/>
      <c r="SHA45" s="1"/>
      <c r="SHB45" s="27"/>
      <c r="SHC45" s="26"/>
      <c r="SHD45" s="27"/>
      <c r="SHE45" s="27"/>
      <c r="SHF45" s="27"/>
      <c r="SHG45" s="27"/>
      <c r="SHH45" s="27"/>
      <c r="SHI45" s="27"/>
      <c r="SHJ45" s="27"/>
      <c r="SHK45" s="27"/>
      <c r="SHL45" s="27"/>
      <c r="SHM45" s="27"/>
      <c r="SHN45" s="27"/>
      <c r="SHO45" s="158"/>
      <c r="SHP45" s="158"/>
      <c r="SHQ45" s="158"/>
      <c r="SHR45" s="27"/>
      <c r="SHS45" s="27"/>
      <c r="SHT45" s="27"/>
      <c r="SHU45" s="27"/>
      <c r="SHV45" s="27"/>
      <c r="SHW45" s="27"/>
      <c r="SHX45" s="1"/>
      <c r="SHY45" s="1"/>
      <c r="SHZ45" s="27"/>
      <c r="SIA45" s="26"/>
      <c r="SIB45" s="27"/>
      <c r="SIC45" s="27"/>
      <c r="SID45" s="27"/>
      <c r="SIE45" s="27"/>
      <c r="SIF45" s="27"/>
      <c r="SIG45" s="27"/>
      <c r="SIH45" s="27"/>
      <c r="SII45" s="27"/>
      <c r="SIJ45" s="27"/>
      <c r="SIK45" s="27"/>
      <c r="SIL45" s="27"/>
      <c r="SIM45" s="158"/>
      <c r="SIN45" s="158"/>
      <c r="SIO45" s="158"/>
      <c r="SIP45" s="27"/>
      <c r="SIQ45" s="27"/>
      <c r="SIR45" s="27"/>
      <c r="SIS45" s="27"/>
      <c r="SIT45" s="27"/>
      <c r="SIU45" s="27"/>
      <c r="SIV45" s="1"/>
      <c r="SIW45" s="1"/>
      <c r="SIX45" s="27"/>
      <c r="SIY45" s="26"/>
      <c r="SIZ45" s="27"/>
      <c r="SJA45" s="27"/>
      <c r="SJB45" s="27"/>
      <c r="SJC45" s="27"/>
      <c r="SJD45" s="27"/>
      <c r="SJE45" s="27"/>
      <c r="SJF45" s="27"/>
      <c r="SJG45" s="27"/>
      <c r="SJH45" s="27"/>
      <c r="SJI45" s="27"/>
      <c r="SJJ45" s="27"/>
      <c r="SJK45" s="158"/>
      <c r="SJL45" s="158"/>
      <c r="SJM45" s="158"/>
      <c r="SJN45" s="27"/>
      <c r="SJO45" s="27"/>
      <c r="SJP45" s="27"/>
      <c r="SJQ45" s="27"/>
      <c r="SJR45" s="27"/>
      <c r="SJS45" s="27"/>
      <c r="SJT45" s="1"/>
      <c r="SJU45" s="1"/>
      <c r="SJV45" s="27"/>
      <c r="SJW45" s="26"/>
      <c r="SJX45" s="27"/>
      <c r="SJY45" s="27"/>
      <c r="SJZ45" s="27"/>
      <c r="SKA45" s="27"/>
      <c r="SKB45" s="27"/>
      <c r="SKC45" s="27"/>
      <c r="SKD45" s="27"/>
      <c r="SKE45" s="27"/>
      <c r="SKF45" s="27"/>
      <c r="SKG45" s="27"/>
      <c r="SKH45" s="27"/>
      <c r="SKI45" s="158"/>
      <c r="SKJ45" s="158"/>
      <c r="SKK45" s="158"/>
      <c r="SKL45" s="27"/>
      <c r="SKM45" s="27"/>
      <c r="SKN45" s="27"/>
      <c r="SKO45" s="27"/>
      <c r="SKP45" s="27"/>
      <c r="SKQ45" s="27"/>
      <c r="SKR45" s="1"/>
      <c r="SKS45" s="1"/>
      <c r="SKT45" s="27"/>
      <c r="SKU45" s="26"/>
      <c r="SKV45" s="27"/>
      <c r="SKW45" s="27"/>
      <c r="SKX45" s="27"/>
      <c r="SKY45" s="27"/>
      <c r="SKZ45" s="27"/>
      <c r="SLA45" s="27"/>
      <c r="SLB45" s="27"/>
      <c r="SLC45" s="27"/>
      <c r="SLD45" s="27"/>
      <c r="SLE45" s="27"/>
      <c r="SLF45" s="27"/>
      <c r="SLG45" s="158"/>
      <c r="SLH45" s="158"/>
      <c r="SLI45" s="158"/>
      <c r="SLJ45" s="27"/>
      <c r="SLK45" s="27"/>
      <c r="SLL45" s="27"/>
      <c r="SLM45" s="27"/>
      <c r="SLN45" s="27"/>
      <c r="SLO45" s="27"/>
      <c r="SLP45" s="1"/>
      <c r="SLQ45" s="1"/>
      <c r="SLR45" s="27"/>
      <c r="SLS45" s="26"/>
      <c r="SLT45" s="27"/>
      <c r="SLU45" s="27"/>
      <c r="SLV45" s="27"/>
      <c r="SLW45" s="27"/>
      <c r="SLX45" s="27"/>
      <c r="SLY45" s="27"/>
      <c r="SLZ45" s="27"/>
      <c r="SMA45" s="27"/>
      <c r="SMB45" s="27"/>
      <c r="SMC45" s="27"/>
      <c r="SMD45" s="27"/>
      <c r="SME45" s="158"/>
      <c r="SMF45" s="158"/>
      <c r="SMG45" s="158"/>
      <c r="SMH45" s="27"/>
      <c r="SMI45" s="27"/>
      <c r="SMJ45" s="27"/>
      <c r="SMK45" s="27"/>
      <c r="SML45" s="27"/>
      <c r="SMM45" s="27"/>
      <c r="SMN45" s="1"/>
      <c r="SMO45" s="1"/>
      <c r="SMP45" s="27"/>
      <c r="SMQ45" s="26"/>
      <c r="SMR45" s="27"/>
      <c r="SMS45" s="27"/>
      <c r="SMT45" s="27"/>
      <c r="SMU45" s="27"/>
      <c r="SMV45" s="27"/>
      <c r="SMW45" s="27"/>
      <c r="SMX45" s="27"/>
      <c r="SMY45" s="27"/>
      <c r="SMZ45" s="27"/>
      <c r="SNA45" s="27"/>
      <c r="SNB45" s="27"/>
      <c r="SNC45" s="158"/>
      <c r="SND45" s="158"/>
      <c r="SNE45" s="158"/>
      <c r="SNF45" s="27"/>
      <c r="SNG45" s="27"/>
      <c r="SNH45" s="27"/>
      <c r="SNI45" s="27"/>
      <c r="SNJ45" s="27"/>
      <c r="SNK45" s="27"/>
      <c r="SNL45" s="1"/>
      <c r="SNM45" s="1"/>
      <c r="SNN45" s="27"/>
      <c r="SNO45" s="26"/>
      <c r="SNP45" s="27"/>
      <c r="SNQ45" s="27"/>
      <c r="SNR45" s="27"/>
      <c r="SNS45" s="27"/>
      <c r="SNT45" s="27"/>
      <c r="SNU45" s="27"/>
      <c r="SNV45" s="27"/>
      <c r="SNW45" s="27"/>
      <c r="SNX45" s="27"/>
      <c r="SNY45" s="27"/>
      <c r="SNZ45" s="27"/>
      <c r="SOA45" s="158"/>
      <c r="SOB45" s="158"/>
      <c r="SOC45" s="158"/>
      <c r="SOD45" s="27"/>
      <c r="SOE45" s="27"/>
      <c r="SOF45" s="27"/>
      <c r="SOG45" s="27"/>
      <c r="SOH45" s="27"/>
      <c r="SOI45" s="27"/>
      <c r="SOJ45" s="1"/>
      <c r="SOK45" s="1"/>
      <c r="SOL45" s="27"/>
      <c r="SOM45" s="26"/>
      <c r="SON45" s="27"/>
      <c r="SOO45" s="27"/>
      <c r="SOP45" s="27"/>
      <c r="SOQ45" s="27"/>
      <c r="SOR45" s="27"/>
      <c r="SOS45" s="27"/>
      <c r="SOT45" s="27"/>
      <c r="SOU45" s="27"/>
      <c r="SOV45" s="27"/>
      <c r="SOW45" s="27"/>
      <c r="SOX45" s="27"/>
      <c r="SOY45" s="158"/>
      <c r="SOZ45" s="158"/>
      <c r="SPA45" s="158"/>
      <c r="SPB45" s="27"/>
      <c r="SPC45" s="27"/>
      <c r="SPD45" s="27"/>
      <c r="SPE45" s="27"/>
      <c r="SPF45" s="27"/>
      <c r="SPG45" s="27"/>
      <c r="SPH45" s="1"/>
      <c r="SPI45" s="1"/>
      <c r="SPJ45" s="27"/>
      <c r="SPK45" s="26"/>
      <c r="SPL45" s="27"/>
      <c r="SPM45" s="27"/>
      <c r="SPN45" s="27"/>
      <c r="SPO45" s="27"/>
      <c r="SPP45" s="27"/>
      <c r="SPQ45" s="27"/>
      <c r="SPR45" s="27"/>
      <c r="SPS45" s="27"/>
      <c r="SPT45" s="27"/>
      <c r="SPU45" s="27"/>
      <c r="SPV45" s="27"/>
      <c r="SPW45" s="158"/>
      <c r="SPX45" s="158"/>
      <c r="SPY45" s="158"/>
      <c r="SPZ45" s="27"/>
      <c r="SQA45" s="27"/>
      <c r="SQB45" s="27"/>
      <c r="SQC45" s="27"/>
      <c r="SQD45" s="27"/>
      <c r="SQE45" s="27"/>
      <c r="SQF45" s="1"/>
      <c r="SQG45" s="1"/>
      <c r="SQH45" s="27"/>
      <c r="SQI45" s="26"/>
      <c r="SQJ45" s="27"/>
      <c r="SQK45" s="27"/>
      <c r="SQL45" s="27"/>
      <c r="SQM45" s="27"/>
      <c r="SQN45" s="27"/>
      <c r="SQO45" s="27"/>
      <c r="SQP45" s="27"/>
      <c r="SQQ45" s="27"/>
      <c r="SQR45" s="27"/>
      <c r="SQS45" s="27"/>
      <c r="SQT45" s="27"/>
      <c r="SQU45" s="158"/>
      <c r="SQV45" s="158"/>
      <c r="SQW45" s="158"/>
      <c r="SQX45" s="27"/>
      <c r="SQY45" s="27"/>
      <c r="SQZ45" s="27"/>
      <c r="SRA45" s="27"/>
      <c r="SRB45" s="27"/>
      <c r="SRC45" s="27"/>
      <c r="SRD45" s="1"/>
      <c r="SRE45" s="1"/>
      <c r="SRF45" s="27"/>
      <c r="SRG45" s="26"/>
      <c r="SRH45" s="27"/>
      <c r="SRI45" s="27"/>
      <c r="SRJ45" s="27"/>
      <c r="SRK45" s="27"/>
      <c r="SRL45" s="27"/>
      <c r="SRM45" s="27"/>
      <c r="SRN45" s="27"/>
      <c r="SRO45" s="27"/>
      <c r="SRP45" s="27"/>
      <c r="SRQ45" s="27"/>
      <c r="SRR45" s="27"/>
      <c r="SRS45" s="158"/>
      <c r="SRT45" s="158"/>
      <c r="SRU45" s="158"/>
      <c r="SRV45" s="27"/>
      <c r="SRW45" s="27"/>
      <c r="SRX45" s="27"/>
      <c r="SRY45" s="27"/>
      <c r="SRZ45" s="27"/>
      <c r="SSA45" s="27"/>
      <c r="SSB45" s="1"/>
      <c r="SSC45" s="1"/>
      <c r="SSD45" s="27"/>
      <c r="SSE45" s="26"/>
      <c r="SSF45" s="27"/>
      <c r="SSG45" s="27"/>
      <c r="SSH45" s="27"/>
      <c r="SSI45" s="27"/>
      <c r="SSJ45" s="27"/>
      <c r="SSK45" s="27"/>
      <c r="SSL45" s="27"/>
      <c r="SSM45" s="27"/>
      <c r="SSN45" s="27"/>
      <c r="SSO45" s="27"/>
      <c r="SSP45" s="27"/>
      <c r="SSQ45" s="158"/>
      <c r="SSR45" s="158"/>
      <c r="SSS45" s="158"/>
      <c r="SST45" s="27"/>
      <c r="SSU45" s="27"/>
      <c r="SSV45" s="27"/>
      <c r="SSW45" s="27"/>
      <c r="SSX45" s="27"/>
      <c r="SSY45" s="27"/>
      <c r="SSZ45" s="1"/>
      <c r="STA45" s="1"/>
      <c r="STB45" s="27"/>
      <c r="STC45" s="26"/>
      <c r="STD45" s="27"/>
      <c r="STE45" s="27"/>
      <c r="STF45" s="27"/>
      <c r="STG45" s="27"/>
      <c r="STH45" s="27"/>
      <c r="STI45" s="27"/>
      <c r="STJ45" s="27"/>
      <c r="STK45" s="27"/>
      <c r="STL45" s="27"/>
      <c r="STM45" s="27"/>
      <c r="STN45" s="27"/>
      <c r="STO45" s="158"/>
      <c r="STP45" s="158"/>
      <c r="STQ45" s="158"/>
      <c r="STR45" s="27"/>
      <c r="STS45" s="27"/>
      <c r="STT45" s="27"/>
      <c r="STU45" s="27"/>
      <c r="STV45" s="27"/>
      <c r="STW45" s="27"/>
      <c r="STX45" s="1"/>
      <c r="STY45" s="1"/>
      <c r="STZ45" s="27"/>
      <c r="SUA45" s="26"/>
      <c r="SUB45" s="27"/>
      <c r="SUC45" s="27"/>
      <c r="SUD45" s="27"/>
      <c r="SUE45" s="27"/>
      <c r="SUF45" s="27"/>
      <c r="SUG45" s="27"/>
      <c r="SUH45" s="27"/>
      <c r="SUI45" s="27"/>
      <c r="SUJ45" s="27"/>
      <c r="SUK45" s="27"/>
      <c r="SUL45" s="27"/>
      <c r="SUM45" s="158"/>
      <c r="SUN45" s="158"/>
      <c r="SUO45" s="158"/>
      <c r="SUP45" s="27"/>
      <c r="SUQ45" s="27"/>
      <c r="SUR45" s="27"/>
      <c r="SUS45" s="27"/>
      <c r="SUT45" s="27"/>
      <c r="SUU45" s="27"/>
      <c r="SUV45" s="1"/>
      <c r="SUW45" s="1"/>
      <c r="SUX45" s="27"/>
      <c r="SUY45" s="26"/>
      <c r="SUZ45" s="27"/>
      <c r="SVA45" s="27"/>
      <c r="SVB45" s="27"/>
      <c r="SVC45" s="27"/>
      <c r="SVD45" s="27"/>
      <c r="SVE45" s="27"/>
      <c r="SVF45" s="27"/>
      <c r="SVG45" s="27"/>
      <c r="SVH45" s="27"/>
      <c r="SVI45" s="27"/>
      <c r="SVJ45" s="27"/>
      <c r="SVK45" s="158"/>
      <c r="SVL45" s="158"/>
      <c r="SVM45" s="158"/>
      <c r="SVN45" s="27"/>
      <c r="SVO45" s="27"/>
      <c r="SVP45" s="27"/>
      <c r="SVQ45" s="27"/>
      <c r="SVR45" s="27"/>
      <c r="SVS45" s="27"/>
      <c r="SVT45" s="1"/>
      <c r="SVU45" s="1"/>
      <c r="SVV45" s="27"/>
      <c r="SVW45" s="26"/>
      <c r="SVX45" s="27"/>
      <c r="SVY45" s="27"/>
      <c r="SVZ45" s="27"/>
      <c r="SWA45" s="27"/>
      <c r="SWB45" s="27"/>
      <c r="SWC45" s="27"/>
      <c r="SWD45" s="27"/>
      <c r="SWE45" s="27"/>
      <c r="SWF45" s="27"/>
      <c r="SWG45" s="27"/>
      <c r="SWH45" s="27"/>
      <c r="SWI45" s="158"/>
      <c r="SWJ45" s="158"/>
      <c r="SWK45" s="158"/>
      <c r="SWL45" s="27"/>
      <c r="SWM45" s="27"/>
      <c r="SWN45" s="27"/>
      <c r="SWO45" s="27"/>
      <c r="SWP45" s="27"/>
      <c r="SWQ45" s="27"/>
      <c r="SWR45" s="1"/>
      <c r="SWS45" s="1"/>
      <c r="SWT45" s="27"/>
      <c r="SWU45" s="26"/>
      <c r="SWV45" s="27"/>
      <c r="SWW45" s="27"/>
      <c r="SWX45" s="27"/>
      <c r="SWY45" s="27"/>
      <c r="SWZ45" s="27"/>
      <c r="SXA45" s="27"/>
      <c r="SXB45" s="27"/>
      <c r="SXC45" s="27"/>
      <c r="SXD45" s="27"/>
      <c r="SXE45" s="27"/>
      <c r="SXF45" s="27"/>
      <c r="SXG45" s="158"/>
      <c r="SXH45" s="158"/>
      <c r="SXI45" s="158"/>
      <c r="SXJ45" s="27"/>
      <c r="SXK45" s="27"/>
      <c r="SXL45" s="27"/>
      <c r="SXM45" s="27"/>
      <c r="SXN45" s="27"/>
      <c r="SXO45" s="27"/>
      <c r="SXP45" s="1"/>
      <c r="SXQ45" s="1"/>
      <c r="SXR45" s="27"/>
      <c r="SXS45" s="26"/>
      <c r="SXT45" s="27"/>
      <c r="SXU45" s="27"/>
      <c r="SXV45" s="27"/>
      <c r="SXW45" s="27"/>
      <c r="SXX45" s="27"/>
      <c r="SXY45" s="27"/>
      <c r="SXZ45" s="27"/>
      <c r="SYA45" s="27"/>
      <c r="SYB45" s="27"/>
      <c r="SYC45" s="27"/>
      <c r="SYD45" s="27"/>
      <c r="SYE45" s="158"/>
      <c r="SYF45" s="158"/>
      <c r="SYG45" s="158"/>
      <c r="SYH45" s="27"/>
      <c r="SYI45" s="27"/>
      <c r="SYJ45" s="27"/>
      <c r="SYK45" s="27"/>
      <c r="SYL45" s="27"/>
      <c r="SYM45" s="27"/>
      <c r="SYN45" s="1"/>
      <c r="SYO45" s="1"/>
      <c r="SYP45" s="27"/>
      <c r="SYQ45" s="26"/>
      <c r="SYR45" s="27"/>
      <c r="SYS45" s="27"/>
      <c r="SYT45" s="27"/>
      <c r="SYU45" s="27"/>
      <c r="SYV45" s="27"/>
      <c r="SYW45" s="27"/>
      <c r="SYX45" s="27"/>
      <c r="SYY45" s="27"/>
      <c r="SYZ45" s="27"/>
      <c r="SZA45" s="27"/>
      <c r="SZB45" s="27"/>
      <c r="SZC45" s="158"/>
      <c r="SZD45" s="158"/>
      <c r="SZE45" s="158"/>
      <c r="SZF45" s="27"/>
      <c r="SZG45" s="27"/>
      <c r="SZH45" s="27"/>
      <c r="SZI45" s="27"/>
      <c r="SZJ45" s="27"/>
      <c r="SZK45" s="27"/>
      <c r="SZL45" s="1"/>
      <c r="SZM45" s="1"/>
      <c r="SZN45" s="27"/>
      <c r="SZO45" s="26"/>
      <c r="SZP45" s="27"/>
      <c r="SZQ45" s="27"/>
      <c r="SZR45" s="27"/>
      <c r="SZS45" s="27"/>
      <c r="SZT45" s="27"/>
      <c r="SZU45" s="27"/>
      <c r="SZV45" s="27"/>
      <c r="SZW45" s="27"/>
      <c r="SZX45" s="27"/>
      <c r="SZY45" s="27"/>
      <c r="SZZ45" s="27"/>
      <c r="TAA45" s="158"/>
      <c r="TAB45" s="158"/>
      <c r="TAC45" s="158"/>
      <c r="TAD45" s="27"/>
      <c r="TAE45" s="27"/>
      <c r="TAF45" s="27"/>
      <c r="TAG45" s="27"/>
      <c r="TAH45" s="27"/>
      <c r="TAI45" s="27"/>
      <c r="TAJ45" s="1"/>
      <c r="TAK45" s="1"/>
      <c r="TAL45" s="27"/>
      <c r="TAM45" s="26"/>
      <c r="TAN45" s="27"/>
      <c r="TAO45" s="27"/>
      <c r="TAP45" s="27"/>
      <c r="TAQ45" s="27"/>
      <c r="TAR45" s="27"/>
      <c r="TAS45" s="27"/>
      <c r="TAT45" s="27"/>
      <c r="TAU45" s="27"/>
      <c r="TAV45" s="27"/>
      <c r="TAW45" s="27"/>
      <c r="TAX45" s="27"/>
      <c r="TAY45" s="158"/>
      <c r="TAZ45" s="158"/>
      <c r="TBA45" s="158"/>
      <c r="TBB45" s="27"/>
      <c r="TBC45" s="27"/>
      <c r="TBD45" s="27"/>
      <c r="TBE45" s="27"/>
      <c r="TBF45" s="27"/>
      <c r="TBG45" s="27"/>
      <c r="TBH45" s="1"/>
      <c r="TBI45" s="1"/>
      <c r="TBJ45" s="27"/>
      <c r="TBK45" s="26"/>
      <c r="TBL45" s="27"/>
      <c r="TBM45" s="27"/>
      <c r="TBN45" s="27"/>
      <c r="TBO45" s="27"/>
      <c r="TBP45" s="27"/>
      <c r="TBQ45" s="27"/>
      <c r="TBR45" s="27"/>
      <c r="TBS45" s="27"/>
      <c r="TBT45" s="27"/>
      <c r="TBU45" s="27"/>
      <c r="TBV45" s="27"/>
      <c r="TBW45" s="158"/>
      <c r="TBX45" s="158"/>
      <c r="TBY45" s="158"/>
      <c r="TBZ45" s="27"/>
      <c r="TCA45" s="27"/>
      <c r="TCB45" s="27"/>
      <c r="TCC45" s="27"/>
      <c r="TCD45" s="27"/>
      <c r="TCE45" s="27"/>
      <c r="TCF45" s="1"/>
      <c r="TCG45" s="1"/>
      <c r="TCH45" s="27"/>
      <c r="TCI45" s="26"/>
      <c r="TCJ45" s="27"/>
      <c r="TCK45" s="27"/>
      <c r="TCL45" s="27"/>
      <c r="TCM45" s="27"/>
      <c r="TCN45" s="27"/>
      <c r="TCO45" s="27"/>
      <c r="TCP45" s="27"/>
      <c r="TCQ45" s="27"/>
      <c r="TCR45" s="27"/>
      <c r="TCS45" s="27"/>
      <c r="TCT45" s="27"/>
      <c r="TCU45" s="158"/>
      <c r="TCV45" s="158"/>
      <c r="TCW45" s="158"/>
      <c r="TCX45" s="27"/>
      <c r="TCY45" s="27"/>
      <c r="TCZ45" s="27"/>
      <c r="TDA45" s="27"/>
      <c r="TDB45" s="27"/>
      <c r="TDC45" s="27"/>
      <c r="TDD45" s="1"/>
      <c r="TDE45" s="1"/>
      <c r="TDF45" s="27"/>
      <c r="TDG45" s="26"/>
      <c r="TDH45" s="27"/>
      <c r="TDI45" s="27"/>
      <c r="TDJ45" s="27"/>
      <c r="TDK45" s="27"/>
      <c r="TDL45" s="27"/>
      <c r="TDM45" s="27"/>
      <c r="TDN45" s="27"/>
      <c r="TDO45" s="27"/>
      <c r="TDP45" s="27"/>
      <c r="TDQ45" s="27"/>
      <c r="TDR45" s="27"/>
      <c r="TDS45" s="158"/>
      <c r="TDT45" s="158"/>
      <c r="TDU45" s="158"/>
      <c r="TDV45" s="27"/>
      <c r="TDW45" s="27"/>
      <c r="TDX45" s="27"/>
      <c r="TDY45" s="27"/>
      <c r="TDZ45" s="27"/>
      <c r="TEA45" s="27"/>
      <c r="TEB45" s="1"/>
      <c r="TEC45" s="1"/>
      <c r="TED45" s="27"/>
      <c r="TEE45" s="26"/>
      <c r="TEF45" s="27"/>
      <c r="TEG45" s="27"/>
      <c r="TEH45" s="27"/>
      <c r="TEI45" s="27"/>
      <c r="TEJ45" s="27"/>
      <c r="TEK45" s="27"/>
      <c r="TEL45" s="27"/>
      <c r="TEM45" s="27"/>
      <c r="TEN45" s="27"/>
      <c r="TEO45" s="27"/>
      <c r="TEP45" s="27"/>
      <c r="TEQ45" s="158"/>
      <c r="TER45" s="158"/>
      <c r="TES45" s="158"/>
      <c r="TET45" s="27"/>
      <c r="TEU45" s="27"/>
      <c r="TEV45" s="27"/>
      <c r="TEW45" s="27"/>
      <c r="TEX45" s="27"/>
      <c r="TEY45" s="27"/>
      <c r="TEZ45" s="1"/>
      <c r="TFA45" s="1"/>
      <c r="TFB45" s="27"/>
      <c r="TFC45" s="26"/>
      <c r="TFD45" s="27"/>
      <c r="TFE45" s="27"/>
      <c r="TFF45" s="27"/>
      <c r="TFG45" s="27"/>
      <c r="TFH45" s="27"/>
      <c r="TFI45" s="27"/>
      <c r="TFJ45" s="27"/>
      <c r="TFK45" s="27"/>
      <c r="TFL45" s="27"/>
      <c r="TFM45" s="27"/>
      <c r="TFN45" s="27"/>
      <c r="TFO45" s="158"/>
      <c r="TFP45" s="158"/>
      <c r="TFQ45" s="158"/>
      <c r="TFR45" s="27"/>
      <c r="TFS45" s="27"/>
      <c r="TFT45" s="27"/>
      <c r="TFU45" s="27"/>
      <c r="TFV45" s="27"/>
      <c r="TFW45" s="27"/>
      <c r="TFX45" s="1"/>
      <c r="TFY45" s="1"/>
      <c r="TFZ45" s="27"/>
      <c r="TGA45" s="26"/>
      <c r="TGB45" s="27"/>
      <c r="TGC45" s="27"/>
      <c r="TGD45" s="27"/>
      <c r="TGE45" s="27"/>
      <c r="TGF45" s="27"/>
      <c r="TGG45" s="27"/>
      <c r="TGH45" s="27"/>
      <c r="TGI45" s="27"/>
      <c r="TGJ45" s="27"/>
      <c r="TGK45" s="27"/>
      <c r="TGL45" s="27"/>
      <c r="TGM45" s="158"/>
      <c r="TGN45" s="158"/>
      <c r="TGO45" s="158"/>
      <c r="TGP45" s="27"/>
      <c r="TGQ45" s="27"/>
      <c r="TGR45" s="27"/>
      <c r="TGS45" s="27"/>
      <c r="TGT45" s="27"/>
      <c r="TGU45" s="27"/>
      <c r="TGV45" s="1"/>
      <c r="TGW45" s="1"/>
      <c r="TGX45" s="27"/>
      <c r="TGY45" s="26"/>
      <c r="TGZ45" s="27"/>
      <c r="THA45" s="27"/>
      <c r="THB45" s="27"/>
      <c r="THC45" s="27"/>
      <c r="THD45" s="27"/>
      <c r="THE45" s="27"/>
      <c r="THF45" s="27"/>
      <c r="THG45" s="27"/>
      <c r="THH45" s="27"/>
      <c r="THI45" s="27"/>
      <c r="THJ45" s="27"/>
      <c r="THK45" s="158"/>
      <c r="THL45" s="158"/>
      <c r="THM45" s="158"/>
      <c r="THN45" s="27"/>
      <c r="THO45" s="27"/>
      <c r="THP45" s="27"/>
      <c r="THQ45" s="27"/>
      <c r="THR45" s="27"/>
      <c r="THS45" s="27"/>
      <c r="THT45" s="1"/>
      <c r="THU45" s="1"/>
      <c r="THV45" s="27"/>
      <c r="THW45" s="26"/>
      <c r="THX45" s="27"/>
      <c r="THY45" s="27"/>
      <c r="THZ45" s="27"/>
      <c r="TIA45" s="27"/>
      <c r="TIB45" s="27"/>
      <c r="TIC45" s="27"/>
      <c r="TID45" s="27"/>
      <c r="TIE45" s="27"/>
      <c r="TIF45" s="27"/>
      <c r="TIG45" s="27"/>
      <c r="TIH45" s="27"/>
      <c r="TII45" s="158"/>
      <c r="TIJ45" s="158"/>
      <c r="TIK45" s="158"/>
      <c r="TIL45" s="27"/>
      <c r="TIM45" s="27"/>
      <c r="TIN45" s="27"/>
      <c r="TIO45" s="27"/>
      <c r="TIP45" s="27"/>
      <c r="TIQ45" s="27"/>
      <c r="TIR45" s="1"/>
      <c r="TIS45" s="1"/>
      <c r="TIT45" s="27"/>
      <c r="TIU45" s="26"/>
      <c r="TIV45" s="27"/>
      <c r="TIW45" s="27"/>
      <c r="TIX45" s="27"/>
      <c r="TIY45" s="27"/>
      <c r="TIZ45" s="27"/>
      <c r="TJA45" s="27"/>
      <c r="TJB45" s="27"/>
      <c r="TJC45" s="27"/>
      <c r="TJD45" s="27"/>
      <c r="TJE45" s="27"/>
      <c r="TJF45" s="27"/>
      <c r="TJG45" s="158"/>
      <c r="TJH45" s="158"/>
      <c r="TJI45" s="158"/>
      <c r="TJJ45" s="27"/>
      <c r="TJK45" s="27"/>
      <c r="TJL45" s="27"/>
      <c r="TJM45" s="27"/>
      <c r="TJN45" s="27"/>
      <c r="TJO45" s="27"/>
      <c r="TJP45" s="1"/>
      <c r="TJQ45" s="1"/>
      <c r="TJR45" s="27"/>
      <c r="TJS45" s="26"/>
      <c r="TJT45" s="27"/>
      <c r="TJU45" s="27"/>
      <c r="TJV45" s="27"/>
      <c r="TJW45" s="27"/>
      <c r="TJX45" s="27"/>
      <c r="TJY45" s="27"/>
      <c r="TJZ45" s="27"/>
      <c r="TKA45" s="27"/>
      <c r="TKB45" s="27"/>
      <c r="TKC45" s="27"/>
      <c r="TKD45" s="27"/>
      <c r="TKE45" s="158"/>
      <c r="TKF45" s="158"/>
      <c r="TKG45" s="158"/>
      <c r="TKH45" s="27"/>
      <c r="TKI45" s="27"/>
      <c r="TKJ45" s="27"/>
      <c r="TKK45" s="27"/>
      <c r="TKL45" s="27"/>
      <c r="TKM45" s="27"/>
      <c r="TKN45" s="1"/>
      <c r="TKO45" s="1"/>
      <c r="TKP45" s="27"/>
      <c r="TKQ45" s="26"/>
      <c r="TKR45" s="27"/>
      <c r="TKS45" s="27"/>
      <c r="TKT45" s="27"/>
      <c r="TKU45" s="27"/>
      <c r="TKV45" s="27"/>
      <c r="TKW45" s="27"/>
      <c r="TKX45" s="27"/>
      <c r="TKY45" s="27"/>
      <c r="TKZ45" s="27"/>
      <c r="TLA45" s="27"/>
      <c r="TLB45" s="27"/>
      <c r="TLC45" s="158"/>
      <c r="TLD45" s="158"/>
      <c r="TLE45" s="158"/>
      <c r="TLF45" s="27"/>
      <c r="TLG45" s="27"/>
      <c r="TLH45" s="27"/>
      <c r="TLI45" s="27"/>
      <c r="TLJ45" s="27"/>
      <c r="TLK45" s="27"/>
      <c r="TLL45" s="1"/>
      <c r="TLM45" s="1"/>
      <c r="TLN45" s="27"/>
      <c r="TLO45" s="26"/>
      <c r="TLP45" s="27"/>
      <c r="TLQ45" s="27"/>
      <c r="TLR45" s="27"/>
      <c r="TLS45" s="27"/>
      <c r="TLT45" s="27"/>
      <c r="TLU45" s="27"/>
      <c r="TLV45" s="27"/>
      <c r="TLW45" s="27"/>
      <c r="TLX45" s="27"/>
      <c r="TLY45" s="27"/>
      <c r="TLZ45" s="27"/>
      <c r="TMA45" s="158"/>
      <c r="TMB45" s="158"/>
      <c r="TMC45" s="158"/>
      <c r="TMD45" s="27"/>
      <c r="TME45" s="27"/>
      <c r="TMF45" s="27"/>
      <c r="TMG45" s="27"/>
      <c r="TMH45" s="27"/>
      <c r="TMI45" s="27"/>
      <c r="TMJ45" s="1"/>
      <c r="TMK45" s="1"/>
      <c r="TML45" s="27"/>
      <c r="TMM45" s="26"/>
      <c r="TMN45" s="27"/>
      <c r="TMO45" s="27"/>
      <c r="TMP45" s="27"/>
      <c r="TMQ45" s="27"/>
      <c r="TMR45" s="27"/>
      <c r="TMS45" s="27"/>
      <c r="TMT45" s="27"/>
      <c r="TMU45" s="27"/>
      <c r="TMV45" s="27"/>
      <c r="TMW45" s="27"/>
      <c r="TMX45" s="27"/>
      <c r="TMY45" s="158"/>
      <c r="TMZ45" s="158"/>
      <c r="TNA45" s="158"/>
      <c r="TNB45" s="27"/>
      <c r="TNC45" s="27"/>
      <c r="TND45" s="27"/>
      <c r="TNE45" s="27"/>
      <c r="TNF45" s="27"/>
      <c r="TNG45" s="27"/>
      <c r="TNH45" s="1"/>
      <c r="TNI45" s="1"/>
      <c r="TNJ45" s="27"/>
      <c r="TNK45" s="26"/>
      <c r="TNL45" s="27"/>
      <c r="TNM45" s="27"/>
      <c r="TNN45" s="27"/>
      <c r="TNO45" s="27"/>
      <c r="TNP45" s="27"/>
      <c r="TNQ45" s="27"/>
      <c r="TNR45" s="27"/>
      <c r="TNS45" s="27"/>
      <c r="TNT45" s="27"/>
      <c r="TNU45" s="27"/>
      <c r="TNV45" s="27"/>
      <c r="TNW45" s="158"/>
      <c r="TNX45" s="158"/>
      <c r="TNY45" s="158"/>
      <c r="TNZ45" s="27"/>
      <c r="TOA45" s="27"/>
      <c r="TOB45" s="27"/>
      <c r="TOC45" s="27"/>
      <c r="TOD45" s="27"/>
      <c r="TOE45" s="27"/>
      <c r="TOF45" s="1"/>
      <c r="TOG45" s="1"/>
      <c r="TOH45" s="27"/>
      <c r="TOI45" s="26"/>
      <c r="TOJ45" s="27"/>
      <c r="TOK45" s="27"/>
      <c r="TOL45" s="27"/>
      <c r="TOM45" s="27"/>
      <c r="TON45" s="27"/>
      <c r="TOO45" s="27"/>
      <c r="TOP45" s="27"/>
      <c r="TOQ45" s="27"/>
      <c r="TOR45" s="27"/>
      <c r="TOS45" s="27"/>
      <c r="TOT45" s="27"/>
      <c r="TOU45" s="158"/>
      <c r="TOV45" s="158"/>
      <c r="TOW45" s="158"/>
      <c r="TOX45" s="27"/>
      <c r="TOY45" s="27"/>
      <c r="TOZ45" s="27"/>
      <c r="TPA45" s="27"/>
      <c r="TPB45" s="27"/>
      <c r="TPC45" s="27"/>
      <c r="TPD45" s="1"/>
      <c r="TPE45" s="1"/>
      <c r="TPF45" s="27"/>
      <c r="TPG45" s="26"/>
      <c r="TPH45" s="27"/>
      <c r="TPI45" s="27"/>
      <c r="TPJ45" s="27"/>
      <c r="TPK45" s="27"/>
      <c r="TPL45" s="27"/>
      <c r="TPM45" s="27"/>
      <c r="TPN45" s="27"/>
      <c r="TPO45" s="27"/>
      <c r="TPP45" s="27"/>
      <c r="TPQ45" s="27"/>
      <c r="TPR45" s="27"/>
      <c r="TPS45" s="158"/>
      <c r="TPT45" s="158"/>
      <c r="TPU45" s="158"/>
      <c r="TPV45" s="27"/>
      <c r="TPW45" s="27"/>
      <c r="TPX45" s="27"/>
      <c r="TPY45" s="27"/>
      <c r="TPZ45" s="27"/>
      <c r="TQA45" s="27"/>
      <c r="TQB45" s="1"/>
      <c r="TQC45" s="1"/>
      <c r="TQD45" s="27"/>
      <c r="TQE45" s="26"/>
      <c r="TQF45" s="27"/>
      <c r="TQG45" s="27"/>
      <c r="TQH45" s="27"/>
      <c r="TQI45" s="27"/>
      <c r="TQJ45" s="27"/>
      <c r="TQK45" s="27"/>
      <c r="TQL45" s="27"/>
      <c r="TQM45" s="27"/>
      <c r="TQN45" s="27"/>
      <c r="TQO45" s="27"/>
      <c r="TQP45" s="27"/>
      <c r="TQQ45" s="158"/>
      <c r="TQR45" s="158"/>
      <c r="TQS45" s="158"/>
      <c r="TQT45" s="27"/>
      <c r="TQU45" s="27"/>
      <c r="TQV45" s="27"/>
      <c r="TQW45" s="27"/>
      <c r="TQX45" s="27"/>
      <c r="TQY45" s="27"/>
      <c r="TQZ45" s="1"/>
      <c r="TRA45" s="1"/>
      <c r="TRB45" s="27"/>
      <c r="TRC45" s="26"/>
      <c r="TRD45" s="27"/>
      <c r="TRE45" s="27"/>
      <c r="TRF45" s="27"/>
      <c r="TRG45" s="27"/>
      <c r="TRH45" s="27"/>
      <c r="TRI45" s="27"/>
      <c r="TRJ45" s="27"/>
      <c r="TRK45" s="27"/>
      <c r="TRL45" s="27"/>
      <c r="TRM45" s="27"/>
      <c r="TRN45" s="27"/>
      <c r="TRO45" s="158"/>
      <c r="TRP45" s="158"/>
      <c r="TRQ45" s="158"/>
      <c r="TRR45" s="27"/>
      <c r="TRS45" s="27"/>
      <c r="TRT45" s="27"/>
      <c r="TRU45" s="27"/>
      <c r="TRV45" s="27"/>
      <c r="TRW45" s="27"/>
      <c r="TRX45" s="1"/>
      <c r="TRY45" s="1"/>
      <c r="TRZ45" s="27"/>
      <c r="TSA45" s="26"/>
      <c r="TSB45" s="27"/>
      <c r="TSC45" s="27"/>
      <c r="TSD45" s="27"/>
      <c r="TSE45" s="27"/>
      <c r="TSF45" s="27"/>
      <c r="TSG45" s="27"/>
      <c r="TSH45" s="27"/>
      <c r="TSI45" s="27"/>
      <c r="TSJ45" s="27"/>
      <c r="TSK45" s="27"/>
      <c r="TSL45" s="27"/>
      <c r="TSM45" s="158"/>
      <c r="TSN45" s="158"/>
      <c r="TSO45" s="158"/>
      <c r="TSP45" s="27"/>
      <c r="TSQ45" s="27"/>
      <c r="TSR45" s="27"/>
      <c r="TSS45" s="27"/>
      <c r="TST45" s="27"/>
      <c r="TSU45" s="27"/>
      <c r="TSV45" s="1"/>
      <c r="TSW45" s="1"/>
      <c r="TSX45" s="27"/>
      <c r="TSY45" s="26"/>
      <c r="TSZ45" s="27"/>
      <c r="TTA45" s="27"/>
      <c r="TTB45" s="27"/>
      <c r="TTC45" s="27"/>
      <c r="TTD45" s="27"/>
      <c r="TTE45" s="27"/>
      <c r="TTF45" s="27"/>
      <c r="TTG45" s="27"/>
      <c r="TTH45" s="27"/>
      <c r="TTI45" s="27"/>
      <c r="TTJ45" s="27"/>
      <c r="TTK45" s="158"/>
      <c r="TTL45" s="158"/>
      <c r="TTM45" s="158"/>
      <c r="TTN45" s="27"/>
      <c r="TTO45" s="27"/>
      <c r="TTP45" s="27"/>
      <c r="TTQ45" s="27"/>
      <c r="TTR45" s="27"/>
      <c r="TTS45" s="27"/>
      <c r="TTT45" s="1"/>
      <c r="TTU45" s="1"/>
      <c r="TTV45" s="27"/>
      <c r="TTW45" s="26"/>
      <c r="TTX45" s="27"/>
      <c r="TTY45" s="27"/>
      <c r="TTZ45" s="27"/>
      <c r="TUA45" s="27"/>
      <c r="TUB45" s="27"/>
      <c r="TUC45" s="27"/>
      <c r="TUD45" s="27"/>
      <c r="TUE45" s="27"/>
      <c r="TUF45" s="27"/>
      <c r="TUG45" s="27"/>
      <c r="TUH45" s="27"/>
      <c r="TUI45" s="158"/>
      <c r="TUJ45" s="158"/>
      <c r="TUK45" s="158"/>
      <c r="TUL45" s="27"/>
      <c r="TUM45" s="27"/>
      <c r="TUN45" s="27"/>
      <c r="TUO45" s="27"/>
      <c r="TUP45" s="27"/>
      <c r="TUQ45" s="27"/>
      <c r="TUR45" s="1"/>
      <c r="TUS45" s="1"/>
      <c r="TUT45" s="27"/>
      <c r="TUU45" s="26"/>
      <c r="TUV45" s="27"/>
      <c r="TUW45" s="27"/>
      <c r="TUX45" s="27"/>
      <c r="TUY45" s="27"/>
      <c r="TUZ45" s="27"/>
      <c r="TVA45" s="27"/>
      <c r="TVB45" s="27"/>
      <c r="TVC45" s="27"/>
      <c r="TVD45" s="27"/>
      <c r="TVE45" s="27"/>
      <c r="TVF45" s="27"/>
      <c r="TVG45" s="158"/>
      <c r="TVH45" s="158"/>
      <c r="TVI45" s="158"/>
      <c r="TVJ45" s="27"/>
      <c r="TVK45" s="27"/>
      <c r="TVL45" s="27"/>
      <c r="TVM45" s="27"/>
      <c r="TVN45" s="27"/>
      <c r="TVO45" s="27"/>
      <c r="TVP45" s="1"/>
      <c r="TVQ45" s="1"/>
      <c r="TVR45" s="27"/>
      <c r="TVS45" s="26"/>
      <c r="TVT45" s="27"/>
      <c r="TVU45" s="27"/>
      <c r="TVV45" s="27"/>
      <c r="TVW45" s="27"/>
      <c r="TVX45" s="27"/>
      <c r="TVY45" s="27"/>
      <c r="TVZ45" s="27"/>
      <c r="TWA45" s="27"/>
      <c r="TWB45" s="27"/>
      <c r="TWC45" s="27"/>
      <c r="TWD45" s="27"/>
      <c r="TWE45" s="158"/>
      <c r="TWF45" s="158"/>
      <c r="TWG45" s="158"/>
      <c r="TWH45" s="27"/>
      <c r="TWI45" s="27"/>
      <c r="TWJ45" s="27"/>
      <c r="TWK45" s="27"/>
      <c r="TWL45" s="27"/>
      <c r="TWM45" s="27"/>
      <c r="TWN45" s="1"/>
      <c r="TWO45" s="1"/>
      <c r="TWP45" s="27"/>
      <c r="TWQ45" s="26"/>
      <c r="TWR45" s="27"/>
      <c r="TWS45" s="27"/>
      <c r="TWT45" s="27"/>
      <c r="TWU45" s="27"/>
      <c r="TWV45" s="27"/>
      <c r="TWW45" s="27"/>
      <c r="TWX45" s="27"/>
      <c r="TWY45" s="27"/>
      <c r="TWZ45" s="27"/>
      <c r="TXA45" s="27"/>
      <c r="TXB45" s="27"/>
      <c r="TXC45" s="158"/>
      <c r="TXD45" s="158"/>
      <c r="TXE45" s="158"/>
      <c r="TXF45" s="27"/>
      <c r="TXG45" s="27"/>
      <c r="TXH45" s="27"/>
      <c r="TXI45" s="27"/>
      <c r="TXJ45" s="27"/>
      <c r="TXK45" s="27"/>
      <c r="TXL45" s="1"/>
      <c r="TXM45" s="1"/>
      <c r="TXN45" s="27"/>
      <c r="TXO45" s="26"/>
      <c r="TXP45" s="27"/>
      <c r="TXQ45" s="27"/>
      <c r="TXR45" s="27"/>
      <c r="TXS45" s="27"/>
      <c r="TXT45" s="27"/>
      <c r="TXU45" s="27"/>
      <c r="TXV45" s="27"/>
      <c r="TXW45" s="27"/>
      <c r="TXX45" s="27"/>
      <c r="TXY45" s="27"/>
      <c r="TXZ45" s="27"/>
      <c r="TYA45" s="158"/>
      <c r="TYB45" s="158"/>
      <c r="TYC45" s="158"/>
      <c r="TYD45" s="27"/>
      <c r="TYE45" s="27"/>
      <c r="TYF45" s="27"/>
      <c r="TYG45" s="27"/>
      <c r="TYH45" s="27"/>
      <c r="TYI45" s="27"/>
      <c r="TYJ45" s="1"/>
      <c r="TYK45" s="1"/>
      <c r="TYL45" s="27"/>
      <c r="TYM45" s="26"/>
      <c r="TYN45" s="27"/>
      <c r="TYO45" s="27"/>
      <c r="TYP45" s="27"/>
      <c r="TYQ45" s="27"/>
      <c r="TYR45" s="27"/>
      <c r="TYS45" s="27"/>
      <c r="TYT45" s="27"/>
      <c r="TYU45" s="27"/>
      <c r="TYV45" s="27"/>
      <c r="TYW45" s="27"/>
      <c r="TYX45" s="27"/>
      <c r="TYY45" s="158"/>
      <c r="TYZ45" s="158"/>
      <c r="TZA45" s="158"/>
      <c r="TZB45" s="27"/>
      <c r="TZC45" s="27"/>
      <c r="TZD45" s="27"/>
      <c r="TZE45" s="27"/>
      <c r="TZF45" s="27"/>
      <c r="TZG45" s="27"/>
      <c r="TZH45" s="1"/>
      <c r="TZI45" s="1"/>
      <c r="TZJ45" s="27"/>
      <c r="TZK45" s="26"/>
      <c r="TZL45" s="27"/>
      <c r="TZM45" s="27"/>
      <c r="TZN45" s="27"/>
      <c r="TZO45" s="27"/>
      <c r="TZP45" s="27"/>
      <c r="TZQ45" s="27"/>
      <c r="TZR45" s="27"/>
      <c r="TZS45" s="27"/>
      <c r="TZT45" s="27"/>
      <c r="TZU45" s="27"/>
      <c r="TZV45" s="27"/>
      <c r="TZW45" s="158"/>
      <c r="TZX45" s="158"/>
      <c r="TZY45" s="158"/>
      <c r="TZZ45" s="27"/>
      <c r="UAA45" s="27"/>
      <c r="UAB45" s="27"/>
      <c r="UAC45" s="27"/>
      <c r="UAD45" s="27"/>
      <c r="UAE45" s="27"/>
      <c r="UAF45" s="1"/>
      <c r="UAG45" s="1"/>
      <c r="UAH45" s="27"/>
      <c r="UAI45" s="26"/>
      <c r="UAJ45" s="27"/>
      <c r="UAK45" s="27"/>
      <c r="UAL45" s="27"/>
      <c r="UAM45" s="27"/>
      <c r="UAN45" s="27"/>
      <c r="UAO45" s="27"/>
      <c r="UAP45" s="27"/>
      <c r="UAQ45" s="27"/>
      <c r="UAR45" s="27"/>
      <c r="UAS45" s="27"/>
      <c r="UAT45" s="27"/>
      <c r="UAU45" s="158"/>
      <c r="UAV45" s="158"/>
      <c r="UAW45" s="158"/>
      <c r="UAX45" s="27"/>
      <c r="UAY45" s="27"/>
      <c r="UAZ45" s="27"/>
      <c r="UBA45" s="27"/>
      <c r="UBB45" s="27"/>
      <c r="UBC45" s="27"/>
      <c r="UBD45" s="1"/>
      <c r="UBE45" s="1"/>
      <c r="UBF45" s="27"/>
      <c r="UBG45" s="26"/>
      <c r="UBH45" s="27"/>
      <c r="UBI45" s="27"/>
      <c r="UBJ45" s="27"/>
      <c r="UBK45" s="27"/>
      <c r="UBL45" s="27"/>
      <c r="UBM45" s="27"/>
      <c r="UBN45" s="27"/>
      <c r="UBO45" s="27"/>
      <c r="UBP45" s="27"/>
      <c r="UBQ45" s="27"/>
      <c r="UBR45" s="27"/>
      <c r="UBS45" s="158"/>
      <c r="UBT45" s="158"/>
      <c r="UBU45" s="158"/>
      <c r="UBV45" s="27"/>
      <c r="UBW45" s="27"/>
      <c r="UBX45" s="27"/>
      <c r="UBY45" s="27"/>
      <c r="UBZ45" s="27"/>
      <c r="UCA45" s="27"/>
      <c r="UCB45" s="1"/>
      <c r="UCC45" s="1"/>
      <c r="UCD45" s="27"/>
      <c r="UCE45" s="26"/>
      <c r="UCF45" s="27"/>
      <c r="UCG45" s="27"/>
      <c r="UCH45" s="27"/>
      <c r="UCI45" s="27"/>
      <c r="UCJ45" s="27"/>
      <c r="UCK45" s="27"/>
      <c r="UCL45" s="27"/>
      <c r="UCM45" s="27"/>
      <c r="UCN45" s="27"/>
      <c r="UCO45" s="27"/>
      <c r="UCP45" s="27"/>
      <c r="UCQ45" s="158"/>
      <c r="UCR45" s="158"/>
      <c r="UCS45" s="158"/>
      <c r="UCT45" s="27"/>
      <c r="UCU45" s="27"/>
      <c r="UCV45" s="27"/>
      <c r="UCW45" s="27"/>
      <c r="UCX45" s="27"/>
      <c r="UCY45" s="27"/>
      <c r="UCZ45" s="1"/>
      <c r="UDA45" s="1"/>
      <c r="UDB45" s="27"/>
      <c r="UDC45" s="26"/>
      <c r="UDD45" s="27"/>
      <c r="UDE45" s="27"/>
      <c r="UDF45" s="27"/>
      <c r="UDG45" s="27"/>
      <c r="UDH45" s="27"/>
      <c r="UDI45" s="27"/>
      <c r="UDJ45" s="27"/>
      <c r="UDK45" s="27"/>
      <c r="UDL45" s="27"/>
      <c r="UDM45" s="27"/>
      <c r="UDN45" s="27"/>
      <c r="UDO45" s="158"/>
      <c r="UDP45" s="158"/>
      <c r="UDQ45" s="158"/>
      <c r="UDR45" s="27"/>
      <c r="UDS45" s="27"/>
      <c r="UDT45" s="27"/>
      <c r="UDU45" s="27"/>
      <c r="UDV45" s="27"/>
      <c r="UDW45" s="27"/>
      <c r="UDX45" s="1"/>
      <c r="UDY45" s="1"/>
      <c r="UDZ45" s="27"/>
      <c r="UEA45" s="26"/>
      <c r="UEB45" s="27"/>
      <c r="UEC45" s="27"/>
      <c r="UED45" s="27"/>
      <c r="UEE45" s="27"/>
      <c r="UEF45" s="27"/>
      <c r="UEG45" s="27"/>
      <c r="UEH45" s="27"/>
      <c r="UEI45" s="27"/>
      <c r="UEJ45" s="27"/>
      <c r="UEK45" s="27"/>
      <c r="UEL45" s="27"/>
      <c r="UEM45" s="158"/>
      <c r="UEN45" s="158"/>
      <c r="UEO45" s="158"/>
      <c r="UEP45" s="27"/>
      <c r="UEQ45" s="27"/>
      <c r="UER45" s="27"/>
      <c r="UES45" s="27"/>
      <c r="UET45" s="27"/>
      <c r="UEU45" s="27"/>
      <c r="UEV45" s="1"/>
      <c r="UEW45" s="1"/>
      <c r="UEX45" s="27"/>
      <c r="UEY45" s="26"/>
      <c r="UEZ45" s="27"/>
      <c r="UFA45" s="27"/>
      <c r="UFB45" s="27"/>
      <c r="UFC45" s="27"/>
      <c r="UFD45" s="27"/>
      <c r="UFE45" s="27"/>
      <c r="UFF45" s="27"/>
      <c r="UFG45" s="27"/>
      <c r="UFH45" s="27"/>
      <c r="UFI45" s="27"/>
      <c r="UFJ45" s="27"/>
      <c r="UFK45" s="158"/>
      <c r="UFL45" s="158"/>
      <c r="UFM45" s="158"/>
      <c r="UFN45" s="27"/>
      <c r="UFO45" s="27"/>
      <c r="UFP45" s="27"/>
      <c r="UFQ45" s="27"/>
      <c r="UFR45" s="27"/>
      <c r="UFS45" s="27"/>
      <c r="UFT45" s="1"/>
      <c r="UFU45" s="1"/>
      <c r="UFV45" s="27"/>
      <c r="UFW45" s="26"/>
      <c r="UFX45" s="27"/>
      <c r="UFY45" s="27"/>
      <c r="UFZ45" s="27"/>
      <c r="UGA45" s="27"/>
      <c r="UGB45" s="27"/>
      <c r="UGC45" s="27"/>
      <c r="UGD45" s="27"/>
      <c r="UGE45" s="27"/>
      <c r="UGF45" s="27"/>
      <c r="UGG45" s="27"/>
      <c r="UGH45" s="27"/>
      <c r="UGI45" s="158"/>
      <c r="UGJ45" s="158"/>
      <c r="UGK45" s="158"/>
      <c r="UGL45" s="27"/>
      <c r="UGM45" s="27"/>
      <c r="UGN45" s="27"/>
      <c r="UGO45" s="27"/>
      <c r="UGP45" s="27"/>
      <c r="UGQ45" s="27"/>
      <c r="UGR45" s="1"/>
      <c r="UGS45" s="1"/>
      <c r="UGT45" s="27"/>
      <c r="UGU45" s="26"/>
      <c r="UGV45" s="27"/>
      <c r="UGW45" s="27"/>
      <c r="UGX45" s="27"/>
      <c r="UGY45" s="27"/>
      <c r="UGZ45" s="27"/>
      <c r="UHA45" s="27"/>
      <c r="UHB45" s="27"/>
      <c r="UHC45" s="27"/>
      <c r="UHD45" s="27"/>
      <c r="UHE45" s="27"/>
      <c r="UHF45" s="27"/>
      <c r="UHG45" s="158"/>
      <c r="UHH45" s="158"/>
      <c r="UHI45" s="158"/>
      <c r="UHJ45" s="27"/>
      <c r="UHK45" s="27"/>
      <c r="UHL45" s="27"/>
      <c r="UHM45" s="27"/>
      <c r="UHN45" s="27"/>
      <c r="UHO45" s="27"/>
      <c r="UHP45" s="1"/>
      <c r="UHQ45" s="1"/>
      <c r="UHR45" s="27"/>
      <c r="UHS45" s="26"/>
      <c r="UHT45" s="27"/>
      <c r="UHU45" s="27"/>
      <c r="UHV45" s="27"/>
      <c r="UHW45" s="27"/>
      <c r="UHX45" s="27"/>
      <c r="UHY45" s="27"/>
      <c r="UHZ45" s="27"/>
      <c r="UIA45" s="27"/>
      <c r="UIB45" s="27"/>
      <c r="UIC45" s="27"/>
      <c r="UID45" s="27"/>
      <c r="UIE45" s="158"/>
      <c r="UIF45" s="158"/>
      <c r="UIG45" s="158"/>
      <c r="UIH45" s="27"/>
      <c r="UII45" s="27"/>
      <c r="UIJ45" s="27"/>
      <c r="UIK45" s="27"/>
      <c r="UIL45" s="27"/>
      <c r="UIM45" s="27"/>
      <c r="UIN45" s="1"/>
      <c r="UIO45" s="1"/>
      <c r="UIP45" s="27"/>
      <c r="UIQ45" s="26"/>
      <c r="UIR45" s="27"/>
      <c r="UIS45" s="27"/>
      <c r="UIT45" s="27"/>
      <c r="UIU45" s="27"/>
      <c r="UIV45" s="27"/>
      <c r="UIW45" s="27"/>
      <c r="UIX45" s="27"/>
      <c r="UIY45" s="27"/>
      <c r="UIZ45" s="27"/>
      <c r="UJA45" s="27"/>
      <c r="UJB45" s="27"/>
      <c r="UJC45" s="158"/>
      <c r="UJD45" s="158"/>
      <c r="UJE45" s="158"/>
      <c r="UJF45" s="27"/>
      <c r="UJG45" s="27"/>
      <c r="UJH45" s="27"/>
      <c r="UJI45" s="27"/>
      <c r="UJJ45" s="27"/>
      <c r="UJK45" s="27"/>
      <c r="UJL45" s="1"/>
      <c r="UJM45" s="1"/>
      <c r="UJN45" s="27"/>
      <c r="UJO45" s="26"/>
      <c r="UJP45" s="27"/>
      <c r="UJQ45" s="27"/>
      <c r="UJR45" s="27"/>
      <c r="UJS45" s="27"/>
      <c r="UJT45" s="27"/>
      <c r="UJU45" s="27"/>
      <c r="UJV45" s="27"/>
      <c r="UJW45" s="27"/>
      <c r="UJX45" s="27"/>
      <c r="UJY45" s="27"/>
      <c r="UJZ45" s="27"/>
      <c r="UKA45" s="158"/>
      <c r="UKB45" s="158"/>
      <c r="UKC45" s="158"/>
      <c r="UKD45" s="27"/>
      <c r="UKE45" s="27"/>
      <c r="UKF45" s="27"/>
      <c r="UKG45" s="27"/>
      <c r="UKH45" s="27"/>
      <c r="UKI45" s="27"/>
      <c r="UKJ45" s="1"/>
      <c r="UKK45" s="1"/>
      <c r="UKL45" s="27"/>
      <c r="UKM45" s="26"/>
      <c r="UKN45" s="27"/>
      <c r="UKO45" s="27"/>
      <c r="UKP45" s="27"/>
      <c r="UKQ45" s="27"/>
      <c r="UKR45" s="27"/>
      <c r="UKS45" s="27"/>
      <c r="UKT45" s="27"/>
      <c r="UKU45" s="27"/>
      <c r="UKV45" s="27"/>
      <c r="UKW45" s="27"/>
      <c r="UKX45" s="27"/>
      <c r="UKY45" s="158"/>
      <c r="UKZ45" s="158"/>
      <c r="ULA45" s="158"/>
      <c r="ULB45" s="27"/>
      <c r="ULC45" s="27"/>
      <c r="ULD45" s="27"/>
      <c r="ULE45" s="27"/>
      <c r="ULF45" s="27"/>
      <c r="ULG45" s="27"/>
      <c r="ULH45" s="1"/>
      <c r="ULI45" s="1"/>
      <c r="ULJ45" s="27"/>
      <c r="ULK45" s="26"/>
      <c r="ULL45" s="27"/>
      <c r="ULM45" s="27"/>
      <c r="ULN45" s="27"/>
      <c r="ULO45" s="27"/>
      <c r="ULP45" s="27"/>
      <c r="ULQ45" s="27"/>
      <c r="ULR45" s="27"/>
      <c r="ULS45" s="27"/>
      <c r="ULT45" s="27"/>
      <c r="ULU45" s="27"/>
      <c r="ULV45" s="27"/>
      <c r="ULW45" s="158"/>
      <c r="ULX45" s="158"/>
      <c r="ULY45" s="158"/>
      <c r="ULZ45" s="27"/>
      <c r="UMA45" s="27"/>
      <c r="UMB45" s="27"/>
      <c r="UMC45" s="27"/>
      <c r="UMD45" s="27"/>
      <c r="UME45" s="27"/>
      <c r="UMF45" s="1"/>
      <c r="UMG45" s="1"/>
      <c r="UMH45" s="27"/>
      <c r="UMI45" s="26"/>
      <c r="UMJ45" s="27"/>
      <c r="UMK45" s="27"/>
      <c r="UML45" s="27"/>
      <c r="UMM45" s="27"/>
      <c r="UMN45" s="27"/>
      <c r="UMO45" s="27"/>
      <c r="UMP45" s="27"/>
      <c r="UMQ45" s="27"/>
      <c r="UMR45" s="27"/>
      <c r="UMS45" s="27"/>
      <c r="UMT45" s="27"/>
      <c r="UMU45" s="158"/>
      <c r="UMV45" s="158"/>
      <c r="UMW45" s="158"/>
      <c r="UMX45" s="27"/>
      <c r="UMY45" s="27"/>
      <c r="UMZ45" s="27"/>
      <c r="UNA45" s="27"/>
      <c r="UNB45" s="27"/>
      <c r="UNC45" s="27"/>
      <c r="UND45" s="1"/>
      <c r="UNE45" s="1"/>
      <c r="UNF45" s="27"/>
      <c r="UNG45" s="26"/>
      <c r="UNH45" s="27"/>
      <c r="UNI45" s="27"/>
      <c r="UNJ45" s="27"/>
      <c r="UNK45" s="27"/>
      <c r="UNL45" s="27"/>
      <c r="UNM45" s="27"/>
      <c r="UNN45" s="27"/>
      <c r="UNO45" s="27"/>
      <c r="UNP45" s="27"/>
      <c r="UNQ45" s="27"/>
      <c r="UNR45" s="27"/>
      <c r="UNS45" s="158"/>
      <c r="UNT45" s="158"/>
      <c r="UNU45" s="158"/>
      <c r="UNV45" s="27"/>
      <c r="UNW45" s="27"/>
      <c r="UNX45" s="27"/>
      <c r="UNY45" s="27"/>
      <c r="UNZ45" s="27"/>
      <c r="UOA45" s="27"/>
      <c r="UOB45" s="1"/>
      <c r="UOC45" s="1"/>
      <c r="UOD45" s="27"/>
      <c r="UOE45" s="26"/>
      <c r="UOF45" s="27"/>
      <c r="UOG45" s="27"/>
      <c r="UOH45" s="27"/>
      <c r="UOI45" s="27"/>
      <c r="UOJ45" s="27"/>
      <c r="UOK45" s="27"/>
      <c r="UOL45" s="27"/>
      <c r="UOM45" s="27"/>
      <c r="UON45" s="27"/>
      <c r="UOO45" s="27"/>
      <c r="UOP45" s="27"/>
      <c r="UOQ45" s="158"/>
      <c r="UOR45" s="158"/>
      <c r="UOS45" s="158"/>
      <c r="UOT45" s="27"/>
      <c r="UOU45" s="27"/>
      <c r="UOV45" s="27"/>
      <c r="UOW45" s="27"/>
      <c r="UOX45" s="27"/>
      <c r="UOY45" s="27"/>
      <c r="UOZ45" s="1"/>
      <c r="UPA45" s="1"/>
      <c r="UPB45" s="27"/>
      <c r="UPC45" s="26"/>
      <c r="UPD45" s="27"/>
      <c r="UPE45" s="27"/>
      <c r="UPF45" s="27"/>
      <c r="UPG45" s="27"/>
      <c r="UPH45" s="27"/>
      <c r="UPI45" s="27"/>
      <c r="UPJ45" s="27"/>
      <c r="UPK45" s="27"/>
      <c r="UPL45" s="27"/>
      <c r="UPM45" s="27"/>
      <c r="UPN45" s="27"/>
      <c r="UPO45" s="158"/>
      <c r="UPP45" s="158"/>
      <c r="UPQ45" s="158"/>
      <c r="UPR45" s="27"/>
      <c r="UPS45" s="27"/>
      <c r="UPT45" s="27"/>
      <c r="UPU45" s="27"/>
      <c r="UPV45" s="27"/>
      <c r="UPW45" s="27"/>
      <c r="UPX45" s="1"/>
      <c r="UPY45" s="1"/>
      <c r="UPZ45" s="27"/>
      <c r="UQA45" s="26"/>
      <c r="UQB45" s="27"/>
      <c r="UQC45" s="27"/>
      <c r="UQD45" s="27"/>
      <c r="UQE45" s="27"/>
      <c r="UQF45" s="27"/>
      <c r="UQG45" s="27"/>
      <c r="UQH45" s="27"/>
      <c r="UQI45" s="27"/>
      <c r="UQJ45" s="27"/>
      <c r="UQK45" s="27"/>
      <c r="UQL45" s="27"/>
      <c r="UQM45" s="158"/>
      <c r="UQN45" s="158"/>
      <c r="UQO45" s="158"/>
      <c r="UQP45" s="27"/>
      <c r="UQQ45" s="27"/>
      <c r="UQR45" s="27"/>
      <c r="UQS45" s="27"/>
      <c r="UQT45" s="27"/>
      <c r="UQU45" s="27"/>
      <c r="UQV45" s="1"/>
      <c r="UQW45" s="1"/>
      <c r="UQX45" s="27"/>
      <c r="UQY45" s="26"/>
      <c r="UQZ45" s="27"/>
      <c r="URA45" s="27"/>
      <c r="URB45" s="27"/>
      <c r="URC45" s="27"/>
      <c r="URD45" s="27"/>
      <c r="URE45" s="27"/>
      <c r="URF45" s="27"/>
      <c r="URG45" s="27"/>
      <c r="URH45" s="27"/>
      <c r="URI45" s="27"/>
      <c r="URJ45" s="27"/>
      <c r="URK45" s="158"/>
      <c r="URL45" s="158"/>
      <c r="URM45" s="158"/>
      <c r="URN45" s="27"/>
      <c r="URO45" s="27"/>
      <c r="URP45" s="27"/>
      <c r="URQ45" s="27"/>
      <c r="URR45" s="27"/>
      <c r="URS45" s="27"/>
      <c r="URT45" s="1"/>
      <c r="URU45" s="1"/>
      <c r="URV45" s="27"/>
      <c r="URW45" s="26"/>
      <c r="URX45" s="27"/>
      <c r="URY45" s="27"/>
      <c r="URZ45" s="27"/>
      <c r="USA45" s="27"/>
      <c r="USB45" s="27"/>
      <c r="USC45" s="27"/>
      <c r="USD45" s="27"/>
      <c r="USE45" s="27"/>
      <c r="USF45" s="27"/>
      <c r="USG45" s="27"/>
      <c r="USH45" s="27"/>
      <c r="USI45" s="158"/>
      <c r="USJ45" s="158"/>
      <c r="USK45" s="158"/>
      <c r="USL45" s="27"/>
      <c r="USM45" s="27"/>
      <c r="USN45" s="27"/>
      <c r="USO45" s="27"/>
      <c r="USP45" s="27"/>
      <c r="USQ45" s="27"/>
      <c r="USR45" s="1"/>
      <c r="USS45" s="1"/>
      <c r="UST45" s="27"/>
      <c r="USU45" s="26"/>
      <c r="USV45" s="27"/>
      <c r="USW45" s="27"/>
      <c r="USX45" s="27"/>
      <c r="USY45" s="27"/>
      <c r="USZ45" s="27"/>
      <c r="UTA45" s="27"/>
      <c r="UTB45" s="27"/>
      <c r="UTC45" s="27"/>
      <c r="UTD45" s="27"/>
      <c r="UTE45" s="27"/>
      <c r="UTF45" s="27"/>
      <c r="UTG45" s="158"/>
      <c r="UTH45" s="158"/>
      <c r="UTI45" s="158"/>
      <c r="UTJ45" s="27"/>
      <c r="UTK45" s="27"/>
      <c r="UTL45" s="27"/>
      <c r="UTM45" s="27"/>
      <c r="UTN45" s="27"/>
      <c r="UTO45" s="27"/>
      <c r="UTP45" s="1"/>
      <c r="UTQ45" s="1"/>
      <c r="UTR45" s="27"/>
      <c r="UTS45" s="26"/>
      <c r="UTT45" s="27"/>
      <c r="UTU45" s="27"/>
      <c r="UTV45" s="27"/>
      <c r="UTW45" s="27"/>
      <c r="UTX45" s="27"/>
      <c r="UTY45" s="27"/>
      <c r="UTZ45" s="27"/>
      <c r="UUA45" s="27"/>
      <c r="UUB45" s="27"/>
      <c r="UUC45" s="27"/>
      <c r="UUD45" s="27"/>
      <c r="UUE45" s="158"/>
      <c r="UUF45" s="158"/>
      <c r="UUG45" s="158"/>
      <c r="UUH45" s="27"/>
      <c r="UUI45" s="27"/>
      <c r="UUJ45" s="27"/>
      <c r="UUK45" s="27"/>
      <c r="UUL45" s="27"/>
      <c r="UUM45" s="27"/>
      <c r="UUN45" s="1"/>
      <c r="UUO45" s="1"/>
      <c r="UUP45" s="27"/>
      <c r="UUQ45" s="26"/>
      <c r="UUR45" s="27"/>
      <c r="UUS45" s="27"/>
      <c r="UUT45" s="27"/>
      <c r="UUU45" s="27"/>
      <c r="UUV45" s="27"/>
      <c r="UUW45" s="27"/>
      <c r="UUX45" s="27"/>
      <c r="UUY45" s="27"/>
      <c r="UUZ45" s="27"/>
      <c r="UVA45" s="27"/>
      <c r="UVB45" s="27"/>
      <c r="UVC45" s="158"/>
      <c r="UVD45" s="158"/>
      <c r="UVE45" s="158"/>
      <c r="UVF45" s="27"/>
      <c r="UVG45" s="27"/>
      <c r="UVH45" s="27"/>
      <c r="UVI45" s="27"/>
      <c r="UVJ45" s="27"/>
      <c r="UVK45" s="27"/>
      <c r="UVL45" s="1"/>
      <c r="UVM45" s="1"/>
      <c r="UVN45" s="27"/>
      <c r="UVO45" s="26"/>
      <c r="UVP45" s="27"/>
      <c r="UVQ45" s="27"/>
      <c r="UVR45" s="27"/>
      <c r="UVS45" s="27"/>
      <c r="UVT45" s="27"/>
      <c r="UVU45" s="27"/>
      <c r="UVV45" s="27"/>
      <c r="UVW45" s="27"/>
      <c r="UVX45" s="27"/>
      <c r="UVY45" s="27"/>
      <c r="UVZ45" s="27"/>
      <c r="UWA45" s="158"/>
      <c r="UWB45" s="158"/>
      <c r="UWC45" s="158"/>
      <c r="UWD45" s="27"/>
      <c r="UWE45" s="27"/>
      <c r="UWF45" s="27"/>
      <c r="UWG45" s="27"/>
      <c r="UWH45" s="27"/>
      <c r="UWI45" s="27"/>
      <c r="UWJ45" s="1"/>
      <c r="UWK45" s="1"/>
      <c r="UWL45" s="27"/>
      <c r="UWM45" s="26"/>
      <c r="UWN45" s="27"/>
      <c r="UWO45" s="27"/>
      <c r="UWP45" s="27"/>
      <c r="UWQ45" s="27"/>
      <c r="UWR45" s="27"/>
      <c r="UWS45" s="27"/>
      <c r="UWT45" s="27"/>
      <c r="UWU45" s="27"/>
      <c r="UWV45" s="27"/>
      <c r="UWW45" s="27"/>
      <c r="UWX45" s="27"/>
      <c r="UWY45" s="158"/>
      <c r="UWZ45" s="158"/>
      <c r="UXA45" s="158"/>
      <c r="UXB45" s="27"/>
      <c r="UXC45" s="27"/>
      <c r="UXD45" s="27"/>
      <c r="UXE45" s="27"/>
      <c r="UXF45" s="27"/>
      <c r="UXG45" s="27"/>
      <c r="UXH45" s="1"/>
      <c r="UXI45" s="1"/>
      <c r="UXJ45" s="27"/>
      <c r="UXK45" s="26"/>
      <c r="UXL45" s="27"/>
      <c r="UXM45" s="27"/>
      <c r="UXN45" s="27"/>
      <c r="UXO45" s="27"/>
      <c r="UXP45" s="27"/>
      <c r="UXQ45" s="27"/>
      <c r="UXR45" s="27"/>
      <c r="UXS45" s="27"/>
      <c r="UXT45" s="27"/>
      <c r="UXU45" s="27"/>
      <c r="UXV45" s="27"/>
      <c r="UXW45" s="158"/>
      <c r="UXX45" s="158"/>
      <c r="UXY45" s="158"/>
      <c r="UXZ45" s="27"/>
      <c r="UYA45" s="27"/>
      <c r="UYB45" s="27"/>
      <c r="UYC45" s="27"/>
      <c r="UYD45" s="27"/>
      <c r="UYE45" s="27"/>
      <c r="UYF45" s="1"/>
      <c r="UYG45" s="1"/>
      <c r="UYH45" s="27"/>
      <c r="UYI45" s="26"/>
      <c r="UYJ45" s="27"/>
      <c r="UYK45" s="27"/>
      <c r="UYL45" s="27"/>
      <c r="UYM45" s="27"/>
      <c r="UYN45" s="27"/>
      <c r="UYO45" s="27"/>
      <c r="UYP45" s="27"/>
      <c r="UYQ45" s="27"/>
      <c r="UYR45" s="27"/>
      <c r="UYS45" s="27"/>
      <c r="UYT45" s="27"/>
      <c r="UYU45" s="158"/>
      <c r="UYV45" s="158"/>
      <c r="UYW45" s="158"/>
      <c r="UYX45" s="27"/>
      <c r="UYY45" s="27"/>
      <c r="UYZ45" s="27"/>
      <c r="UZA45" s="27"/>
      <c r="UZB45" s="27"/>
      <c r="UZC45" s="27"/>
      <c r="UZD45" s="1"/>
      <c r="UZE45" s="1"/>
      <c r="UZF45" s="27"/>
      <c r="UZG45" s="26"/>
      <c r="UZH45" s="27"/>
      <c r="UZI45" s="27"/>
      <c r="UZJ45" s="27"/>
      <c r="UZK45" s="27"/>
      <c r="UZL45" s="27"/>
      <c r="UZM45" s="27"/>
      <c r="UZN45" s="27"/>
      <c r="UZO45" s="27"/>
      <c r="UZP45" s="27"/>
      <c r="UZQ45" s="27"/>
      <c r="UZR45" s="27"/>
      <c r="UZS45" s="158"/>
      <c r="UZT45" s="158"/>
      <c r="UZU45" s="158"/>
      <c r="UZV45" s="27"/>
      <c r="UZW45" s="27"/>
      <c r="UZX45" s="27"/>
      <c r="UZY45" s="27"/>
      <c r="UZZ45" s="27"/>
      <c r="VAA45" s="27"/>
      <c r="VAB45" s="1"/>
      <c r="VAC45" s="1"/>
      <c r="VAD45" s="27"/>
      <c r="VAE45" s="26"/>
      <c r="VAF45" s="27"/>
      <c r="VAG45" s="27"/>
      <c r="VAH45" s="27"/>
      <c r="VAI45" s="27"/>
      <c r="VAJ45" s="27"/>
      <c r="VAK45" s="27"/>
      <c r="VAL45" s="27"/>
      <c r="VAM45" s="27"/>
      <c r="VAN45" s="27"/>
      <c r="VAO45" s="27"/>
      <c r="VAP45" s="27"/>
      <c r="VAQ45" s="158"/>
      <c r="VAR45" s="158"/>
      <c r="VAS45" s="158"/>
      <c r="VAT45" s="27"/>
      <c r="VAU45" s="27"/>
      <c r="VAV45" s="27"/>
      <c r="VAW45" s="27"/>
      <c r="VAX45" s="27"/>
      <c r="VAY45" s="27"/>
      <c r="VAZ45" s="1"/>
      <c r="VBA45" s="1"/>
      <c r="VBB45" s="27"/>
      <c r="VBC45" s="26"/>
      <c r="VBD45" s="27"/>
      <c r="VBE45" s="27"/>
      <c r="VBF45" s="27"/>
      <c r="VBG45" s="27"/>
      <c r="VBH45" s="27"/>
      <c r="VBI45" s="27"/>
      <c r="VBJ45" s="27"/>
      <c r="VBK45" s="27"/>
      <c r="VBL45" s="27"/>
      <c r="VBM45" s="27"/>
      <c r="VBN45" s="27"/>
      <c r="VBO45" s="158"/>
      <c r="VBP45" s="158"/>
      <c r="VBQ45" s="158"/>
      <c r="VBR45" s="27"/>
      <c r="VBS45" s="27"/>
      <c r="VBT45" s="27"/>
      <c r="VBU45" s="27"/>
      <c r="VBV45" s="27"/>
      <c r="VBW45" s="27"/>
      <c r="VBX45" s="1"/>
      <c r="VBY45" s="1"/>
      <c r="VBZ45" s="27"/>
      <c r="VCA45" s="26"/>
      <c r="VCB45" s="27"/>
      <c r="VCC45" s="27"/>
      <c r="VCD45" s="27"/>
      <c r="VCE45" s="27"/>
      <c r="VCF45" s="27"/>
      <c r="VCG45" s="27"/>
      <c r="VCH45" s="27"/>
      <c r="VCI45" s="27"/>
      <c r="VCJ45" s="27"/>
      <c r="VCK45" s="27"/>
      <c r="VCL45" s="27"/>
      <c r="VCM45" s="158"/>
      <c r="VCN45" s="158"/>
      <c r="VCO45" s="158"/>
      <c r="VCP45" s="27"/>
      <c r="VCQ45" s="27"/>
      <c r="VCR45" s="27"/>
      <c r="VCS45" s="27"/>
      <c r="VCT45" s="27"/>
      <c r="VCU45" s="27"/>
      <c r="VCV45" s="1"/>
      <c r="VCW45" s="1"/>
      <c r="VCX45" s="27"/>
      <c r="VCY45" s="26"/>
      <c r="VCZ45" s="27"/>
      <c r="VDA45" s="27"/>
      <c r="VDB45" s="27"/>
      <c r="VDC45" s="27"/>
      <c r="VDD45" s="27"/>
      <c r="VDE45" s="27"/>
      <c r="VDF45" s="27"/>
      <c r="VDG45" s="27"/>
      <c r="VDH45" s="27"/>
      <c r="VDI45" s="27"/>
      <c r="VDJ45" s="27"/>
      <c r="VDK45" s="158"/>
      <c r="VDL45" s="158"/>
      <c r="VDM45" s="158"/>
      <c r="VDN45" s="27"/>
      <c r="VDO45" s="27"/>
      <c r="VDP45" s="27"/>
      <c r="VDQ45" s="27"/>
      <c r="VDR45" s="27"/>
      <c r="VDS45" s="27"/>
      <c r="VDT45" s="1"/>
      <c r="VDU45" s="1"/>
      <c r="VDV45" s="27"/>
      <c r="VDW45" s="26"/>
      <c r="VDX45" s="27"/>
      <c r="VDY45" s="27"/>
      <c r="VDZ45" s="27"/>
      <c r="VEA45" s="27"/>
      <c r="VEB45" s="27"/>
      <c r="VEC45" s="27"/>
      <c r="VED45" s="27"/>
      <c r="VEE45" s="27"/>
      <c r="VEF45" s="27"/>
      <c r="VEG45" s="27"/>
      <c r="VEH45" s="27"/>
      <c r="VEI45" s="158"/>
      <c r="VEJ45" s="158"/>
      <c r="VEK45" s="158"/>
      <c r="VEL45" s="27"/>
      <c r="VEM45" s="27"/>
      <c r="VEN45" s="27"/>
      <c r="VEO45" s="27"/>
      <c r="VEP45" s="27"/>
      <c r="VEQ45" s="27"/>
      <c r="VER45" s="1"/>
      <c r="VES45" s="1"/>
      <c r="VET45" s="27"/>
      <c r="VEU45" s="26"/>
      <c r="VEV45" s="27"/>
      <c r="VEW45" s="27"/>
      <c r="VEX45" s="27"/>
      <c r="VEY45" s="27"/>
      <c r="VEZ45" s="27"/>
      <c r="VFA45" s="27"/>
      <c r="VFB45" s="27"/>
      <c r="VFC45" s="27"/>
      <c r="VFD45" s="27"/>
      <c r="VFE45" s="27"/>
      <c r="VFF45" s="27"/>
      <c r="VFG45" s="158"/>
      <c r="VFH45" s="158"/>
      <c r="VFI45" s="158"/>
      <c r="VFJ45" s="27"/>
      <c r="VFK45" s="27"/>
      <c r="VFL45" s="27"/>
      <c r="VFM45" s="27"/>
      <c r="VFN45" s="27"/>
      <c r="VFO45" s="27"/>
      <c r="VFP45" s="1"/>
      <c r="VFQ45" s="1"/>
      <c r="VFR45" s="27"/>
      <c r="VFS45" s="26"/>
      <c r="VFT45" s="27"/>
      <c r="VFU45" s="27"/>
      <c r="VFV45" s="27"/>
      <c r="VFW45" s="27"/>
      <c r="VFX45" s="27"/>
      <c r="VFY45" s="27"/>
      <c r="VFZ45" s="27"/>
      <c r="VGA45" s="27"/>
      <c r="VGB45" s="27"/>
      <c r="VGC45" s="27"/>
      <c r="VGD45" s="27"/>
      <c r="VGE45" s="158"/>
      <c r="VGF45" s="158"/>
      <c r="VGG45" s="158"/>
      <c r="VGH45" s="27"/>
      <c r="VGI45" s="27"/>
      <c r="VGJ45" s="27"/>
      <c r="VGK45" s="27"/>
      <c r="VGL45" s="27"/>
      <c r="VGM45" s="27"/>
      <c r="VGN45" s="1"/>
      <c r="VGO45" s="1"/>
      <c r="VGP45" s="27"/>
      <c r="VGQ45" s="26"/>
      <c r="VGR45" s="27"/>
      <c r="VGS45" s="27"/>
      <c r="VGT45" s="27"/>
      <c r="VGU45" s="27"/>
      <c r="VGV45" s="27"/>
      <c r="VGW45" s="27"/>
      <c r="VGX45" s="27"/>
      <c r="VGY45" s="27"/>
      <c r="VGZ45" s="27"/>
      <c r="VHA45" s="27"/>
      <c r="VHB45" s="27"/>
      <c r="VHC45" s="158"/>
      <c r="VHD45" s="158"/>
      <c r="VHE45" s="158"/>
      <c r="VHF45" s="27"/>
      <c r="VHG45" s="27"/>
      <c r="VHH45" s="27"/>
      <c r="VHI45" s="27"/>
      <c r="VHJ45" s="27"/>
      <c r="VHK45" s="27"/>
      <c r="VHL45" s="1"/>
      <c r="VHM45" s="1"/>
      <c r="VHN45" s="27"/>
      <c r="VHO45" s="26"/>
      <c r="VHP45" s="27"/>
      <c r="VHQ45" s="27"/>
      <c r="VHR45" s="27"/>
      <c r="VHS45" s="27"/>
      <c r="VHT45" s="27"/>
      <c r="VHU45" s="27"/>
      <c r="VHV45" s="27"/>
      <c r="VHW45" s="27"/>
      <c r="VHX45" s="27"/>
      <c r="VHY45" s="27"/>
      <c r="VHZ45" s="27"/>
      <c r="VIA45" s="158"/>
      <c r="VIB45" s="158"/>
      <c r="VIC45" s="158"/>
      <c r="VID45" s="27"/>
      <c r="VIE45" s="27"/>
      <c r="VIF45" s="27"/>
      <c r="VIG45" s="27"/>
      <c r="VIH45" s="27"/>
      <c r="VII45" s="27"/>
      <c r="VIJ45" s="1"/>
      <c r="VIK45" s="1"/>
      <c r="VIL45" s="27"/>
      <c r="VIM45" s="26"/>
      <c r="VIN45" s="27"/>
      <c r="VIO45" s="27"/>
      <c r="VIP45" s="27"/>
      <c r="VIQ45" s="27"/>
      <c r="VIR45" s="27"/>
      <c r="VIS45" s="27"/>
      <c r="VIT45" s="27"/>
      <c r="VIU45" s="27"/>
      <c r="VIV45" s="27"/>
      <c r="VIW45" s="27"/>
      <c r="VIX45" s="27"/>
      <c r="VIY45" s="158"/>
      <c r="VIZ45" s="158"/>
      <c r="VJA45" s="158"/>
      <c r="VJB45" s="27"/>
      <c r="VJC45" s="27"/>
      <c r="VJD45" s="27"/>
      <c r="VJE45" s="27"/>
      <c r="VJF45" s="27"/>
      <c r="VJG45" s="27"/>
      <c r="VJH45" s="1"/>
      <c r="VJI45" s="1"/>
      <c r="VJJ45" s="27"/>
      <c r="VJK45" s="26"/>
      <c r="VJL45" s="27"/>
      <c r="VJM45" s="27"/>
      <c r="VJN45" s="27"/>
      <c r="VJO45" s="27"/>
      <c r="VJP45" s="27"/>
      <c r="VJQ45" s="27"/>
      <c r="VJR45" s="27"/>
      <c r="VJS45" s="27"/>
      <c r="VJT45" s="27"/>
      <c r="VJU45" s="27"/>
      <c r="VJV45" s="27"/>
      <c r="VJW45" s="158"/>
      <c r="VJX45" s="158"/>
      <c r="VJY45" s="158"/>
      <c r="VJZ45" s="27"/>
      <c r="VKA45" s="27"/>
      <c r="VKB45" s="27"/>
      <c r="VKC45" s="27"/>
      <c r="VKD45" s="27"/>
      <c r="VKE45" s="27"/>
      <c r="VKF45" s="1"/>
      <c r="VKG45" s="1"/>
      <c r="VKH45" s="27"/>
      <c r="VKI45" s="26"/>
      <c r="VKJ45" s="27"/>
      <c r="VKK45" s="27"/>
      <c r="VKL45" s="27"/>
      <c r="VKM45" s="27"/>
      <c r="VKN45" s="27"/>
      <c r="VKO45" s="27"/>
      <c r="VKP45" s="27"/>
      <c r="VKQ45" s="27"/>
      <c r="VKR45" s="27"/>
      <c r="VKS45" s="27"/>
      <c r="VKT45" s="27"/>
      <c r="VKU45" s="158"/>
      <c r="VKV45" s="158"/>
      <c r="VKW45" s="158"/>
      <c r="VKX45" s="27"/>
      <c r="VKY45" s="27"/>
      <c r="VKZ45" s="27"/>
      <c r="VLA45" s="27"/>
      <c r="VLB45" s="27"/>
      <c r="VLC45" s="27"/>
      <c r="VLD45" s="1"/>
      <c r="VLE45" s="1"/>
      <c r="VLF45" s="27"/>
      <c r="VLG45" s="26"/>
      <c r="VLH45" s="27"/>
      <c r="VLI45" s="27"/>
      <c r="VLJ45" s="27"/>
      <c r="VLK45" s="27"/>
      <c r="VLL45" s="27"/>
      <c r="VLM45" s="27"/>
      <c r="VLN45" s="27"/>
      <c r="VLO45" s="27"/>
      <c r="VLP45" s="27"/>
      <c r="VLQ45" s="27"/>
      <c r="VLR45" s="27"/>
      <c r="VLS45" s="158"/>
      <c r="VLT45" s="158"/>
      <c r="VLU45" s="158"/>
      <c r="VLV45" s="27"/>
      <c r="VLW45" s="27"/>
      <c r="VLX45" s="27"/>
      <c r="VLY45" s="27"/>
      <c r="VLZ45" s="27"/>
      <c r="VMA45" s="27"/>
      <c r="VMB45" s="1"/>
      <c r="VMC45" s="1"/>
      <c r="VMD45" s="27"/>
      <c r="VME45" s="26"/>
      <c r="VMF45" s="27"/>
      <c r="VMG45" s="27"/>
      <c r="VMH45" s="27"/>
      <c r="VMI45" s="27"/>
      <c r="VMJ45" s="27"/>
      <c r="VMK45" s="27"/>
      <c r="VML45" s="27"/>
      <c r="VMM45" s="27"/>
      <c r="VMN45" s="27"/>
      <c r="VMO45" s="27"/>
      <c r="VMP45" s="27"/>
      <c r="VMQ45" s="158"/>
      <c r="VMR45" s="158"/>
      <c r="VMS45" s="158"/>
      <c r="VMT45" s="27"/>
      <c r="VMU45" s="27"/>
      <c r="VMV45" s="27"/>
      <c r="VMW45" s="27"/>
      <c r="VMX45" s="27"/>
      <c r="VMY45" s="27"/>
      <c r="VMZ45" s="1"/>
      <c r="VNA45" s="1"/>
      <c r="VNB45" s="27"/>
      <c r="VNC45" s="26"/>
      <c r="VND45" s="27"/>
      <c r="VNE45" s="27"/>
      <c r="VNF45" s="27"/>
      <c r="VNG45" s="27"/>
      <c r="VNH45" s="27"/>
      <c r="VNI45" s="27"/>
      <c r="VNJ45" s="27"/>
      <c r="VNK45" s="27"/>
      <c r="VNL45" s="27"/>
      <c r="VNM45" s="27"/>
      <c r="VNN45" s="27"/>
      <c r="VNO45" s="158"/>
      <c r="VNP45" s="158"/>
      <c r="VNQ45" s="158"/>
      <c r="VNR45" s="27"/>
      <c r="VNS45" s="27"/>
      <c r="VNT45" s="27"/>
      <c r="VNU45" s="27"/>
      <c r="VNV45" s="27"/>
      <c r="VNW45" s="27"/>
      <c r="VNX45" s="1"/>
      <c r="VNY45" s="1"/>
      <c r="VNZ45" s="27"/>
      <c r="VOA45" s="26"/>
      <c r="VOB45" s="27"/>
      <c r="VOC45" s="27"/>
      <c r="VOD45" s="27"/>
      <c r="VOE45" s="27"/>
      <c r="VOF45" s="27"/>
      <c r="VOG45" s="27"/>
      <c r="VOH45" s="27"/>
      <c r="VOI45" s="27"/>
      <c r="VOJ45" s="27"/>
      <c r="VOK45" s="27"/>
      <c r="VOL45" s="27"/>
      <c r="VOM45" s="158"/>
      <c r="VON45" s="158"/>
      <c r="VOO45" s="158"/>
      <c r="VOP45" s="27"/>
      <c r="VOQ45" s="27"/>
      <c r="VOR45" s="27"/>
      <c r="VOS45" s="27"/>
      <c r="VOT45" s="27"/>
      <c r="VOU45" s="27"/>
      <c r="VOV45" s="1"/>
      <c r="VOW45" s="1"/>
      <c r="VOX45" s="27"/>
      <c r="VOY45" s="26"/>
      <c r="VOZ45" s="27"/>
      <c r="VPA45" s="27"/>
      <c r="VPB45" s="27"/>
      <c r="VPC45" s="27"/>
      <c r="VPD45" s="27"/>
      <c r="VPE45" s="27"/>
      <c r="VPF45" s="27"/>
      <c r="VPG45" s="27"/>
      <c r="VPH45" s="27"/>
      <c r="VPI45" s="27"/>
      <c r="VPJ45" s="27"/>
      <c r="VPK45" s="158"/>
      <c r="VPL45" s="158"/>
      <c r="VPM45" s="158"/>
      <c r="VPN45" s="27"/>
      <c r="VPO45" s="27"/>
      <c r="VPP45" s="27"/>
      <c r="VPQ45" s="27"/>
      <c r="VPR45" s="27"/>
      <c r="VPS45" s="27"/>
      <c r="VPT45" s="1"/>
      <c r="VPU45" s="1"/>
      <c r="VPV45" s="27"/>
      <c r="VPW45" s="26"/>
      <c r="VPX45" s="27"/>
      <c r="VPY45" s="27"/>
      <c r="VPZ45" s="27"/>
      <c r="VQA45" s="27"/>
      <c r="VQB45" s="27"/>
      <c r="VQC45" s="27"/>
      <c r="VQD45" s="27"/>
      <c r="VQE45" s="27"/>
      <c r="VQF45" s="27"/>
      <c r="VQG45" s="27"/>
      <c r="VQH45" s="27"/>
      <c r="VQI45" s="158"/>
      <c r="VQJ45" s="158"/>
      <c r="VQK45" s="158"/>
      <c r="VQL45" s="27"/>
      <c r="VQM45" s="27"/>
      <c r="VQN45" s="27"/>
      <c r="VQO45" s="27"/>
      <c r="VQP45" s="27"/>
      <c r="VQQ45" s="27"/>
      <c r="VQR45" s="1"/>
      <c r="VQS45" s="1"/>
      <c r="VQT45" s="27"/>
      <c r="VQU45" s="26"/>
      <c r="VQV45" s="27"/>
      <c r="VQW45" s="27"/>
      <c r="VQX45" s="27"/>
      <c r="VQY45" s="27"/>
      <c r="VQZ45" s="27"/>
      <c r="VRA45" s="27"/>
      <c r="VRB45" s="27"/>
      <c r="VRC45" s="27"/>
      <c r="VRD45" s="27"/>
      <c r="VRE45" s="27"/>
      <c r="VRF45" s="27"/>
      <c r="VRG45" s="158"/>
      <c r="VRH45" s="158"/>
      <c r="VRI45" s="158"/>
      <c r="VRJ45" s="27"/>
      <c r="VRK45" s="27"/>
      <c r="VRL45" s="27"/>
      <c r="VRM45" s="27"/>
      <c r="VRN45" s="27"/>
      <c r="VRO45" s="27"/>
      <c r="VRP45" s="1"/>
      <c r="VRQ45" s="1"/>
      <c r="VRR45" s="27"/>
      <c r="VRS45" s="26"/>
      <c r="VRT45" s="27"/>
      <c r="VRU45" s="27"/>
      <c r="VRV45" s="27"/>
      <c r="VRW45" s="27"/>
      <c r="VRX45" s="27"/>
      <c r="VRY45" s="27"/>
      <c r="VRZ45" s="27"/>
      <c r="VSA45" s="27"/>
      <c r="VSB45" s="27"/>
      <c r="VSC45" s="27"/>
      <c r="VSD45" s="27"/>
      <c r="VSE45" s="158"/>
      <c r="VSF45" s="158"/>
      <c r="VSG45" s="158"/>
      <c r="VSH45" s="27"/>
      <c r="VSI45" s="27"/>
      <c r="VSJ45" s="27"/>
      <c r="VSK45" s="27"/>
      <c r="VSL45" s="27"/>
      <c r="VSM45" s="27"/>
      <c r="VSN45" s="1"/>
      <c r="VSO45" s="1"/>
      <c r="VSP45" s="27"/>
      <c r="VSQ45" s="26"/>
      <c r="VSR45" s="27"/>
      <c r="VSS45" s="27"/>
      <c r="VST45" s="27"/>
      <c r="VSU45" s="27"/>
      <c r="VSV45" s="27"/>
      <c r="VSW45" s="27"/>
      <c r="VSX45" s="27"/>
      <c r="VSY45" s="27"/>
      <c r="VSZ45" s="27"/>
      <c r="VTA45" s="27"/>
      <c r="VTB45" s="27"/>
      <c r="VTC45" s="158"/>
      <c r="VTD45" s="158"/>
      <c r="VTE45" s="158"/>
      <c r="VTF45" s="27"/>
      <c r="VTG45" s="27"/>
      <c r="VTH45" s="27"/>
      <c r="VTI45" s="27"/>
      <c r="VTJ45" s="27"/>
      <c r="VTK45" s="27"/>
      <c r="VTL45" s="1"/>
      <c r="VTM45" s="1"/>
      <c r="VTN45" s="27"/>
      <c r="VTO45" s="26"/>
      <c r="VTP45" s="27"/>
      <c r="VTQ45" s="27"/>
      <c r="VTR45" s="27"/>
      <c r="VTS45" s="27"/>
      <c r="VTT45" s="27"/>
      <c r="VTU45" s="27"/>
      <c r="VTV45" s="27"/>
      <c r="VTW45" s="27"/>
      <c r="VTX45" s="27"/>
      <c r="VTY45" s="27"/>
      <c r="VTZ45" s="27"/>
      <c r="VUA45" s="158"/>
      <c r="VUB45" s="158"/>
      <c r="VUC45" s="158"/>
      <c r="VUD45" s="27"/>
      <c r="VUE45" s="27"/>
      <c r="VUF45" s="27"/>
      <c r="VUG45" s="27"/>
      <c r="VUH45" s="27"/>
      <c r="VUI45" s="27"/>
      <c r="VUJ45" s="1"/>
      <c r="VUK45" s="1"/>
      <c r="VUL45" s="27"/>
      <c r="VUM45" s="26"/>
      <c r="VUN45" s="27"/>
      <c r="VUO45" s="27"/>
      <c r="VUP45" s="27"/>
      <c r="VUQ45" s="27"/>
      <c r="VUR45" s="27"/>
      <c r="VUS45" s="27"/>
      <c r="VUT45" s="27"/>
      <c r="VUU45" s="27"/>
      <c r="VUV45" s="27"/>
      <c r="VUW45" s="27"/>
      <c r="VUX45" s="27"/>
      <c r="VUY45" s="158"/>
      <c r="VUZ45" s="158"/>
      <c r="VVA45" s="158"/>
      <c r="VVB45" s="27"/>
      <c r="VVC45" s="27"/>
      <c r="VVD45" s="27"/>
      <c r="VVE45" s="27"/>
      <c r="VVF45" s="27"/>
      <c r="VVG45" s="27"/>
      <c r="VVH45" s="1"/>
      <c r="VVI45" s="1"/>
      <c r="VVJ45" s="27"/>
      <c r="VVK45" s="26"/>
      <c r="VVL45" s="27"/>
      <c r="VVM45" s="27"/>
      <c r="VVN45" s="27"/>
      <c r="VVO45" s="27"/>
      <c r="VVP45" s="27"/>
      <c r="VVQ45" s="27"/>
      <c r="VVR45" s="27"/>
      <c r="VVS45" s="27"/>
      <c r="VVT45" s="27"/>
      <c r="VVU45" s="27"/>
      <c r="VVV45" s="27"/>
      <c r="VVW45" s="158"/>
      <c r="VVX45" s="158"/>
      <c r="VVY45" s="158"/>
      <c r="VVZ45" s="27"/>
      <c r="VWA45" s="27"/>
      <c r="VWB45" s="27"/>
      <c r="VWC45" s="27"/>
      <c r="VWD45" s="27"/>
      <c r="VWE45" s="27"/>
      <c r="VWF45" s="1"/>
      <c r="VWG45" s="1"/>
      <c r="VWH45" s="27"/>
      <c r="VWI45" s="26"/>
      <c r="VWJ45" s="27"/>
      <c r="VWK45" s="27"/>
      <c r="VWL45" s="27"/>
      <c r="VWM45" s="27"/>
      <c r="VWN45" s="27"/>
      <c r="VWO45" s="27"/>
      <c r="VWP45" s="27"/>
      <c r="VWQ45" s="27"/>
      <c r="VWR45" s="27"/>
      <c r="VWS45" s="27"/>
      <c r="VWT45" s="27"/>
      <c r="VWU45" s="158"/>
      <c r="VWV45" s="158"/>
      <c r="VWW45" s="158"/>
      <c r="VWX45" s="27"/>
      <c r="VWY45" s="27"/>
      <c r="VWZ45" s="27"/>
      <c r="VXA45" s="27"/>
      <c r="VXB45" s="27"/>
      <c r="VXC45" s="27"/>
      <c r="VXD45" s="1"/>
      <c r="VXE45" s="1"/>
      <c r="VXF45" s="27"/>
      <c r="VXG45" s="26"/>
      <c r="VXH45" s="27"/>
      <c r="VXI45" s="27"/>
      <c r="VXJ45" s="27"/>
      <c r="VXK45" s="27"/>
      <c r="VXL45" s="27"/>
      <c r="VXM45" s="27"/>
      <c r="VXN45" s="27"/>
      <c r="VXO45" s="27"/>
      <c r="VXP45" s="27"/>
      <c r="VXQ45" s="27"/>
      <c r="VXR45" s="27"/>
      <c r="VXS45" s="158"/>
      <c r="VXT45" s="158"/>
      <c r="VXU45" s="158"/>
      <c r="VXV45" s="27"/>
      <c r="VXW45" s="27"/>
      <c r="VXX45" s="27"/>
      <c r="VXY45" s="27"/>
      <c r="VXZ45" s="27"/>
      <c r="VYA45" s="27"/>
      <c r="VYB45" s="1"/>
      <c r="VYC45" s="1"/>
      <c r="VYD45" s="27"/>
      <c r="VYE45" s="26"/>
      <c r="VYF45" s="27"/>
      <c r="VYG45" s="27"/>
      <c r="VYH45" s="27"/>
      <c r="VYI45" s="27"/>
      <c r="VYJ45" s="27"/>
      <c r="VYK45" s="27"/>
      <c r="VYL45" s="27"/>
      <c r="VYM45" s="27"/>
      <c r="VYN45" s="27"/>
      <c r="VYO45" s="27"/>
      <c r="VYP45" s="27"/>
      <c r="VYQ45" s="158"/>
      <c r="VYR45" s="158"/>
      <c r="VYS45" s="158"/>
      <c r="VYT45" s="27"/>
      <c r="VYU45" s="27"/>
      <c r="VYV45" s="27"/>
      <c r="VYW45" s="27"/>
      <c r="VYX45" s="27"/>
      <c r="VYY45" s="27"/>
      <c r="VYZ45" s="1"/>
      <c r="VZA45" s="1"/>
      <c r="VZB45" s="27"/>
      <c r="VZC45" s="26"/>
      <c r="VZD45" s="27"/>
      <c r="VZE45" s="27"/>
      <c r="VZF45" s="27"/>
      <c r="VZG45" s="27"/>
      <c r="VZH45" s="27"/>
      <c r="VZI45" s="27"/>
      <c r="VZJ45" s="27"/>
      <c r="VZK45" s="27"/>
      <c r="VZL45" s="27"/>
      <c r="VZM45" s="27"/>
      <c r="VZN45" s="27"/>
      <c r="VZO45" s="158"/>
      <c r="VZP45" s="158"/>
      <c r="VZQ45" s="158"/>
      <c r="VZR45" s="27"/>
      <c r="VZS45" s="27"/>
      <c r="VZT45" s="27"/>
      <c r="VZU45" s="27"/>
      <c r="VZV45" s="27"/>
      <c r="VZW45" s="27"/>
      <c r="VZX45" s="1"/>
      <c r="VZY45" s="1"/>
      <c r="VZZ45" s="27"/>
      <c r="WAA45" s="26"/>
      <c r="WAB45" s="27"/>
      <c r="WAC45" s="27"/>
      <c r="WAD45" s="27"/>
      <c r="WAE45" s="27"/>
      <c r="WAF45" s="27"/>
      <c r="WAG45" s="27"/>
      <c r="WAH45" s="27"/>
      <c r="WAI45" s="27"/>
      <c r="WAJ45" s="27"/>
      <c r="WAK45" s="27"/>
      <c r="WAL45" s="27"/>
      <c r="WAM45" s="158"/>
      <c r="WAN45" s="158"/>
      <c r="WAO45" s="158"/>
      <c r="WAP45" s="27"/>
      <c r="WAQ45" s="27"/>
      <c r="WAR45" s="27"/>
      <c r="WAS45" s="27"/>
      <c r="WAT45" s="27"/>
      <c r="WAU45" s="27"/>
      <c r="WAV45" s="1"/>
      <c r="WAW45" s="1"/>
      <c r="WAX45" s="27"/>
      <c r="WAY45" s="26"/>
      <c r="WAZ45" s="27"/>
      <c r="WBA45" s="27"/>
      <c r="WBB45" s="27"/>
      <c r="WBC45" s="27"/>
      <c r="WBD45" s="27"/>
      <c r="WBE45" s="27"/>
      <c r="WBF45" s="27"/>
      <c r="WBG45" s="27"/>
      <c r="WBH45" s="27"/>
      <c r="WBI45" s="27"/>
      <c r="WBJ45" s="27"/>
      <c r="WBK45" s="158"/>
      <c r="WBL45" s="158"/>
      <c r="WBM45" s="158"/>
      <c r="WBN45" s="27"/>
      <c r="WBO45" s="27"/>
      <c r="WBP45" s="27"/>
      <c r="WBQ45" s="27"/>
      <c r="WBR45" s="27"/>
      <c r="WBS45" s="27"/>
      <c r="WBT45" s="1"/>
      <c r="WBU45" s="1"/>
      <c r="WBV45" s="27"/>
      <c r="WBW45" s="26"/>
      <c r="WBX45" s="27"/>
      <c r="WBY45" s="27"/>
      <c r="WBZ45" s="27"/>
      <c r="WCA45" s="27"/>
      <c r="WCB45" s="27"/>
      <c r="WCC45" s="27"/>
      <c r="WCD45" s="27"/>
      <c r="WCE45" s="27"/>
      <c r="WCF45" s="27"/>
      <c r="WCG45" s="27"/>
      <c r="WCH45" s="27"/>
      <c r="WCI45" s="158"/>
      <c r="WCJ45" s="158"/>
      <c r="WCK45" s="158"/>
      <c r="WCL45" s="27"/>
      <c r="WCM45" s="27"/>
      <c r="WCN45" s="27"/>
      <c r="WCO45" s="27"/>
      <c r="WCP45" s="27"/>
      <c r="WCQ45" s="27"/>
      <c r="WCR45" s="1"/>
      <c r="WCS45" s="1"/>
      <c r="WCT45" s="27"/>
      <c r="WCU45" s="26"/>
      <c r="WCV45" s="27"/>
      <c r="WCW45" s="27"/>
      <c r="WCX45" s="27"/>
      <c r="WCY45" s="27"/>
      <c r="WCZ45" s="27"/>
      <c r="WDA45" s="27"/>
      <c r="WDB45" s="27"/>
      <c r="WDC45" s="27"/>
      <c r="WDD45" s="27"/>
      <c r="WDE45" s="27"/>
      <c r="WDF45" s="27"/>
      <c r="WDG45" s="158"/>
      <c r="WDH45" s="158"/>
      <c r="WDI45" s="158"/>
      <c r="WDJ45" s="27"/>
      <c r="WDK45" s="27"/>
      <c r="WDL45" s="27"/>
      <c r="WDM45" s="27"/>
      <c r="WDN45" s="27"/>
      <c r="WDO45" s="27"/>
      <c r="WDP45" s="1"/>
      <c r="WDQ45" s="1"/>
      <c r="WDR45" s="27"/>
      <c r="WDS45" s="26"/>
      <c r="WDT45" s="27"/>
      <c r="WDU45" s="27"/>
      <c r="WDV45" s="27"/>
      <c r="WDW45" s="27"/>
      <c r="WDX45" s="27"/>
      <c r="WDY45" s="27"/>
      <c r="WDZ45" s="27"/>
      <c r="WEA45" s="27"/>
      <c r="WEB45" s="27"/>
      <c r="WEC45" s="27"/>
      <c r="WED45" s="27"/>
      <c r="WEE45" s="158"/>
      <c r="WEF45" s="158"/>
      <c r="WEG45" s="158"/>
      <c r="WEH45" s="27"/>
      <c r="WEI45" s="27"/>
      <c r="WEJ45" s="27"/>
      <c r="WEK45" s="27"/>
      <c r="WEL45" s="27"/>
      <c r="WEM45" s="27"/>
      <c r="WEN45" s="1"/>
      <c r="WEO45" s="1"/>
      <c r="WEP45" s="27"/>
      <c r="WEQ45" s="26"/>
      <c r="WER45" s="27"/>
      <c r="WES45" s="27"/>
      <c r="WET45" s="27"/>
      <c r="WEU45" s="27"/>
      <c r="WEV45" s="27"/>
      <c r="WEW45" s="27"/>
      <c r="WEX45" s="27"/>
      <c r="WEY45" s="27"/>
      <c r="WEZ45" s="27"/>
      <c r="WFA45" s="27"/>
      <c r="WFB45" s="27"/>
      <c r="WFC45" s="158"/>
      <c r="WFD45" s="158"/>
      <c r="WFE45" s="158"/>
      <c r="WFF45" s="27"/>
      <c r="WFG45" s="27"/>
      <c r="WFH45" s="27"/>
      <c r="WFI45" s="27"/>
      <c r="WFJ45" s="27"/>
      <c r="WFK45" s="27"/>
      <c r="WFL45" s="1"/>
      <c r="WFM45" s="1"/>
      <c r="WFN45" s="27"/>
      <c r="WFO45" s="26"/>
      <c r="WFP45" s="27"/>
      <c r="WFQ45" s="27"/>
      <c r="WFR45" s="27"/>
      <c r="WFS45" s="27"/>
      <c r="WFT45" s="27"/>
      <c r="WFU45" s="27"/>
      <c r="WFV45" s="27"/>
      <c r="WFW45" s="27"/>
      <c r="WFX45" s="27"/>
      <c r="WFY45" s="27"/>
      <c r="WFZ45" s="27"/>
      <c r="WGA45" s="158"/>
      <c r="WGB45" s="158"/>
      <c r="WGC45" s="158"/>
      <c r="WGD45" s="27"/>
      <c r="WGE45" s="27"/>
      <c r="WGF45" s="27"/>
      <c r="WGG45" s="27"/>
      <c r="WGH45" s="27"/>
      <c r="WGI45" s="27"/>
      <c r="WGJ45" s="1"/>
      <c r="WGK45" s="1"/>
      <c r="WGL45" s="27"/>
      <c r="WGM45" s="26"/>
      <c r="WGN45" s="27"/>
      <c r="WGO45" s="27"/>
      <c r="WGP45" s="27"/>
      <c r="WGQ45" s="27"/>
      <c r="WGR45" s="27"/>
      <c r="WGS45" s="27"/>
      <c r="WGT45" s="27"/>
      <c r="WGU45" s="27"/>
      <c r="WGV45" s="27"/>
      <c r="WGW45" s="27"/>
      <c r="WGX45" s="27"/>
      <c r="WGY45" s="158"/>
      <c r="WGZ45" s="158"/>
      <c r="WHA45" s="158"/>
      <c r="WHB45" s="27"/>
      <c r="WHC45" s="27"/>
      <c r="WHD45" s="27"/>
      <c r="WHE45" s="27"/>
      <c r="WHF45" s="27"/>
      <c r="WHG45" s="27"/>
      <c r="WHH45" s="1"/>
      <c r="WHI45" s="1"/>
      <c r="WHJ45" s="27"/>
      <c r="WHK45" s="26"/>
      <c r="WHL45" s="27"/>
      <c r="WHM45" s="27"/>
      <c r="WHN45" s="27"/>
      <c r="WHO45" s="27"/>
      <c r="WHP45" s="27"/>
      <c r="WHQ45" s="27"/>
      <c r="WHR45" s="27"/>
      <c r="WHS45" s="27"/>
      <c r="WHT45" s="27"/>
      <c r="WHU45" s="27"/>
      <c r="WHV45" s="27"/>
      <c r="WHW45" s="158"/>
      <c r="WHX45" s="158"/>
      <c r="WHY45" s="158"/>
      <c r="WHZ45" s="27"/>
      <c r="WIA45" s="27"/>
      <c r="WIB45" s="27"/>
      <c r="WIC45" s="27"/>
      <c r="WID45" s="27"/>
      <c r="WIE45" s="27"/>
      <c r="WIF45" s="1"/>
      <c r="WIG45" s="1"/>
      <c r="WIH45" s="27"/>
      <c r="WII45" s="26"/>
      <c r="WIJ45" s="27"/>
      <c r="WIK45" s="27"/>
      <c r="WIL45" s="27"/>
      <c r="WIM45" s="27"/>
      <c r="WIN45" s="27"/>
      <c r="WIO45" s="27"/>
      <c r="WIP45" s="27"/>
      <c r="WIQ45" s="27"/>
      <c r="WIR45" s="27"/>
      <c r="WIS45" s="27"/>
      <c r="WIT45" s="27"/>
      <c r="WIU45" s="158"/>
      <c r="WIV45" s="158"/>
      <c r="WIW45" s="158"/>
      <c r="WIX45" s="27"/>
      <c r="WIY45" s="27"/>
      <c r="WIZ45" s="27"/>
      <c r="WJA45" s="27"/>
      <c r="WJB45" s="27"/>
      <c r="WJC45" s="27"/>
      <c r="WJD45" s="1"/>
      <c r="WJE45" s="1"/>
      <c r="WJF45" s="27"/>
      <c r="WJG45" s="26"/>
      <c r="WJH45" s="27"/>
      <c r="WJI45" s="27"/>
      <c r="WJJ45" s="27"/>
      <c r="WJK45" s="27"/>
      <c r="WJL45" s="27"/>
      <c r="WJM45" s="27"/>
      <c r="WJN45" s="27"/>
      <c r="WJO45" s="27"/>
      <c r="WJP45" s="27"/>
      <c r="WJQ45" s="27"/>
      <c r="WJR45" s="27"/>
      <c r="WJS45" s="158"/>
      <c r="WJT45" s="158"/>
      <c r="WJU45" s="158"/>
      <c r="WJV45" s="27"/>
      <c r="WJW45" s="27"/>
      <c r="WJX45" s="27"/>
      <c r="WJY45" s="27"/>
      <c r="WJZ45" s="27"/>
      <c r="WKA45" s="27"/>
      <c r="WKB45" s="1"/>
      <c r="WKC45" s="1"/>
      <c r="WKD45" s="27"/>
      <c r="WKE45" s="26"/>
      <c r="WKF45" s="27"/>
      <c r="WKG45" s="27"/>
      <c r="WKH45" s="27"/>
      <c r="WKI45" s="27"/>
      <c r="WKJ45" s="27"/>
      <c r="WKK45" s="27"/>
      <c r="WKL45" s="27"/>
      <c r="WKM45" s="27"/>
      <c r="WKN45" s="27"/>
      <c r="WKO45" s="27"/>
      <c r="WKP45" s="27"/>
      <c r="WKQ45" s="158"/>
      <c r="WKR45" s="158"/>
      <c r="WKS45" s="158"/>
      <c r="WKT45" s="27"/>
      <c r="WKU45" s="27"/>
      <c r="WKV45" s="27"/>
      <c r="WKW45" s="27"/>
      <c r="WKX45" s="27"/>
      <c r="WKY45" s="27"/>
      <c r="WKZ45" s="1"/>
      <c r="WLA45" s="1"/>
      <c r="WLB45" s="27"/>
      <c r="WLC45" s="26"/>
      <c r="WLD45" s="27"/>
      <c r="WLE45" s="27"/>
      <c r="WLF45" s="27"/>
      <c r="WLG45" s="27"/>
      <c r="WLH45" s="27"/>
      <c r="WLI45" s="27"/>
      <c r="WLJ45" s="27"/>
      <c r="WLK45" s="27"/>
      <c r="WLL45" s="27"/>
      <c r="WLM45" s="27"/>
      <c r="WLN45" s="27"/>
      <c r="WLO45" s="158"/>
      <c r="WLP45" s="158"/>
      <c r="WLQ45" s="158"/>
      <c r="WLR45" s="27"/>
      <c r="WLS45" s="27"/>
      <c r="WLT45" s="27"/>
      <c r="WLU45" s="27"/>
      <c r="WLV45" s="27"/>
      <c r="WLW45" s="27"/>
      <c r="WLX45" s="1"/>
      <c r="WLY45" s="1"/>
      <c r="WLZ45" s="27"/>
      <c r="WMA45" s="26"/>
      <c r="WMB45" s="27"/>
      <c r="WMC45" s="27"/>
      <c r="WMD45" s="27"/>
      <c r="WME45" s="27"/>
      <c r="WMF45" s="27"/>
      <c r="WMG45" s="27"/>
      <c r="WMH45" s="27"/>
      <c r="WMI45" s="27"/>
      <c r="WMJ45" s="27"/>
      <c r="WMK45" s="27"/>
      <c r="WML45" s="27"/>
      <c r="WMM45" s="158"/>
      <c r="WMN45" s="158"/>
      <c r="WMO45" s="158"/>
      <c r="WMP45" s="27"/>
      <c r="WMQ45" s="27"/>
      <c r="WMR45" s="27"/>
      <c r="WMS45" s="27"/>
      <c r="WMT45" s="27"/>
      <c r="WMU45" s="27"/>
      <c r="WMV45" s="1"/>
      <c r="WMW45" s="1"/>
      <c r="WMX45" s="27"/>
      <c r="WMY45" s="26"/>
      <c r="WMZ45" s="27"/>
      <c r="WNA45" s="27"/>
      <c r="WNB45" s="27"/>
      <c r="WNC45" s="27"/>
      <c r="WND45" s="27"/>
      <c r="WNE45" s="27"/>
      <c r="WNF45" s="27"/>
      <c r="WNG45" s="27"/>
      <c r="WNH45" s="27"/>
      <c r="WNI45" s="27"/>
      <c r="WNJ45" s="27"/>
      <c r="WNK45" s="158"/>
      <c r="WNL45" s="158"/>
      <c r="WNM45" s="158"/>
      <c r="WNN45" s="27"/>
      <c r="WNO45" s="27"/>
      <c r="WNP45" s="27"/>
      <c r="WNQ45" s="27"/>
      <c r="WNR45" s="27"/>
      <c r="WNS45" s="27"/>
      <c r="WNT45" s="1"/>
      <c r="WNU45" s="1"/>
      <c r="WNV45" s="27"/>
      <c r="WNW45" s="26"/>
      <c r="WNX45" s="27"/>
      <c r="WNY45" s="27"/>
      <c r="WNZ45" s="27"/>
      <c r="WOA45" s="27"/>
      <c r="WOB45" s="27"/>
      <c r="WOC45" s="27"/>
      <c r="WOD45" s="27"/>
      <c r="WOE45" s="27"/>
      <c r="WOF45" s="27"/>
      <c r="WOG45" s="27"/>
      <c r="WOH45" s="27"/>
      <c r="WOI45" s="158"/>
      <c r="WOJ45" s="158"/>
      <c r="WOK45" s="158"/>
      <c r="WOL45" s="27"/>
      <c r="WOM45" s="27"/>
      <c r="WON45" s="27"/>
      <c r="WOO45" s="27"/>
      <c r="WOP45" s="27"/>
      <c r="WOQ45" s="27"/>
      <c r="WOR45" s="1"/>
      <c r="WOS45" s="1"/>
      <c r="WOT45" s="27"/>
      <c r="WOU45" s="26"/>
      <c r="WOV45" s="27"/>
      <c r="WOW45" s="27"/>
      <c r="WOX45" s="27"/>
      <c r="WOY45" s="27"/>
      <c r="WOZ45" s="27"/>
      <c r="WPA45" s="27"/>
      <c r="WPB45" s="27"/>
      <c r="WPC45" s="27"/>
      <c r="WPD45" s="27"/>
      <c r="WPE45" s="27"/>
      <c r="WPF45" s="27"/>
      <c r="WPG45" s="158"/>
      <c r="WPH45" s="158"/>
      <c r="WPI45" s="158"/>
      <c r="WPJ45" s="27"/>
      <c r="WPK45" s="27"/>
      <c r="WPL45" s="27"/>
      <c r="WPM45" s="27"/>
      <c r="WPN45" s="27"/>
      <c r="WPO45" s="27"/>
      <c r="WPP45" s="1"/>
      <c r="WPQ45" s="1"/>
      <c r="WPR45" s="27"/>
      <c r="WPS45" s="26"/>
      <c r="WPT45" s="27"/>
      <c r="WPU45" s="27"/>
      <c r="WPV45" s="27"/>
      <c r="WPW45" s="27"/>
      <c r="WPX45" s="27"/>
      <c r="WPY45" s="27"/>
      <c r="WPZ45" s="27"/>
      <c r="WQA45" s="27"/>
      <c r="WQB45" s="27"/>
      <c r="WQC45" s="27"/>
      <c r="WQD45" s="27"/>
      <c r="WQE45" s="158"/>
      <c r="WQF45" s="158"/>
      <c r="WQG45" s="158"/>
      <c r="WQH45" s="27"/>
      <c r="WQI45" s="27"/>
      <c r="WQJ45" s="27"/>
      <c r="WQK45" s="27"/>
      <c r="WQL45" s="27"/>
      <c r="WQM45" s="27"/>
      <c r="WQN45" s="1"/>
      <c r="WQO45" s="1"/>
      <c r="WQP45" s="27"/>
      <c r="WQQ45" s="26"/>
      <c r="WQR45" s="27"/>
      <c r="WQS45" s="27"/>
      <c r="WQT45" s="27"/>
      <c r="WQU45" s="27"/>
      <c r="WQV45" s="27"/>
      <c r="WQW45" s="27"/>
      <c r="WQX45" s="27"/>
      <c r="WQY45" s="27"/>
      <c r="WQZ45" s="27"/>
      <c r="WRA45" s="27"/>
      <c r="WRB45" s="27"/>
      <c r="WRC45" s="158"/>
      <c r="WRD45" s="158"/>
      <c r="WRE45" s="158"/>
      <c r="WRF45" s="27"/>
      <c r="WRG45" s="27"/>
      <c r="WRH45" s="27"/>
      <c r="WRI45" s="27"/>
      <c r="WRJ45" s="27"/>
      <c r="WRK45" s="27"/>
      <c r="WRL45" s="1"/>
      <c r="WRM45" s="1"/>
      <c r="WRN45" s="27"/>
      <c r="WRO45" s="26"/>
      <c r="WRP45" s="27"/>
      <c r="WRQ45" s="27"/>
      <c r="WRR45" s="27"/>
      <c r="WRS45" s="27"/>
      <c r="WRT45" s="27"/>
      <c r="WRU45" s="27"/>
      <c r="WRV45" s="27"/>
      <c r="WRW45" s="27"/>
      <c r="WRX45" s="27"/>
      <c r="WRY45" s="27"/>
      <c r="WRZ45" s="27"/>
      <c r="WSA45" s="158"/>
      <c r="WSB45" s="158"/>
      <c r="WSC45" s="158"/>
      <c r="WSD45" s="27"/>
      <c r="WSE45" s="27"/>
      <c r="WSF45" s="27"/>
      <c r="WSG45" s="27"/>
      <c r="WSH45" s="27"/>
      <c r="WSI45" s="27"/>
      <c r="WSJ45" s="1"/>
      <c r="WSK45" s="1"/>
      <c r="WSL45" s="27"/>
      <c r="WSM45" s="26"/>
      <c r="WSN45" s="27"/>
      <c r="WSO45" s="27"/>
      <c r="WSP45" s="27"/>
      <c r="WSQ45" s="27"/>
      <c r="WSR45" s="27"/>
      <c r="WSS45" s="27"/>
      <c r="WST45" s="27"/>
      <c r="WSU45" s="27"/>
      <c r="WSV45" s="27"/>
      <c r="WSW45" s="27"/>
      <c r="WSX45" s="27"/>
      <c r="WSY45" s="158"/>
      <c r="WSZ45" s="158"/>
      <c r="WTA45" s="158"/>
      <c r="WTB45" s="27"/>
      <c r="WTC45" s="27"/>
      <c r="WTD45" s="27"/>
      <c r="WTE45" s="27"/>
      <c r="WTF45" s="27"/>
      <c r="WTG45" s="27"/>
      <c r="WTH45" s="1"/>
      <c r="WTI45" s="1"/>
      <c r="WTJ45" s="27"/>
      <c r="WTK45" s="26"/>
      <c r="WTL45" s="27"/>
      <c r="WTM45" s="27"/>
      <c r="WTN45" s="27"/>
      <c r="WTO45" s="27"/>
      <c r="WTP45" s="27"/>
      <c r="WTQ45" s="27"/>
      <c r="WTR45" s="27"/>
      <c r="WTS45" s="27"/>
      <c r="WTT45" s="27"/>
      <c r="WTU45" s="27"/>
      <c r="WTV45" s="27"/>
      <c r="WTW45" s="158"/>
      <c r="WTX45" s="158"/>
      <c r="WTY45" s="158"/>
      <c r="WTZ45" s="27"/>
      <c r="WUA45" s="27"/>
      <c r="WUB45" s="27"/>
      <c r="WUC45" s="27"/>
      <c r="WUD45" s="27"/>
      <c r="WUE45" s="27"/>
      <c r="WUF45" s="1"/>
      <c r="WUG45" s="1"/>
      <c r="WUH45" s="27"/>
      <c r="WUI45" s="26"/>
      <c r="WUJ45" s="27"/>
      <c r="WUK45" s="27"/>
      <c r="WUL45" s="27"/>
      <c r="WUM45" s="27"/>
      <c r="WUN45" s="27"/>
      <c r="WUO45" s="27"/>
      <c r="WUP45" s="27"/>
      <c r="WUQ45" s="27"/>
      <c r="WUR45" s="27"/>
      <c r="WUS45" s="27"/>
      <c r="WUT45" s="27"/>
      <c r="WUU45" s="158"/>
      <c r="WUV45" s="158"/>
      <c r="WUW45" s="158"/>
      <c r="WUX45" s="27"/>
      <c r="WUY45" s="27"/>
      <c r="WUZ45" s="27"/>
      <c r="WVA45" s="27"/>
      <c r="WVB45" s="27"/>
      <c r="WVC45" s="27"/>
      <c r="WVD45" s="1"/>
      <c r="WVE45" s="1"/>
      <c r="WVF45" s="27"/>
      <c r="WVG45" s="26"/>
      <c r="WVH45" s="27"/>
      <c r="WVI45" s="27"/>
      <c r="WVJ45" s="27"/>
      <c r="WVK45" s="27"/>
      <c r="WVL45" s="27"/>
      <c r="WVM45" s="27"/>
      <c r="WVN45" s="27"/>
      <c r="WVO45" s="27"/>
      <c r="WVP45" s="27"/>
      <c r="WVQ45" s="27"/>
      <c r="WVR45" s="27"/>
      <c r="WVS45" s="158"/>
      <c r="WVT45" s="158"/>
      <c r="WVU45" s="158"/>
      <c r="WVV45" s="27"/>
      <c r="WVW45" s="27"/>
      <c r="WVX45" s="27"/>
      <c r="WVY45" s="27"/>
      <c r="WVZ45" s="27"/>
      <c r="WWA45" s="27"/>
      <c r="WWB45" s="1"/>
      <c r="WWC45" s="1"/>
      <c r="WWD45" s="27"/>
      <c r="WWE45" s="26"/>
      <c r="WWF45" s="27"/>
      <c r="WWG45" s="27"/>
      <c r="WWH45" s="27"/>
      <c r="WWI45" s="27"/>
      <c r="WWJ45" s="27"/>
      <c r="WWK45" s="27"/>
      <c r="WWL45" s="27"/>
      <c r="WWM45" s="27"/>
      <c r="WWN45" s="27"/>
      <c r="WWO45" s="27"/>
      <c r="WWP45" s="27"/>
      <c r="WWQ45" s="158"/>
      <c r="WWR45" s="158"/>
      <c r="WWS45" s="158"/>
      <c r="WWT45" s="27"/>
      <c r="WWU45" s="27"/>
      <c r="WWV45" s="27"/>
      <c r="WWW45" s="27"/>
      <c r="WWX45" s="27"/>
      <c r="WWY45" s="27"/>
      <c r="WWZ45" s="1"/>
      <c r="WXA45" s="1"/>
      <c r="WXB45" s="27"/>
      <c r="WXC45" s="26"/>
      <c r="WXD45" s="27"/>
      <c r="WXE45" s="27"/>
      <c r="WXF45" s="27"/>
      <c r="WXG45" s="27"/>
      <c r="WXH45" s="27"/>
      <c r="WXI45" s="27"/>
      <c r="WXJ45" s="27"/>
      <c r="WXK45" s="27"/>
      <c r="WXL45" s="27"/>
      <c r="WXM45" s="27"/>
      <c r="WXN45" s="27"/>
      <c r="WXO45" s="158"/>
      <c r="WXP45" s="158"/>
      <c r="WXQ45" s="158"/>
      <c r="WXR45" s="27"/>
      <c r="WXS45" s="27"/>
      <c r="WXT45" s="27"/>
      <c r="WXU45" s="27"/>
      <c r="WXV45" s="27"/>
      <c r="WXW45" s="27"/>
      <c r="WXX45" s="1"/>
      <c r="WXY45" s="1"/>
      <c r="WXZ45" s="27"/>
      <c r="WYA45" s="26"/>
      <c r="WYB45" s="27"/>
      <c r="WYC45" s="27"/>
      <c r="WYD45" s="27"/>
      <c r="WYE45" s="27"/>
      <c r="WYF45" s="27"/>
      <c r="WYG45" s="27"/>
      <c r="WYH45" s="27"/>
      <c r="WYI45" s="27"/>
      <c r="WYJ45" s="27"/>
      <c r="WYK45" s="27"/>
      <c r="WYL45" s="27"/>
      <c r="WYM45" s="158"/>
      <c r="WYN45" s="158"/>
      <c r="WYO45" s="158"/>
      <c r="WYP45" s="27"/>
      <c r="WYQ45" s="27"/>
      <c r="WYR45" s="27"/>
      <c r="WYS45" s="27"/>
      <c r="WYT45" s="27"/>
      <c r="WYU45" s="27"/>
      <c r="WYV45" s="1"/>
      <c r="WYW45" s="1"/>
      <c r="WYX45" s="27"/>
      <c r="WYY45" s="26"/>
      <c r="WYZ45" s="27"/>
      <c r="WZA45" s="27"/>
      <c r="WZB45" s="27"/>
      <c r="WZC45" s="27"/>
      <c r="WZD45" s="27"/>
      <c r="WZE45" s="27"/>
      <c r="WZF45" s="27"/>
      <c r="WZG45" s="27"/>
      <c r="WZH45" s="27"/>
      <c r="WZI45" s="27"/>
      <c r="WZJ45" s="27"/>
      <c r="WZK45" s="158"/>
      <c r="WZL45" s="158"/>
      <c r="WZM45" s="158"/>
      <c r="WZN45" s="27"/>
      <c r="WZO45" s="27"/>
      <c r="WZP45" s="27"/>
      <c r="WZQ45" s="27"/>
      <c r="WZR45" s="27"/>
      <c r="WZS45" s="27"/>
      <c r="WZT45" s="1"/>
      <c r="WZU45" s="1"/>
      <c r="WZV45" s="27"/>
      <c r="WZW45" s="26"/>
      <c r="WZX45" s="27"/>
      <c r="WZY45" s="27"/>
      <c r="WZZ45" s="27"/>
      <c r="XAA45" s="27"/>
      <c r="XAB45" s="27"/>
      <c r="XAC45" s="27"/>
      <c r="XAD45" s="27"/>
      <c r="XAE45" s="27"/>
      <c r="XAF45" s="27"/>
      <c r="XAG45" s="27"/>
      <c r="XAH45" s="27"/>
      <c r="XAI45" s="158"/>
      <c r="XAJ45" s="158"/>
      <c r="XAK45" s="158"/>
      <c r="XAL45" s="27"/>
      <c r="XAM45" s="27"/>
      <c r="XAN45" s="27"/>
      <c r="XAO45" s="27"/>
      <c r="XAP45" s="27"/>
      <c r="XAQ45" s="27"/>
      <c r="XAR45" s="1"/>
      <c r="XAS45" s="1"/>
      <c r="XAT45" s="27"/>
      <c r="XAU45" s="26"/>
      <c r="XAV45" s="27"/>
      <c r="XAW45" s="27"/>
      <c r="XAX45" s="27"/>
      <c r="XAY45" s="27"/>
      <c r="XAZ45" s="27"/>
      <c r="XBA45" s="27"/>
      <c r="XBB45" s="27"/>
      <c r="XBC45" s="27"/>
      <c r="XBD45" s="27"/>
      <c r="XBE45" s="27"/>
      <c r="XBF45" s="27"/>
      <c r="XBG45" s="158"/>
      <c r="XBH45" s="158"/>
      <c r="XBI45" s="158"/>
      <c r="XBJ45" s="27"/>
      <c r="XBK45" s="27"/>
      <c r="XBL45" s="27"/>
      <c r="XBM45" s="27"/>
      <c r="XBN45" s="27"/>
      <c r="XBO45" s="27"/>
      <c r="XBP45" s="1"/>
      <c r="XBQ45" s="1"/>
      <c r="XBR45" s="27"/>
      <c r="XBS45" s="26"/>
      <c r="XBT45" s="27"/>
      <c r="XBU45" s="27"/>
      <c r="XBV45" s="27"/>
      <c r="XBW45" s="27"/>
      <c r="XBX45" s="27"/>
      <c r="XBY45" s="27"/>
      <c r="XBZ45" s="27"/>
      <c r="XCA45" s="27"/>
      <c r="XCB45" s="27"/>
      <c r="XCC45" s="27"/>
      <c r="XCD45" s="27"/>
      <c r="XCE45" s="158"/>
      <c r="XCF45" s="158"/>
      <c r="XCG45" s="158"/>
      <c r="XCH45" s="27"/>
      <c r="XCI45" s="27"/>
      <c r="XCJ45" s="27"/>
      <c r="XCK45" s="27"/>
      <c r="XCL45" s="27"/>
      <c r="XCM45" s="27"/>
      <c r="XCN45" s="1"/>
      <c r="XCO45" s="1"/>
      <c r="XCP45" s="27"/>
      <c r="XCQ45" s="26"/>
      <c r="XCR45" s="27"/>
      <c r="XCS45" s="27"/>
      <c r="XCT45" s="27"/>
      <c r="XCU45" s="27"/>
      <c r="XCV45" s="27"/>
      <c r="XCW45" s="27"/>
      <c r="XCX45" s="27"/>
      <c r="XCY45" s="27"/>
      <c r="XCZ45" s="27"/>
      <c r="XDA45" s="27"/>
      <c r="XDB45" s="27"/>
      <c r="XDC45" s="158"/>
      <c r="XDD45" s="158"/>
      <c r="XDE45" s="158"/>
      <c r="XDF45" s="27"/>
      <c r="XDG45" s="27"/>
      <c r="XDH45" s="27"/>
      <c r="XDI45" s="27"/>
      <c r="XDJ45" s="27"/>
      <c r="XDK45" s="27"/>
      <c r="XDL45" s="1"/>
      <c r="XDM45" s="1"/>
      <c r="XDN45" s="27"/>
      <c r="XDO45" s="26"/>
      <c r="XDP45" s="27"/>
      <c r="XDQ45" s="27"/>
      <c r="XDR45" s="27"/>
      <c r="XDS45" s="27"/>
      <c r="XDT45" s="27"/>
      <c r="XDU45" s="27"/>
      <c r="XDV45" s="27"/>
      <c r="XDW45" s="27"/>
      <c r="XDX45" s="27"/>
      <c r="XDY45" s="27"/>
      <c r="XDZ45" s="27"/>
      <c r="XEA45" s="158"/>
      <c r="XEB45" s="158"/>
      <c r="XEC45" s="158"/>
      <c r="XED45" s="27"/>
      <c r="XEE45" s="27"/>
      <c r="XEF45" s="27"/>
      <c r="XEG45" s="27"/>
      <c r="XEH45" s="27"/>
      <c r="XEI45" s="27"/>
      <c r="XEJ45" s="1"/>
      <c r="XEK45" s="1"/>
      <c r="XEL45" s="27"/>
      <c r="XEM45" s="26"/>
      <c r="XEN45" s="27"/>
      <c r="XEO45" s="27"/>
      <c r="XEP45" s="27"/>
      <c r="XEQ45" s="27"/>
      <c r="XER45" s="27"/>
      <c r="XES45" s="27"/>
      <c r="XET45" s="27"/>
      <c r="XEU45" s="27"/>
      <c r="XEV45" s="27"/>
      <c r="XEW45" s="27"/>
      <c r="XEX45" s="27"/>
      <c r="XEY45" s="158"/>
    </row>
    <row r="46" spans="1:16379" ht="29.25" hidden="1" customHeight="1" x14ac:dyDescent="0.25">
      <c r="A46" s="29"/>
      <c r="B46" s="29"/>
      <c r="C46" s="29"/>
      <c r="D46" s="30">
        <v>1</v>
      </c>
      <c r="E46" s="30">
        <v>2</v>
      </c>
      <c r="F46" s="30">
        <v>3</v>
      </c>
      <c r="G46" s="30">
        <v>4</v>
      </c>
      <c r="H46" s="30">
        <v>5</v>
      </c>
      <c r="I46" s="30">
        <v>6</v>
      </c>
      <c r="J46" s="30">
        <v>7</v>
      </c>
      <c r="K46" s="30">
        <v>8</v>
      </c>
      <c r="L46" s="30">
        <v>9</v>
      </c>
      <c r="M46" s="30">
        <v>10</v>
      </c>
      <c r="N46" s="30">
        <v>11</v>
      </c>
      <c r="O46" s="30">
        <v>12</v>
      </c>
      <c r="P46" s="30">
        <v>13</v>
      </c>
      <c r="Q46" s="30">
        <v>14</v>
      </c>
      <c r="R46" s="30">
        <v>15</v>
      </c>
      <c r="S46" s="30">
        <v>16</v>
      </c>
      <c r="T46" s="146">
        <f t="shared" si="0"/>
        <v>200</v>
      </c>
      <c r="W46" s="94"/>
    </row>
    <row r="47" spans="1:16379" ht="30.75" hidden="1" customHeight="1" x14ac:dyDescent="0.25">
      <c r="A47" s="29"/>
      <c r="B47" s="29"/>
      <c r="C47" s="29"/>
      <c r="D47" s="30"/>
      <c r="E47" s="30"/>
      <c r="F47" s="30"/>
      <c r="G47" s="30"/>
      <c r="H47" s="30"/>
      <c r="I47" s="30"/>
      <c r="J47" s="30"/>
      <c r="K47" s="30"/>
      <c r="L47" s="30"/>
      <c r="M47" s="30"/>
      <c r="N47" s="30"/>
      <c r="O47" s="30"/>
      <c r="P47" s="30"/>
      <c r="Q47" s="30"/>
      <c r="R47" s="30"/>
      <c r="S47" s="30"/>
      <c r="T47" s="146"/>
      <c r="W47" s="94"/>
    </row>
    <row r="48" spans="1:16379" ht="18" customHeight="1" x14ac:dyDescent="0.25">
      <c r="A48" s="28">
        <v>1</v>
      </c>
      <c r="B48" s="28"/>
      <c r="C48" s="17"/>
      <c r="D48" s="28"/>
      <c r="E48" s="28"/>
      <c r="F48" s="28"/>
      <c r="G48" s="28"/>
      <c r="H48" s="28"/>
      <c r="I48" s="28"/>
      <c r="J48" s="28"/>
      <c r="K48" s="28"/>
      <c r="L48" s="28"/>
      <c r="M48" s="28"/>
      <c r="N48" s="28"/>
      <c r="O48" s="28"/>
      <c r="P48" s="28"/>
      <c r="Q48" s="28"/>
      <c r="R48" s="28"/>
      <c r="S48" s="28"/>
      <c r="T48" s="146" t="e">
        <f>E48/D48*100</f>
        <v>#DIV/0!</v>
      </c>
      <c r="U48" s="146">
        <f>E48/U45*100</f>
        <v>0</v>
      </c>
      <c r="W48" s="94"/>
    </row>
    <row r="49" spans="1:23" x14ac:dyDescent="0.25">
      <c r="A49" s="28">
        <v>2</v>
      </c>
      <c r="B49" s="28"/>
      <c r="C49" s="17"/>
      <c r="D49" s="28"/>
      <c r="E49" s="28"/>
      <c r="F49" s="28"/>
      <c r="G49" s="28"/>
      <c r="H49" s="28"/>
      <c r="I49" s="28"/>
      <c r="J49" s="28"/>
      <c r="K49" s="28"/>
      <c r="L49" s="28"/>
      <c r="M49" s="28"/>
      <c r="N49" s="28"/>
      <c r="O49" s="28"/>
      <c r="P49" s="28"/>
      <c r="Q49" s="28"/>
      <c r="R49" s="28"/>
      <c r="S49" s="28"/>
      <c r="T49" s="146" t="e">
        <f t="shared" si="0"/>
        <v>#DIV/0!</v>
      </c>
      <c r="U49" s="146">
        <f>E49/U45*100</f>
        <v>0</v>
      </c>
      <c r="W49" s="94"/>
    </row>
    <row r="50" spans="1:23" x14ac:dyDescent="0.25">
      <c r="A50" s="28">
        <v>3</v>
      </c>
      <c r="B50" s="28"/>
      <c r="C50" s="17"/>
      <c r="D50" s="28"/>
      <c r="E50" s="28"/>
      <c r="F50" s="28"/>
      <c r="G50" s="28"/>
      <c r="H50" s="28"/>
      <c r="I50" s="28"/>
      <c r="J50" s="28"/>
      <c r="K50" s="28"/>
      <c r="L50" s="28"/>
      <c r="M50" s="28"/>
      <c r="N50" s="28"/>
      <c r="O50" s="28"/>
      <c r="P50" s="28"/>
      <c r="Q50" s="28"/>
      <c r="R50" s="28"/>
      <c r="S50" s="28"/>
      <c r="T50" s="146" t="e">
        <f t="shared" si="0"/>
        <v>#DIV/0!</v>
      </c>
      <c r="U50" s="146">
        <f>E50/U45*100</f>
        <v>0</v>
      </c>
      <c r="W50" s="94"/>
    </row>
    <row r="51" spans="1:23" ht="15.75" customHeight="1" x14ac:dyDescent="0.25">
      <c r="A51" s="28">
        <v>4</v>
      </c>
      <c r="B51" s="28"/>
      <c r="C51" s="17"/>
      <c r="D51" s="28"/>
      <c r="E51" s="28"/>
      <c r="F51" s="28"/>
      <c r="G51" s="28"/>
      <c r="H51" s="28"/>
      <c r="I51" s="28"/>
      <c r="J51" s="28"/>
      <c r="K51" s="28"/>
      <c r="L51" s="28"/>
      <c r="M51" s="28"/>
      <c r="N51" s="28"/>
      <c r="O51" s="28"/>
      <c r="P51" s="28"/>
      <c r="Q51" s="28"/>
      <c r="R51" s="28"/>
      <c r="S51" s="28"/>
      <c r="T51" s="146" t="e">
        <f t="shared" si="0"/>
        <v>#DIV/0!</v>
      </c>
      <c r="U51" s="146">
        <f>E51/U45*100</f>
        <v>0</v>
      </c>
      <c r="W51" s="94"/>
    </row>
    <row r="52" spans="1:23" x14ac:dyDescent="0.25">
      <c r="A52" s="28">
        <v>5</v>
      </c>
      <c r="B52" s="28"/>
      <c r="C52" s="17"/>
      <c r="D52" s="28"/>
      <c r="E52" s="28"/>
      <c r="F52" s="28"/>
      <c r="G52" s="28"/>
      <c r="H52" s="28"/>
      <c r="I52" s="28"/>
      <c r="J52" s="28"/>
      <c r="K52" s="28"/>
      <c r="L52" s="28"/>
      <c r="M52" s="28"/>
      <c r="N52" s="28"/>
      <c r="O52" s="28"/>
      <c r="P52" s="28"/>
      <c r="Q52" s="28"/>
      <c r="R52" s="28"/>
      <c r="S52" s="28"/>
      <c r="T52" s="146" t="e">
        <f t="shared" si="0"/>
        <v>#DIV/0!</v>
      </c>
      <c r="U52" s="146">
        <f>E52/U45*100</f>
        <v>0</v>
      </c>
      <c r="W52" s="94"/>
    </row>
    <row r="53" spans="1:23" ht="17.25" customHeight="1" x14ac:dyDescent="0.25">
      <c r="A53" s="28">
        <v>6</v>
      </c>
      <c r="B53" s="28"/>
      <c r="C53" s="17"/>
      <c r="D53" s="28"/>
      <c r="E53" s="28"/>
      <c r="F53" s="28"/>
      <c r="G53" s="28"/>
      <c r="H53" s="28"/>
      <c r="I53" s="28"/>
      <c r="J53" s="28"/>
      <c r="K53" s="28"/>
      <c r="L53" s="28"/>
      <c r="M53" s="28"/>
      <c r="N53" s="28"/>
      <c r="O53" s="28"/>
      <c r="P53" s="28"/>
      <c r="Q53" s="28"/>
      <c r="R53" s="28"/>
      <c r="S53" s="28"/>
      <c r="T53" s="146" t="e">
        <f t="shared" si="0"/>
        <v>#DIV/0!</v>
      </c>
      <c r="U53" s="146">
        <f>E53/U45*100</f>
        <v>0</v>
      </c>
      <c r="W53" s="94"/>
    </row>
    <row r="54" spans="1:23" x14ac:dyDescent="0.25">
      <c r="A54" s="28">
        <v>7</v>
      </c>
      <c r="B54" s="28"/>
      <c r="C54" s="17"/>
      <c r="D54" s="28"/>
      <c r="E54" s="28"/>
      <c r="F54" s="28"/>
      <c r="G54" s="28"/>
      <c r="H54" s="28"/>
      <c r="I54" s="28"/>
      <c r="J54" s="28"/>
      <c r="K54" s="28"/>
      <c r="L54" s="28"/>
      <c r="M54" s="28"/>
      <c r="N54" s="28"/>
      <c r="O54" s="28"/>
      <c r="P54" s="28"/>
      <c r="Q54" s="28"/>
      <c r="R54" s="28"/>
      <c r="S54" s="28"/>
      <c r="T54" s="146" t="e">
        <f t="shared" si="0"/>
        <v>#DIV/0!</v>
      </c>
      <c r="U54" s="146">
        <f>E54/U45*100</f>
        <v>0</v>
      </c>
      <c r="W54" s="94"/>
    </row>
    <row r="55" spans="1:23" x14ac:dyDescent="0.25">
      <c r="A55" s="28">
        <v>8</v>
      </c>
      <c r="B55" s="28"/>
      <c r="C55" s="17"/>
      <c r="D55" s="28"/>
      <c r="E55" s="28"/>
      <c r="F55" s="28"/>
      <c r="G55" s="28"/>
      <c r="H55" s="28"/>
      <c r="I55" s="28"/>
      <c r="J55" s="28"/>
      <c r="K55" s="28"/>
      <c r="L55" s="28"/>
      <c r="M55" s="28"/>
      <c r="N55" s="28"/>
      <c r="O55" s="28"/>
      <c r="P55" s="28"/>
      <c r="Q55" s="28"/>
      <c r="R55" s="28"/>
      <c r="S55" s="28"/>
      <c r="T55" s="146" t="e">
        <f t="shared" si="0"/>
        <v>#DIV/0!</v>
      </c>
      <c r="U55" s="146">
        <f>E55/U45*100</f>
        <v>0</v>
      </c>
      <c r="W55" s="94"/>
    </row>
    <row r="56" spans="1:23" x14ac:dyDescent="0.25">
      <c r="A56" s="28">
        <v>9</v>
      </c>
      <c r="B56" s="28"/>
      <c r="C56" s="17"/>
      <c r="D56" s="28"/>
      <c r="E56" s="28"/>
      <c r="F56" s="28"/>
      <c r="G56" s="28"/>
      <c r="H56" s="28"/>
      <c r="I56" s="28"/>
      <c r="J56" s="28"/>
      <c r="K56" s="28"/>
      <c r="L56" s="28"/>
      <c r="M56" s="28"/>
      <c r="N56" s="28"/>
      <c r="O56" s="28"/>
      <c r="P56" s="28"/>
      <c r="Q56" s="28"/>
      <c r="R56" s="28"/>
      <c r="S56" s="28"/>
      <c r="T56" s="146" t="e">
        <f t="shared" si="0"/>
        <v>#DIV/0!</v>
      </c>
      <c r="U56" s="146">
        <f>E56/U45*100</f>
        <v>0</v>
      </c>
      <c r="W56" s="94"/>
    </row>
    <row r="57" spans="1:23" x14ac:dyDescent="0.25">
      <c r="A57" s="28">
        <v>10</v>
      </c>
      <c r="B57" s="28"/>
      <c r="C57" s="17"/>
      <c r="D57" s="28"/>
      <c r="E57" s="28"/>
      <c r="F57" s="28"/>
      <c r="G57" s="28"/>
      <c r="H57" s="28"/>
      <c r="I57" s="28"/>
      <c r="J57" s="28"/>
      <c r="K57" s="28"/>
      <c r="L57" s="28"/>
      <c r="M57" s="28"/>
      <c r="N57" s="28"/>
      <c r="O57" s="28"/>
      <c r="P57" s="28"/>
      <c r="Q57" s="28"/>
      <c r="R57" s="28"/>
      <c r="S57" s="28"/>
      <c r="T57" s="146" t="e">
        <f t="shared" si="0"/>
        <v>#DIV/0!</v>
      </c>
      <c r="U57" s="146">
        <f>E57/U45*100</f>
        <v>0</v>
      </c>
      <c r="W57" s="94"/>
    </row>
    <row r="58" spans="1:23" x14ac:dyDescent="0.25">
      <c r="A58" s="28">
        <v>11</v>
      </c>
      <c r="B58" s="28"/>
      <c r="C58" s="17"/>
      <c r="D58" s="28"/>
      <c r="E58" s="28"/>
      <c r="F58" s="28"/>
      <c r="G58" s="28"/>
      <c r="H58" s="28"/>
      <c r="I58" s="28"/>
      <c r="J58" s="28"/>
      <c r="K58" s="28"/>
      <c r="L58" s="28"/>
      <c r="M58" s="28"/>
      <c r="N58" s="28"/>
      <c r="O58" s="28"/>
      <c r="P58" s="28"/>
      <c r="Q58" s="28"/>
      <c r="R58" s="28"/>
      <c r="S58" s="28"/>
      <c r="T58" s="146" t="e">
        <f t="shared" si="0"/>
        <v>#DIV/0!</v>
      </c>
      <c r="U58" s="146">
        <f>E58/U45*100</f>
        <v>0</v>
      </c>
      <c r="W58" s="94"/>
    </row>
    <row r="59" spans="1:23" x14ac:dyDescent="0.25">
      <c r="A59" s="28">
        <v>12</v>
      </c>
      <c r="B59" s="28"/>
      <c r="C59" s="17"/>
      <c r="D59" s="28"/>
      <c r="E59" s="28"/>
      <c r="F59" s="28"/>
      <c r="G59" s="28"/>
      <c r="H59" s="28"/>
      <c r="I59" s="28"/>
      <c r="J59" s="28"/>
      <c r="K59" s="28"/>
      <c r="L59" s="28"/>
      <c r="M59" s="28"/>
      <c r="N59" s="28"/>
      <c r="O59" s="28"/>
      <c r="P59" s="28"/>
      <c r="Q59" s="28"/>
      <c r="R59" s="28"/>
      <c r="S59" s="28"/>
      <c r="T59" s="146" t="e">
        <f t="shared" si="0"/>
        <v>#DIV/0!</v>
      </c>
      <c r="U59" s="146">
        <f>E59/U45*100</f>
        <v>0</v>
      </c>
      <c r="W59" s="94"/>
    </row>
    <row r="60" spans="1:23" x14ac:dyDescent="0.25">
      <c r="A60" s="28">
        <v>13</v>
      </c>
      <c r="B60" s="28"/>
      <c r="C60" s="17"/>
      <c r="D60" s="28"/>
      <c r="E60" s="28"/>
      <c r="F60" s="28"/>
      <c r="G60" s="28"/>
      <c r="H60" s="28"/>
      <c r="I60" s="28"/>
      <c r="J60" s="28"/>
      <c r="K60" s="28"/>
      <c r="L60" s="28"/>
      <c r="M60" s="28"/>
      <c r="N60" s="28"/>
      <c r="O60" s="28"/>
      <c r="P60" s="28"/>
      <c r="Q60" s="28"/>
      <c r="R60" s="28"/>
      <c r="S60" s="28"/>
      <c r="T60" s="146" t="e">
        <f t="shared" si="0"/>
        <v>#DIV/0!</v>
      </c>
      <c r="U60" s="146">
        <f>E60/U45*100</f>
        <v>0</v>
      </c>
      <c r="W60" s="94"/>
    </row>
    <row r="61" spans="1:23" ht="18.75" customHeight="1" x14ac:dyDescent="0.25">
      <c r="A61" s="28">
        <v>14</v>
      </c>
      <c r="B61" s="28"/>
      <c r="C61" s="17"/>
      <c r="D61" s="28"/>
      <c r="E61" s="28"/>
      <c r="F61" s="28"/>
      <c r="G61" s="28"/>
      <c r="H61" s="28"/>
      <c r="I61" s="28"/>
      <c r="J61" s="28"/>
      <c r="K61" s="28"/>
      <c r="L61" s="28"/>
      <c r="M61" s="28"/>
      <c r="N61" s="28"/>
      <c r="O61" s="28"/>
      <c r="P61" s="28"/>
      <c r="Q61" s="28"/>
      <c r="R61" s="28"/>
      <c r="S61" s="28"/>
      <c r="T61" s="146" t="e">
        <f t="shared" si="0"/>
        <v>#DIV/0!</v>
      </c>
      <c r="U61" s="146">
        <f>E61/U45*100</f>
        <v>0</v>
      </c>
      <c r="W61" s="94"/>
    </row>
    <row r="62" spans="1:23" x14ac:dyDescent="0.25">
      <c r="A62" s="28">
        <v>15</v>
      </c>
      <c r="B62" s="28"/>
      <c r="C62" s="17"/>
      <c r="D62" s="28"/>
      <c r="E62" s="28"/>
      <c r="F62" s="28"/>
      <c r="G62" s="28"/>
      <c r="H62" s="28"/>
      <c r="I62" s="28"/>
      <c r="J62" s="28"/>
      <c r="K62" s="28"/>
      <c r="L62" s="28"/>
      <c r="M62" s="28"/>
      <c r="N62" s="28"/>
      <c r="O62" s="28"/>
      <c r="P62" s="28"/>
      <c r="Q62" s="28"/>
      <c r="R62" s="28"/>
      <c r="S62" s="28"/>
      <c r="T62" s="146" t="e">
        <f t="shared" si="0"/>
        <v>#DIV/0!</v>
      </c>
      <c r="U62" s="146">
        <f>E62/U45*100</f>
        <v>0</v>
      </c>
      <c r="W62" s="94"/>
    </row>
    <row r="63" spans="1:23" s="31" customFormat="1" x14ac:dyDescent="0.25">
      <c r="A63" s="28">
        <v>16</v>
      </c>
      <c r="B63" s="28"/>
      <c r="C63" s="17"/>
      <c r="D63" s="28"/>
      <c r="E63" s="28"/>
      <c r="F63" s="28"/>
      <c r="G63" s="28"/>
      <c r="H63" s="28"/>
      <c r="I63" s="28"/>
      <c r="J63" s="28"/>
      <c r="K63" s="28"/>
      <c r="L63" s="28"/>
      <c r="M63" s="28"/>
      <c r="N63" s="28"/>
      <c r="O63" s="28"/>
      <c r="P63" s="28"/>
      <c r="Q63" s="28"/>
      <c r="R63" s="28"/>
      <c r="S63" s="28"/>
      <c r="T63" s="146" t="e">
        <f t="shared" si="0"/>
        <v>#DIV/0!</v>
      </c>
      <c r="U63" s="146">
        <f>E63/U45*100</f>
        <v>0</v>
      </c>
      <c r="V63"/>
      <c r="W63" s="94"/>
    </row>
    <row r="64" spans="1:23" x14ac:dyDescent="0.25">
      <c r="A64" s="28">
        <v>17</v>
      </c>
      <c r="B64" s="28"/>
      <c r="C64" s="17"/>
      <c r="D64" s="28"/>
      <c r="E64" s="28"/>
      <c r="F64" s="28"/>
      <c r="G64" s="28"/>
      <c r="H64" s="28"/>
      <c r="I64" s="28"/>
      <c r="J64" s="28"/>
      <c r="K64" s="28"/>
      <c r="L64" s="28"/>
      <c r="M64" s="28"/>
      <c r="N64" s="28"/>
      <c r="O64" s="28"/>
      <c r="P64" s="28"/>
      <c r="Q64" s="28"/>
      <c r="R64" s="28"/>
      <c r="S64" s="28"/>
      <c r="T64" s="146" t="e">
        <f t="shared" si="0"/>
        <v>#DIV/0!</v>
      </c>
      <c r="U64" s="146">
        <f>E64/U45*100</f>
        <v>0</v>
      </c>
      <c r="W64" s="94"/>
    </row>
    <row r="65" spans="1:16379" x14ac:dyDescent="0.25">
      <c r="A65" s="28">
        <v>18</v>
      </c>
      <c r="B65" s="28"/>
      <c r="C65" s="17"/>
      <c r="D65" s="28"/>
      <c r="E65" s="28"/>
      <c r="F65" s="28"/>
      <c r="G65" s="28"/>
      <c r="H65" s="28"/>
      <c r="I65" s="28"/>
      <c r="J65" s="28"/>
      <c r="K65" s="28"/>
      <c r="L65" s="28"/>
      <c r="M65" s="28"/>
      <c r="N65" s="28"/>
      <c r="O65" s="28"/>
      <c r="P65" s="28"/>
      <c r="Q65" s="28"/>
      <c r="R65" s="28"/>
      <c r="S65" s="28"/>
      <c r="T65" s="146" t="e">
        <f t="shared" si="0"/>
        <v>#DIV/0!</v>
      </c>
      <c r="U65" s="146">
        <f>E65/U45*100</f>
        <v>0</v>
      </c>
      <c r="W65" s="94"/>
    </row>
    <row r="66" spans="1:16379" x14ac:dyDescent="0.25">
      <c r="A66" s="28">
        <v>19</v>
      </c>
      <c r="B66" s="28"/>
      <c r="C66" s="17"/>
      <c r="D66" s="28"/>
      <c r="E66" s="28"/>
      <c r="F66" s="28"/>
      <c r="G66" s="28"/>
      <c r="H66" s="28"/>
      <c r="I66" s="28"/>
      <c r="J66" s="28"/>
      <c r="K66" s="28"/>
      <c r="L66" s="28"/>
      <c r="M66" s="28"/>
      <c r="N66" s="28"/>
      <c r="O66" s="28"/>
      <c r="P66" s="28"/>
      <c r="Q66" s="28"/>
      <c r="R66" s="28"/>
      <c r="S66" s="28"/>
      <c r="T66" s="146" t="e">
        <f t="shared" si="0"/>
        <v>#DIV/0!</v>
      </c>
      <c r="U66" s="146">
        <f>E66/U45*100</f>
        <v>0</v>
      </c>
      <c r="W66" s="94"/>
    </row>
    <row r="67" spans="1:16379" ht="17.25" customHeight="1" x14ac:dyDescent="0.25">
      <c r="A67" s="28">
        <v>20</v>
      </c>
      <c r="B67" s="28"/>
      <c r="C67" s="17"/>
      <c r="D67" s="28"/>
      <c r="E67" s="28"/>
      <c r="F67" s="28"/>
      <c r="G67" s="28"/>
      <c r="H67" s="28"/>
      <c r="I67" s="28"/>
      <c r="J67" s="28"/>
      <c r="K67" s="28"/>
      <c r="L67" s="28"/>
      <c r="M67" s="28"/>
      <c r="N67" s="28"/>
      <c r="O67" s="28"/>
      <c r="P67" s="28"/>
      <c r="Q67" s="28"/>
      <c r="R67" s="28"/>
      <c r="S67" s="28"/>
      <c r="T67" s="146" t="e">
        <f t="shared" si="0"/>
        <v>#DIV/0!</v>
      </c>
      <c r="U67" s="146">
        <f>E67/U45*100</f>
        <v>0</v>
      </c>
      <c r="W67" s="94"/>
    </row>
    <row r="68" spans="1:16379" x14ac:dyDescent="0.25">
      <c r="A68" s="28">
        <v>21</v>
      </c>
      <c r="B68" s="28"/>
      <c r="C68" s="17"/>
      <c r="D68" s="28"/>
      <c r="E68" s="28"/>
      <c r="F68" s="28"/>
      <c r="G68" s="28"/>
      <c r="H68" s="28"/>
      <c r="I68" s="28"/>
      <c r="J68" s="28"/>
      <c r="K68" s="28"/>
      <c r="L68" s="28"/>
      <c r="M68" s="28"/>
      <c r="N68" s="28"/>
      <c r="O68" s="28"/>
      <c r="P68" s="28"/>
      <c r="Q68" s="28"/>
      <c r="R68" s="28"/>
      <c r="S68" s="28"/>
      <c r="T68" s="146" t="e">
        <f t="shared" si="0"/>
        <v>#DIV/0!</v>
      </c>
      <c r="U68" s="146">
        <f>E68/U45*100</f>
        <v>0</v>
      </c>
      <c r="W68" s="94"/>
    </row>
    <row r="69" spans="1:16379" ht="19.5" customHeight="1" x14ac:dyDescent="0.25">
      <c r="A69" s="28">
        <v>22</v>
      </c>
      <c r="B69" s="28"/>
      <c r="C69" s="17"/>
      <c r="D69" s="28"/>
      <c r="E69" s="28"/>
      <c r="F69" s="28"/>
      <c r="G69" s="28"/>
      <c r="H69" s="28"/>
      <c r="I69" s="28"/>
      <c r="J69" s="28"/>
      <c r="K69" s="28"/>
      <c r="L69" s="28"/>
      <c r="M69" s="28"/>
      <c r="N69" s="28"/>
      <c r="O69" s="28"/>
      <c r="P69" s="28"/>
      <c r="Q69" s="28"/>
      <c r="R69" s="28"/>
      <c r="S69" s="28"/>
      <c r="T69" s="146" t="e">
        <f t="shared" si="0"/>
        <v>#DIV/0!</v>
      </c>
      <c r="U69" s="146">
        <f>E69/U45*100</f>
        <v>0</v>
      </c>
      <c r="W69" s="94"/>
    </row>
    <row r="70" spans="1:16379" x14ac:dyDescent="0.25">
      <c r="A70" s="28">
        <v>23</v>
      </c>
      <c r="B70" s="28"/>
      <c r="C70" s="17"/>
      <c r="D70" s="28"/>
      <c r="E70" s="28"/>
      <c r="F70" s="28"/>
      <c r="G70" s="28"/>
      <c r="H70" s="28"/>
      <c r="I70" s="28"/>
      <c r="J70" s="28"/>
      <c r="K70" s="28"/>
      <c r="L70" s="28"/>
      <c r="M70" s="28"/>
      <c r="N70" s="28"/>
      <c r="O70" s="28"/>
      <c r="P70" s="28"/>
      <c r="Q70" s="28"/>
      <c r="R70" s="28"/>
      <c r="S70" s="28"/>
      <c r="T70" s="146" t="e">
        <f t="shared" si="0"/>
        <v>#DIV/0!</v>
      </c>
      <c r="U70" s="146">
        <f>E70/U45*100</f>
        <v>0</v>
      </c>
      <c r="W70" s="94"/>
    </row>
    <row r="71" spans="1:16379" x14ac:dyDescent="0.25">
      <c r="A71" s="28">
        <v>24</v>
      </c>
      <c r="B71" s="28"/>
      <c r="C71" s="17"/>
      <c r="D71" s="28"/>
      <c r="E71" s="28"/>
      <c r="F71" s="28"/>
      <c r="G71" s="28"/>
      <c r="H71" s="28"/>
      <c r="I71" s="28"/>
      <c r="J71" s="28"/>
      <c r="K71" s="28"/>
      <c r="L71" s="28"/>
      <c r="M71" s="28"/>
      <c r="N71" s="28"/>
      <c r="O71" s="28"/>
      <c r="P71" s="28"/>
      <c r="Q71" s="28"/>
      <c r="R71" s="28"/>
      <c r="S71" s="28"/>
      <c r="T71" s="146" t="e">
        <f t="shared" si="0"/>
        <v>#DIV/0!</v>
      </c>
      <c r="U71" s="146">
        <f>E71/U45*100</f>
        <v>0</v>
      </c>
      <c r="W71" s="94"/>
    </row>
    <row r="72" spans="1:16379" x14ac:dyDescent="0.25">
      <c r="A72" s="28">
        <v>25</v>
      </c>
      <c r="B72" s="28"/>
      <c r="C72" s="17"/>
      <c r="D72" s="28"/>
      <c r="E72" s="28"/>
      <c r="F72" s="28"/>
      <c r="G72" s="28"/>
      <c r="H72" s="28"/>
      <c r="I72" s="28"/>
      <c r="J72" s="28"/>
      <c r="K72" s="28"/>
      <c r="L72" s="28"/>
      <c r="M72" s="28"/>
      <c r="N72" s="28"/>
      <c r="O72" s="28"/>
      <c r="P72" s="28"/>
      <c r="Q72" s="28"/>
      <c r="R72" s="28"/>
      <c r="S72" s="28"/>
      <c r="T72" s="146" t="e">
        <f t="shared" si="0"/>
        <v>#DIV/0!</v>
      </c>
      <c r="U72" s="146">
        <f>E72/U45*100</f>
        <v>0</v>
      </c>
      <c r="W72" s="94"/>
    </row>
    <row r="73" spans="1:16379" x14ac:dyDescent="0.25">
      <c r="A73" s="28">
        <v>26</v>
      </c>
      <c r="B73" s="28"/>
      <c r="C73" s="17"/>
      <c r="D73" s="28"/>
      <c r="E73" s="28"/>
      <c r="F73" s="28"/>
      <c r="G73" s="28"/>
      <c r="H73" s="28"/>
      <c r="I73" s="28"/>
      <c r="J73" s="28"/>
      <c r="K73" s="28"/>
      <c r="L73" s="28"/>
      <c r="M73" s="28"/>
      <c r="N73" s="28"/>
      <c r="O73" s="28"/>
      <c r="P73" s="28"/>
      <c r="Q73" s="28"/>
      <c r="R73" s="28"/>
      <c r="S73" s="28"/>
      <c r="T73" s="146" t="e">
        <f t="shared" ref="T73:T110" si="1">E73/D73*100</f>
        <v>#DIV/0!</v>
      </c>
      <c r="U73" s="146">
        <f>E73/U45*100</f>
        <v>0</v>
      </c>
      <c r="W73" s="94"/>
    </row>
    <row r="74" spans="1:16379" ht="17.25" customHeight="1" x14ac:dyDescent="0.25">
      <c r="A74" s="28">
        <v>27</v>
      </c>
      <c r="B74" s="28"/>
      <c r="C74" s="17"/>
      <c r="D74" s="28"/>
      <c r="E74" s="28"/>
      <c r="F74" s="28"/>
      <c r="G74" s="28"/>
      <c r="H74" s="28"/>
      <c r="I74" s="28"/>
      <c r="J74" s="28"/>
      <c r="K74" s="28"/>
      <c r="L74" s="28"/>
      <c r="M74" s="28"/>
      <c r="N74" s="28"/>
      <c r="O74" s="28"/>
      <c r="P74" s="28"/>
      <c r="Q74" s="28"/>
      <c r="R74" s="28"/>
      <c r="S74" s="28"/>
      <c r="T74" s="146" t="e">
        <f t="shared" si="1"/>
        <v>#DIV/0!</v>
      </c>
      <c r="U74" s="146">
        <f>E74/U45*100</f>
        <v>0</v>
      </c>
      <c r="W74" s="94"/>
    </row>
    <row r="75" spans="1:16379" ht="19.5" customHeight="1" x14ac:dyDescent="0.25">
      <c r="A75" s="28">
        <v>28</v>
      </c>
      <c r="B75" s="28"/>
      <c r="C75" s="17"/>
      <c r="D75" s="28"/>
      <c r="E75" s="28"/>
      <c r="F75" s="28"/>
      <c r="G75" s="28"/>
      <c r="H75" s="28"/>
      <c r="I75" s="28"/>
      <c r="J75" s="28"/>
      <c r="K75" s="28"/>
      <c r="L75" s="28"/>
      <c r="M75" s="28"/>
      <c r="N75" s="28"/>
      <c r="O75" s="28"/>
      <c r="P75" s="28"/>
      <c r="Q75" s="28"/>
      <c r="R75" s="28"/>
      <c r="S75" s="28"/>
      <c r="T75" s="146" t="e">
        <f t="shared" si="1"/>
        <v>#DIV/0!</v>
      </c>
      <c r="U75" s="146">
        <f>E75/U45*100</f>
        <v>0</v>
      </c>
      <c r="W75" s="94"/>
    </row>
    <row r="76" spans="1:16379" ht="18" customHeight="1" x14ac:dyDescent="0.25">
      <c r="A76" s="28">
        <v>29</v>
      </c>
      <c r="B76" s="28"/>
      <c r="C76" s="17"/>
      <c r="D76" s="28"/>
      <c r="E76" s="28"/>
      <c r="F76" s="28"/>
      <c r="G76" s="28"/>
      <c r="H76" s="28"/>
      <c r="I76" s="28"/>
      <c r="J76" s="28"/>
      <c r="K76" s="28"/>
      <c r="L76" s="28"/>
      <c r="M76" s="28"/>
      <c r="N76" s="28"/>
      <c r="O76" s="28"/>
      <c r="P76" s="28"/>
      <c r="Q76" s="28"/>
      <c r="R76" s="28"/>
      <c r="S76" s="28"/>
      <c r="T76" s="146" t="e">
        <f t="shared" si="1"/>
        <v>#DIV/0!</v>
      </c>
      <c r="U76" s="146">
        <f>E76/U45*100</f>
        <v>0</v>
      </c>
      <c r="W76" s="94"/>
    </row>
    <row r="77" spans="1:16379" x14ac:dyDescent="0.25">
      <c r="A77" s="28">
        <v>30</v>
      </c>
      <c r="B77" s="28"/>
      <c r="C77" s="17"/>
      <c r="D77" s="28"/>
      <c r="E77" s="28"/>
      <c r="F77" s="28"/>
      <c r="G77" s="28"/>
      <c r="H77" s="28"/>
      <c r="I77" s="28"/>
      <c r="J77" s="28"/>
      <c r="K77" s="28"/>
      <c r="L77" s="28"/>
      <c r="M77" s="28"/>
      <c r="N77" s="28"/>
      <c r="O77" s="28"/>
      <c r="P77" s="28"/>
      <c r="Q77" s="28"/>
      <c r="R77" s="28"/>
      <c r="S77" s="28"/>
      <c r="T77" s="146" t="e">
        <f t="shared" si="1"/>
        <v>#DIV/0!</v>
      </c>
      <c r="U77" s="146">
        <f>E77/U45*100</f>
        <v>0</v>
      </c>
      <c r="W77" s="94"/>
    </row>
    <row r="78" spans="1:16379" s="33" customFormat="1" ht="20.25" customHeight="1" x14ac:dyDescent="0.25">
      <c r="A78" s="55"/>
      <c r="B78" s="55"/>
      <c r="C78" s="58" t="s">
        <v>56</v>
      </c>
      <c r="D78" s="55"/>
      <c r="E78" s="55"/>
      <c r="F78" s="55"/>
      <c r="G78" s="55"/>
      <c r="H78" s="55"/>
      <c r="I78" s="55"/>
      <c r="J78" s="55"/>
      <c r="K78" s="55"/>
      <c r="L78" s="55"/>
      <c r="M78" s="55"/>
      <c r="N78" s="55"/>
      <c r="O78" s="55"/>
      <c r="P78" s="55"/>
      <c r="Q78" s="55"/>
      <c r="R78" s="55"/>
      <c r="S78" s="55"/>
      <c r="T78" s="146" t="e">
        <f t="shared" si="1"/>
        <v>#DIV/0!</v>
      </c>
      <c r="U78" s="146">
        <f>E78/U45*100</f>
        <v>0</v>
      </c>
      <c r="V78"/>
      <c r="W78" s="94"/>
    </row>
    <row r="79" spans="1:16379" s="34" customFormat="1" x14ac:dyDescent="0.25">
      <c r="A79" s="167" t="s">
        <v>55</v>
      </c>
      <c r="B79" s="168"/>
      <c r="C79" s="168"/>
      <c r="D79" s="168"/>
      <c r="E79" s="168"/>
      <c r="F79" s="168"/>
      <c r="G79" s="168"/>
      <c r="H79" s="168"/>
      <c r="I79" s="168"/>
      <c r="J79" s="168"/>
      <c r="K79" s="168"/>
      <c r="L79" s="168"/>
      <c r="M79" s="168"/>
      <c r="N79" s="168"/>
      <c r="O79" s="168"/>
      <c r="P79" s="168"/>
      <c r="Q79" s="168"/>
      <c r="R79" s="168"/>
      <c r="S79" s="169"/>
      <c r="T79" s="55" t="e">
        <f t="shared" si="1"/>
        <v>#DIV/0!</v>
      </c>
      <c r="U79" s="55">
        <v>405</v>
      </c>
      <c r="V79" s="58"/>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8"/>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8"/>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8"/>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8"/>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8"/>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8"/>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8"/>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8"/>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8"/>
      <c r="IE79" s="55"/>
      <c r="IF79" s="55"/>
      <c r="IG79" s="55"/>
      <c r="IH79" s="55"/>
      <c r="II79" s="55"/>
      <c r="IJ79" s="55"/>
      <c r="IK79" s="55"/>
      <c r="IL79" s="55"/>
      <c r="IM79" s="55"/>
      <c r="IN79" s="55"/>
      <c r="IO79" s="55"/>
      <c r="IP79" s="55"/>
      <c r="IQ79" s="55"/>
      <c r="IR79" s="55"/>
      <c r="IS79" s="55"/>
      <c r="IT79" s="55"/>
      <c r="IU79" s="55"/>
      <c r="IV79" s="55"/>
      <c r="IW79" s="55"/>
      <c r="IX79" s="55"/>
      <c r="IY79" s="55"/>
      <c r="IZ79" s="55"/>
      <c r="JA79" s="55"/>
      <c r="JB79" s="58"/>
      <c r="JC79" s="55"/>
      <c r="JD79" s="55"/>
      <c r="JE79" s="55"/>
      <c r="JF79" s="55"/>
      <c r="JG79" s="55"/>
      <c r="JH79" s="55"/>
      <c r="JI79" s="55"/>
      <c r="JJ79" s="55"/>
      <c r="JK79" s="55"/>
      <c r="JL79" s="55"/>
      <c r="JM79" s="55"/>
      <c r="JN79" s="55"/>
      <c r="JO79" s="55"/>
      <c r="JP79" s="55"/>
      <c r="JQ79" s="55"/>
      <c r="JR79" s="55"/>
      <c r="JS79" s="55"/>
      <c r="JT79" s="55"/>
      <c r="JU79" s="55"/>
      <c r="JV79" s="55"/>
      <c r="JW79" s="55"/>
      <c r="JX79" s="55"/>
      <c r="JY79" s="55"/>
      <c r="JZ79" s="58"/>
      <c r="KA79" s="55"/>
      <c r="KB79" s="55"/>
      <c r="KC79" s="55"/>
      <c r="KD79" s="55"/>
      <c r="KE79" s="55"/>
      <c r="KF79" s="55"/>
      <c r="KG79" s="55"/>
      <c r="KH79" s="55"/>
      <c r="KI79" s="55"/>
      <c r="KJ79" s="55"/>
      <c r="KK79" s="55"/>
      <c r="KL79" s="55"/>
      <c r="KM79" s="55"/>
      <c r="KN79" s="55"/>
      <c r="KO79" s="55"/>
      <c r="KP79" s="55"/>
      <c r="KQ79" s="55"/>
      <c r="KR79" s="55"/>
      <c r="KS79" s="55"/>
      <c r="KT79" s="55"/>
      <c r="KU79" s="55"/>
      <c r="KV79" s="55"/>
      <c r="KW79" s="55"/>
      <c r="KX79" s="58"/>
      <c r="KY79" s="55"/>
      <c r="KZ79" s="55"/>
      <c r="LA79" s="55"/>
      <c r="LB79" s="55"/>
      <c r="LC79" s="55"/>
      <c r="LD79" s="55"/>
      <c r="LE79" s="55"/>
      <c r="LF79" s="55"/>
      <c r="LG79" s="55"/>
      <c r="LH79" s="55"/>
      <c r="LI79" s="55"/>
      <c r="LJ79" s="55"/>
      <c r="LK79" s="55"/>
      <c r="LL79" s="55"/>
      <c r="LM79" s="55"/>
      <c r="LN79" s="55"/>
      <c r="LO79" s="55"/>
      <c r="LP79" s="55"/>
      <c r="LQ79" s="55"/>
      <c r="LR79" s="55"/>
      <c r="LS79" s="55"/>
      <c r="LT79" s="55"/>
      <c r="LU79" s="55"/>
      <c r="LV79" s="58"/>
      <c r="LW79" s="55"/>
      <c r="LX79" s="55"/>
      <c r="LY79" s="55"/>
      <c r="LZ79" s="55"/>
      <c r="MA79" s="55"/>
      <c r="MB79" s="55"/>
      <c r="MC79" s="55"/>
      <c r="MD79" s="55"/>
      <c r="ME79" s="55"/>
      <c r="MF79" s="55"/>
      <c r="MG79" s="55"/>
      <c r="MH79" s="55"/>
      <c r="MI79" s="55"/>
      <c r="MJ79" s="55"/>
      <c r="MK79" s="55"/>
      <c r="ML79" s="55"/>
      <c r="MM79" s="55"/>
      <c r="MN79" s="55"/>
      <c r="MO79" s="55"/>
      <c r="MP79" s="55"/>
      <c r="MQ79" s="55"/>
      <c r="MR79" s="55"/>
      <c r="MS79" s="55"/>
      <c r="MT79" s="58"/>
      <c r="MU79" s="55"/>
      <c r="MV79" s="55"/>
      <c r="MW79" s="55"/>
      <c r="MX79" s="55"/>
      <c r="MY79" s="55"/>
      <c r="MZ79" s="55"/>
      <c r="NA79" s="55"/>
      <c r="NB79" s="55"/>
      <c r="NC79" s="55"/>
      <c r="ND79" s="55"/>
      <c r="NE79" s="55"/>
      <c r="NF79" s="55"/>
      <c r="NG79" s="55"/>
      <c r="NH79" s="55"/>
      <c r="NI79" s="55"/>
      <c r="NJ79" s="55"/>
      <c r="NK79" s="55"/>
      <c r="NL79" s="55"/>
      <c r="NM79" s="55"/>
      <c r="NN79" s="55"/>
      <c r="NO79" s="55"/>
      <c r="NP79" s="55"/>
      <c r="NQ79" s="55"/>
      <c r="NR79" s="58"/>
      <c r="NS79" s="55"/>
      <c r="NT79" s="55"/>
      <c r="NU79" s="55"/>
      <c r="NV79" s="55"/>
      <c r="NW79" s="55"/>
      <c r="NX79" s="55"/>
      <c r="NY79" s="55"/>
      <c r="NZ79" s="55"/>
      <c r="OA79" s="55"/>
      <c r="OB79" s="55"/>
      <c r="OC79" s="55"/>
      <c r="OD79" s="55"/>
      <c r="OE79" s="55"/>
      <c r="OF79" s="55"/>
      <c r="OG79" s="55"/>
      <c r="OH79" s="55"/>
      <c r="OI79" s="55"/>
      <c r="OJ79" s="55"/>
      <c r="OK79" s="55"/>
      <c r="OL79" s="55"/>
      <c r="OM79" s="55"/>
      <c r="ON79" s="55"/>
      <c r="OO79" s="55"/>
      <c r="OP79" s="58"/>
      <c r="OQ79" s="55"/>
      <c r="OR79" s="55"/>
      <c r="OS79" s="55"/>
      <c r="OT79" s="55"/>
      <c r="OU79" s="55"/>
      <c r="OV79" s="55"/>
      <c r="OW79" s="55"/>
      <c r="OX79" s="55"/>
      <c r="OY79" s="55"/>
      <c r="OZ79" s="55"/>
      <c r="PA79" s="55"/>
      <c r="PB79" s="55"/>
      <c r="PC79" s="55"/>
      <c r="PD79" s="55"/>
      <c r="PE79" s="55"/>
      <c r="PF79" s="55"/>
      <c r="PG79" s="55"/>
      <c r="PH79" s="55"/>
      <c r="PI79" s="55"/>
      <c r="PJ79" s="55"/>
      <c r="PK79" s="55"/>
      <c r="PL79" s="55"/>
      <c r="PM79" s="55"/>
      <c r="PN79" s="58"/>
      <c r="PO79" s="55"/>
      <c r="PP79" s="55"/>
      <c r="PQ79" s="55"/>
      <c r="PR79" s="55"/>
      <c r="PS79" s="55"/>
      <c r="PT79" s="55"/>
      <c r="PU79" s="55"/>
      <c r="PV79" s="55"/>
      <c r="PW79" s="55"/>
      <c r="PX79" s="55"/>
      <c r="PY79" s="55"/>
      <c r="PZ79" s="55"/>
      <c r="QA79" s="55"/>
      <c r="QB79" s="55"/>
      <c r="QC79" s="55"/>
      <c r="QD79" s="55"/>
      <c r="QE79" s="55"/>
      <c r="QF79" s="55"/>
      <c r="QG79" s="55"/>
      <c r="QH79" s="55"/>
      <c r="QI79" s="55"/>
      <c r="QJ79" s="55"/>
      <c r="QK79" s="55"/>
      <c r="QL79" s="58"/>
      <c r="QM79" s="55"/>
      <c r="QN79" s="55"/>
      <c r="QO79" s="55"/>
      <c r="QP79" s="55"/>
      <c r="QQ79" s="55"/>
      <c r="QR79" s="55"/>
      <c r="QS79" s="55"/>
      <c r="QT79" s="55"/>
      <c r="QU79" s="55"/>
      <c r="QV79" s="55"/>
      <c r="QW79" s="55"/>
      <c r="QX79" s="55"/>
      <c r="QY79" s="55"/>
      <c r="QZ79" s="55"/>
      <c r="RA79" s="55"/>
      <c r="RB79" s="55"/>
      <c r="RC79" s="55"/>
      <c r="RD79" s="55"/>
      <c r="RE79" s="55"/>
      <c r="RF79" s="55"/>
      <c r="RG79" s="55"/>
      <c r="RH79" s="55"/>
      <c r="RI79" s="55"/>
      <c r="RJ79" s="58"/>
      <c r="RK79" s="55"/>
      <c r="RL79" s="55"/>
      <c r="RM79" s="55"/>
      <c r="RN79" s="55"/>
      <c r="RO79" s="55"/>
      <c r="RP79" s="55"/>
      <c r="RQ79" s="55"/>
      <c r="RR79" s="55"/>
      <c r="RS79" s="55"/>
      <c r="RT79" s="55"/>
      <c r="RU79" s="55"/>
      <c r="RV79" s="55"/>
      <c r="RW79" s="55"/>
      <c r="RX79" s="55"/>
      <c r="RY79" s="55"/>
      <c r="RZ79" s="55"/>
      <c r="SA79" s="55"/>
      <c r="SB79" s="55"/>
      <c r="SC79" s="55"/>
      <c r="SD79" s="55"/>
      <c r="SE79" s="55"/>
      <c r="SF79" s="55"/>
      <c r="SG79" s="55"/>
      <c r="SH79" s="58"/>
      <c r="SI79" s="55"/>
      <c r="SJ79" s="55"/>
      <c r="SK79" s="55"/>
      <c r="SL79" s="55"/>
      <c r="SM79" s="55"/>
      <c r="SN79" s="55"/>
      <c r="SO79" s="55"/>
      <c r="SP79" s="55"/>
      <c r="SQ79" s="55"/>
      <c r="SR79" s="55"/>
      <c r="SS79" s="55"/>
      <c r="ST79" s="55"/>
      <c r="SU79" s="55"/>
      <c r="SV79" s="55"/>
      <c r="SW79" s="55"/>
      <c r="SX79" s="55"/>
      <c r="SY79" s="55"/>
      <c r="SZ79" s="55"/>
      <c r="TA79" s="55"/>
      <c r="TB79" s="55"/>
      <c r="TC79" s="55"/>
      <c r="TD79" s="55"/>
      <c r="TE79" s="55"/>
      <c r="TF79" s="58"/>
      <c r="TG79" s="55"/>
      <c r="TH79" s="55"/>
      <c r="TI79" s="55"/>
      <c r="TJ79" s="55"/>
      <c r="TK79" s="55"/>
      <c r="TL79" s="55"/>
      <c r="TM79" s="55"/>
      <c r="TN79" s="55"/>
      <c r="TO79" s="55"/>
      <c r="TP79" s="55"/>
      <c r="TQ79" s="55"/>
      <c r="TR79" s="55"/>
      <c r="TS79" s="55"/>
      <c r="TT79" s="55"/>
      <c r="TU79" s="55"/>
      <c r="TV79" s="55"/>
      <c r="TW79" s="55"/>
      <c r="TX79" s="55"/>
      <c r="TY79" s="55"/>
      <c r="TZ79" s="55"/>
      <c r="UA79" s="55"/>
      <c r="UB79" s="55"/>
      <c r="UC79" s="55"/>
      <c r="UD79" s="58"/>
      <c r="UE79" s="55"/>
      <c r="UF79" s="55"/>
      <c r="UG79" s="55"/>
      <c r="UH79" s="55"/>
      <c r="UI79" s="55"/>
      <c r="UJ79" s="55"/>
      <c r="UK79" s="55"/>
      <c r="UL79" s="55"/>
      <c r="UM79" s="55"/>
      <c r="UN79" s="55"/>
      <c r="UO79" s="55"/>
      <c r="UP79" s="55"/>
      <c r="UQ79" s="55"/>
      <c r="UR79" s="55"/>
      <c r="US79" s="55"/>
      <c r="UT79" s="55"/>
      <c r="UU79" s="55"/>
      <c r="UV79" s="55"/>
      <c r="UW79" s="55"/>
      <c r="UX79" s="55"/>
      <c r="UY79" s="55"/>
      <c r="UZ79" s="55"/>
      <c r="VA79" s="55"/>
      <c r="VB79" s="58"/>
      <c r="VC79" s="55"/>
      <c r="VD79" s="55"/>
      <c r="VE79" s="55"/>
      <c r="VF79" s="55"/>
      <c r="VG79" s="55"/>
      <c r="VH79" s="55"/>
      <c r="VI79" s="55"/>
      <c r="VJ79" s="55"/>
      <c r="VK79" s="55"/>
      <c r="VL79" s="55"/>
      <c r="VM79" s="55"/>
      <c r="VN79" s="55"/>
      <c r="VO79" s="55"/>
      <c r="VP79" s="55"/>
      <c r="VQ79" s="55"/>
      <c r="VR79" s="55"/>
      <c r="VS79" s="55"/>
      <c r="VT79" s="55"/>
      <c r="VU79" s="55"/>
      <c r="VV79" s="55"/>
      <c r="VW79" s="55"/>
      <c r="VX79" s="55"/>
      <c r="VY79" s="55"/>
      <c r="VZ79" s="58"/>
      <c r="WA79" s="55"/>
      <c r="WB79" s="55"/>
      <c r="WC79" s="55"/>
      <c r="WD79" s="55"/>
      <c r="WE79" s="55"/>
      <c r="WF79" s="55"/>
      <c r="WG79" s="55"/>
      <c r="WH79" s="55"/>
      <c r="WI79" s="55"/>
      <c r="WJ79" s="55"/>
      <c r="WK79" s="55"/>
      <c r="WL79" s="55"/>
      <c r="WM79" s="55"/>
      <c r="WN79" s="55"/>
      <c r="WO79" s="55"/>
      <c r="WP79" s="55"/>
      <c r="WQ79" s="55"/>
      <c r="WR79" s="55"/>
      <c r="WS79" s="55"/>
      <c r="WT79" s="55"/>
      <c r="WU79" s="55"/>
      <c r="WV79" s="55"/>
      <c r="WW79" s="55"/>
      <c r="WX79" s="58"/>
      <c r="WY79" s="55"/>
      <c r="WZ79" s="55"/>
      <c r="XA79" s="55"/>
      <c r="XB79" s="55"/>
      <c r="XC79" s="55"/>
      <c r="XD79" s="55"/>
      <c r="XE79" s="55"/>
      <c r="XF79" s="55"/>
      <c r="XG79" s="55"/>
      <c r="XH79" s="55"/>
      <c r="XI79" s="55"/>
      <c r="XJ79" s="55"/>
      <c r="XK79" s="55"/>
      <c r="XL79" s="55"/>
      <c r="XM79" s="55"/>
      <c r="XN79" s="55"/>
      <c r="XO79" s="55"/>
      <c r="XP79" s="55"/>
      <c r="XQ79" s="55"/>
      <c r="XR79" s="55"/>
      <c r="XS79" s="55"/>
      <c r="XT79" s="55"/>
      <c r="XU79" s="55"/>
      <c r="XV79" s="58"/>
      <c r="XW79" s="55"/>
      <c r="XX79" s="55"/>
      <c r="XY79" s="55"/>
      <c r="XZ79" s="55"/>
      <c r="YA79" s="55"/>
      <c r="YB79" s="55"/>
      <c r="YC79" s="55"/>
      <c r="YD79" s="55"/>
      <c r="YE79" s="55"/>
      <c r="YF79" s="55"/>
      <c r="YG79" s="55"/>
      <c r="YH79" s="55"/>
      <c r="YI79" s="55"/>
      <c r="YJ79" s="55"/>
      <c r="YK79" s="55"/>
      <c r="YL79" s="55"/>
      <c r="YM79" s="55"/>
      <c r="YN79" s="55"/>
      <c r="YO79" s="55"/>
      <c r="YP79" s="55"/>
      <c r="YQ79" s="55"/>
      <c r="YR79" s="55"/>
      <c r="YS79" s="55"/>
      <c r="YT79" s="58"/>
      <c r="YU79" s="55"/>
      <c r="YV79" s="55"/>
      <c r="YW79" s="55"/>
      <c r="YX79" s="55"/>
      <c r="YY79" s="55"/>
      <c r="YZ79" s="55"/>
      <c r="ZA79" s="55"/>
      <c r="ZB79" s="55"/>
      <c r="ZC79" s="55"/>
      <c r="ZD79" s="55"/>
      <c r="ZE79" s="55"/>
      <c r="ZF79" s="55"/>
      <c r="ZG79" s="55"/>
      <c r="ZH79" s="55"/>
      <c r="ZI79" s="55"/>
      <c r="ZJ79" s="55"/>
      <c r="ZK79" s="55"/>
      <c r="ZL79" s="55"/>
      <c r="ZM79" s="55"/>
      <c r="ZN79" s="55"/>
      <c r="ZO79" s="55"/>
      <c r="ZP79" s="55"/>
      <c r="ZQ79" s="55"/>
      <c r="ZR79" s="58"/>
      <c r="ZS79" s="55"/>
      <c r="ZT79" s="55"/>
      <c r="ZU79" s="55"/>
      <c r="ZV79" s="55"/>
      <c r="ZW79" s="55"/>
      <c r="ZX79" s="55"/>
      <c r="ZY79" s="55"/>
      <c r="ZZ79" s="55"/>
      <c r="AAA79" s="55"/>
      <c r="AAB79" s="55"/>
      <c r="AAC79" s="55"/>
      <c r="AAD79" s="55"/>
      <c r="AAE79" s="55"/>
      <c r="AAF79" s="55"/>
      <c r="AAG79" s="55"/>
      <c r="AAH79" s="55"/>
      <c r="AAI79" s="55"/>
      <c r="AAJ79" s="55"/>
      <c r="AAK79" s="55"/>
      <c r="AAL79" s="55"/>
      <c r="AAM79" s="55"/>
      <c r="AAN79" s="55"/>
      <c r="AAO79" s="55"/>
      <c r="AAP79" s="58"/>
      <c r="AAQ79" s="55"/>
      <c r="AAR79" s="55"/>
      <c r="AAS79" s="55"/>
      <c r="AAT79" s="55"/>
      <c r="AAU79" s="55"/>
      <c r="AAV79" s="55"/>
      <c r="AAW79" s="55"/>
      <c r="AAX79" s="55"/>
      <c r="AAY79" s="55"/>
      <c r="AAZ79" s="55"/>
      <c r="ABA79" s="55"/>
      <c r="ABB79" s="55"/>
      <c r="ABC79" s="55"/>
      <c r="ABD79" s="55"/>
      <c r="ABE79" s="55"/>
      <c r="ABF79" s="55"/>
      <c r="ABG79" s="55"/>
      <c r="ABH79" s="55"/>
      <c r="ABI79" s="55"/>
      <c r="ABJ79" s="55"/>
      <c r="ABK79" s="55"/>
      <c r="ABL79" s="55"/>
      <c r="ABM79" s="55"/>
      <c r="ABN79" s="58"/>
      <c r="ABO79" s="55"/>
      <c r="ABP79" s="55"/>
      <c r="ABQ79" s="55"/>
      <c r="ABR79" s="55"/>
      <c r="ABS79" s="55"/>
      <c r="ABT79" s="55"/>
      <c r="ABU79" s="55"/>
      <c r="ABV79" s="55"/>
      <c r="ABW79" s="55"/>
      <c r="ABX79" s="55"/>
      <c r="ABY79" s="55"/>
      <c r="ABZ79" s="55"/>
      <c r="ACA79" s="55"/>
      <c r="ACB79" s="55"/>
      <c r="ACC79" s="55"/>
      <c r="ACD79" s="55"/>
      <c r="ACE79" s="55"/>
      <c r="ACF79" s="55"/>
      <c r="ACG79" s="55"/>
      <c r="ACH79" s="55"/>
      <c r="ACI79" s="55"/>
      <c r="ACJ79" s="55"/>
      <c r="ACK79" s="55"/>
      <c r="ACL79" s="58"/>
      <c r="ACM79" s="55"/>
      <c r="ACN79" s="55"/>
      <c r="ACO79" s="55"/>
      <c r="ACP79" s="55"/>
      <c r="ACQ79" s="55"/>
      <c r="ACR79" s="55"/>
      <c r="ACS79" s="55"/>
      <c r="ACT79" s="55"/>
      <c r="ACU79" s="55"/>
      <c r="ACV79" s="55"/>
      <c r="ACW79" s="55"/>
      <c r="ACX79" s="55"/>
      <c r="ACY79" s="55"/>
      <c r="ACZ79" s="55"/>
      <c r="ADA79" s="55"/>
      <c r="ADB79" s="55"/>
      <c r="ADC79" s="55"/>
      <c r="ADD79" s="55"/>
      <c r="ADE79" s="55"/>
      <c r="ADF79" s="55"/>
      <c r="ADG79" s="55"/>
      <c r="ADH79" s="55"/>
      <c r="ADI79" s="55"/>
      <c r="ADJ79" s="58"/>
      <c r="ADK79" s="55"/>
      <c r="ADL79" s="55"/>
      <c r="ADM79" s="55"/>
      <c r="ADN79" s="55"/>
      <c r="ADO79" s="55"/>
      <c r="ADP79" s="55"/>
      <c r="ADQ79" s="55"/>
      <c r="ADR79" s="55"/>
      <c r="ADS79" s="55"/>
      <c r="ADT79" s="55"/>
      <c r="ADU79" s="55"/>
      <c r="ADV79" s="55"/>
      <c r="ADW79" s="55"/>
      <c r="ADX79" s="55"/>
      <c r="ADY79" s="55"/>
      <c r="ADZ79" s="55"/>
      <c r="AEA79" s="55"/>
      <c r="AEB79" s="55"/>
      <c r="AEC79" s="55"/>
      <c r="AED79" s="55"/>
      <c r="AEE79" s="55"/>
      <c r="AEF79" s="55"/>
      <c r="AEG79" s="55"/>
      <c r="AEH79" s="58"/>
      <c r="AEI79" s="55"/>
      <c r="AEJ79" s="55"/>
      <c r="AEK79" s="55"/>
      <c r="AEL79" s="55"/>
      <c r="AEM79" s="55"/>
      <c r="AEN79" s="55"/>
      <c r="AEO79" s="55"/>
      <c r="AEP79" s="55"/>
      <c r="AEQ79" s="55"/>
      <c r="AER79" s="55"/>
      <c r="AES79" s="55"/>
      <c r="AET79" s="55"/>
      <c r="AEU79" s="55"/>
      <c r="AEV79" s="55"/>
      <c r="AEW79" s="55"/>
      <c r="AEX79" s="55"/>
      <c r="AEY79" s="55"/>
      <c r="AEZ79" s="55"/>
      <c r="AFA79" s="55"/>
      <c r="AFB79" s="55"/>
      <c r="AFC79" s="55"/>
      <c r="AFD79" s="55"/>
      <c r="AFE79" s="55"/>
      <c r="AFF79" s="58"/>
      <c r="AFG79" s="55"/>
      <c r="AFH79" s="55"/>
      <c r="AFI79" s="55"/>
      <c r="AFJ79" s="55"/>
      <c r="AFK79" s="55"/>
      <c r="AFL79" s="55"/>
      <c r="AFM79" s="55"/>
      <c r="AFN79" s="55"/>
      <c r="AFO79" s="55"/>
      <c r="AFP79" s="55"/>
      <c r="AFQ79" s="55"/>
      <c r="AFR79" s="55"/>
      <c r="AFS79" s="55"/>
      <c r="AFT79" s="55"/>
      <c r="AFU79" s="55"/>
      <c r="AFV79" s="55"/>
      <c r="AFW79" s="55"/>
      <c r="AFX79" s="55"/>
      <c r="AFY79" s="55"/>
      <c r="AFZ79" s="55"/>
      <c r="AGA79" s="55"/>
      <c r="AGB79" s="55"/>
      <c r="AGC79" s="55"/>
      <c r="AGD79" s="58"/>
      <c r="AGE79" s="55"/>
      <c r="AGF79" s="55"/>
      <c r="AGG79" s="55"/>
      <c r="AGH79" s="55"/>
      <c r="AGI79" s="55"/>
      <c r="AGJ79" s="55"/>
      <c r="AGK79" s="55"/>
      <c r="AGL79" s="55"/>
      <c r="AGM79" s="55"/>
      <c r="AGN79" s="55"/>
      <c r="AGO79" s="55"/>
      <c r="AGP79" s="55"/>
      <c r="AGQ79" s="55"/>
      <c r="AGR79" s="55"/>
      <c r="AGS79" s="55"/>
      <c r="AGT79" s="55"/>
      <c r="AGU79" s="55"/>
      <c r="AGV79" s="55"/>
      <c r="AGW79" s="55"/>
      <c r="AGX79" s="55"/>
      <c r="AGY79" s="55"/>
      <c r="AGZ79" s="55"/>
      <c r="AHA79" s="55"/>
      <c r="AHB79" s="58"/>
      <c r="AHC79" s="55"/>
      <c r="AHD79" s="55"/>
      <c r="AHE79" s="55"/>
      <c r="AHF79" s="55"/>
      <c r="AHG79" s="55"/>
      <c r="AHH79" s="55"/>
      <c r="AHI79" s="55"/>
      <c r="AHJ79" s="55"/>
      <c r="AHK79" s="55"/>
      <c r="AHL79" s="55"/>
      <c r="AHM79" s="55"/>
      <c r="AHN79" s="55"/>
      <c r="AHO79" s="55"/>
      <c r="AHP79" s="55"/>
      <c r="AHQ79" s="55"/>
      <c r="AHR79" s="55"/>
      <c r="AHS79" s="55"/>
      <c r="AHT79" s="55"/>
      <c r="AHU79" s="55"/>
      <c r="AHV79" s="55"/>
      <c r="AHW79" s="55"/>
      <c r="AHX79" s="55"/>
      <c r="AHY79" s="55"/>
      <c r="AHZ79" s="58"/>
      <c r="AIA79" s="55"/>
      <c r="AIB79" s="55"/>
      <c r="AIC79" s="55"/>
      <c r="AID79" s="55"/>
      <c r="AIE79" s="55"/>
      <c r="AIF79" s="55"/>
      <c r="AIG79" s="55"/>
      <c r="AIH79" s="55"/>
      <c r="AII79" s="55"/>
      <c r="AIJ79" s="55"/>
      <c r="AIK79" s="55"/>
      <c r="AIL79" s="55"/>
      <c r="AIM79" s="55"/>
      <c r="AIN79" s="55"/>
      <c r="AIO79" s="55"/>
      <c r="AIP79" s="55"/>
      <c r="AIQ79" s="55"/>
      <c r="AIR79" s="55"/>
      <c r="AIS79" s="55"/>
      <c r="AIT79" s="55"/>
      <c r="AIU79" s="55"/>
      <c r="AIV79" s="55"/>
      <c r="AIW79" s="55"/>
      <c r="AIX79" s="58"/>
      <c r="AIY79" s="55"/>
      <c r="AIZ79" s="55"/>
      <c r="AJA79" s="55"/>
      <c r="AJB79" s="55"/>
      <c r="AJC79" s="55"/>
      <c r="AJD79" s="55"/>
      <c r="AJE79" s="55"/>
      <c r="AJF79" s="55"/>
      <c r="AJG79" s="55"/>
      <c r="AJH79" s="55"/>
      <c r="AJI79" s="55"/>
      <c r="AJJ79" s="55"/>
      <c r="AJK79" s="55"/>
      <c r="AJL79" s="55"/>
      <c r="AJM79" s="55"/>
      <c r="AJN79" s="55"/>
      <c r="AJO79" s="55"/>
      <c r="AJP79" s="55"/>
      <c r="AJQ79" s="55"/>
      <c r="AJR79" s="55"/>
      <c r="AJS79" s="55"/>
      <c r="AJT79" s="55"/>
      <c r="AJU79" s="55"/>
      <c r="AJV79" s="58"/>
      <c r="AJW79" s="55"/>
      <c r="AJX79" s="55"/>
      <c r="AJY79" s="55"/>
      <c r="AJZ79" s="55"/>
      <c r="AKA79" s="55"/>
      <c r="AKB79" s="55"/>
      <c r="AKC79" s="55"/>
      <c r="AKD79" s="55"/>
      <c r="AKE79" s="55"/>
      <c r="AKF79" s="55"/>
      <c r="AKG79" s="55"/>
      <c r="AKH79" s="55"/>
      <c r="AKI79" s="55"/>
      <c r="AKJ79" s="55"/>
      <c r="AKK79" s="55"/>
      <c r="AKL79" s="55"/>
      <c r="AKM79" s="55"/>
      <c r="AKN79" s="55"/>
      <c r="AKO79" s="55"/>
      <c r="AKP79" s="55"/>
      <c r="AKQ79" s="55"/>
      <c r="AKR79" s="55"/>
      <c r="AKS79" s="55"/>
      <c r="AKT79" s="58"/>
      <c r="AKU79" s="55"/>
      <c r="AKV79" s="55"/>
      <c r="AKW79" s="55"/>
      <c r="AKX79" s="55"/>
      <c r="AKY79" s="55"/>
      <c r="AKZ79" s="55"/>
      <c r="ALA79" s="55"/>
      <c r="ALB79" s="55"/>
      <c r="ALC79" s="55"/>
      <c r="ALD79" s="55"/>
      <c r="ALE79" s="55"/>
      <c r="ALF79" s="55"/>
      <c r="ALG79" s="55"/>
      <c r="ALH79" s="55"/>
      <c r="ALI79" s="55"/>
      <c r="ALJ79" s="55"/>
      <c r="ALK79" s="55"/>
      <c r="ALL79" s="55"/>
      <c r="ALM79" s="55"/>
      <c r="ALN79" s="55"/>
      <c r="ALO79" s="55"/>
      <c r="ALP79" s="55"/>
      <c r="ALQ79" s="55"/>
      <c r="ALR79" s="58"/>
      <c r="ALS79" s="55"/>
      <c r="ALT79" s="55"/>
      <c r="ALU79" s="55"/>
      <c r="ALV79" s="55"/>
      <c r="ALW79" s="55"/>
      <c r="ALX79" s="55"/>
      <c r="ALY79" s="55"/>
      <c r="ALZ79" s="55"/>
      <c r="AMA79" s="55"/>
      <c r="AMB79" s="55"/>
      <c r="AMC79" s="55"/>
      <c r="AMD79" s="55"/>
      <c r="AME79" s="55"/>
      <c r="AMF79" s="55"/>
      <c r="AMG79" s="55"/>
      <c r="AMH79" s="55"/>
      <c r="AMI79" s="55"/>
      <c r="AMJ79" s="55"/>
      <c r="AMK79" s="55"/>
      <c r="AML79" s="55"/>
      <c r="AMM79" s="55"/>
      <c r="AMN79" s="55"/>
      <c r="AMO79" s="55"/>
      <c r="AMP79" s="58"/>
      <c r="AMQ79" s="55"/>
      <c r="AMR79" s="55"/>
      <c r="AMS79" s="55"/>
      <c r="AMT79" s="55"/>
      <c r="AMU79" s="55"/>
      <c r="AMV79" s="55"/>
      <c r="AMW79" s="55"/>
      <c r="AMX79" s="55"/>
      <c r="AMY79" s="55"/>
      <c r="AMZ79" s="55"/>
      <c r="ANA79" s="55"/>
      <c r="ANB79" s="55"/>
      <c r="ANC79" s="55"/>
      <c r="AND79" s="55"/>
      <c r="ANE79" s="55"/>
      <c r="ANF79" s="55"/>
      <c r="ANG79" s="55"/>
      <c r="ANH79" s="55"/>
      <c r="ANI79" s="55"/>
      <c r="ANJ79" s="55"/>
      <c r="ANK79" s="55"/>
      <c r="ANL79" s="55"/>
      <c r="ANM79" s="55"/>
      <c r="ANN79" s="58"/>
      <c r="ANO79" s="55"/>
      <c r="ANP79" s="55"/>
      <c r="ANQ79" s="55"/>
      <c r="ANR79" s="55"/>
      <c r="ANS79" s="55"/>
      <c r="ANT79" s="55"/>
      <c r="ANU79" s="55"/>
      <c r="ANV79" s="55"/>
      <c r="ANW79" s="55"/>
      <c r="ANX79" s="55"/>
      <c r="ANY79" s="55"/>
      <c r="ANZ79" s="55"/>
      <c r="AOA79" s="55"/>
      <c r="AOB79" s="55"/>
      <c r="AOC79" s="55"/>
      <c r="AOD79" s="55"/>
      <c r="AOE79" s="55"/>
      <c r="AOF79" s="55"/>
      <c r="AOG79" s="55"/>
      <c r="AOH79" s="55"/>
      <c r="AOI79" s="55"/>
      <c r="AOJ79" s="55"/>
      <c r="AOK79" s="55"/>
      <c r="AOL79" s="58"/>
      <c r="AOM79" s="55"/>
      <c r="AON79" s="55"/>
      <c r="AOO79" s="55"/>
      <c r="AOP79" s="55"/>
      <c r="AOQ79" s="55"/>
      <c r="AOR79" s="55"/>
      <c r="AOS79" s="55"/>
      <c r="AOT79" s="55"/>
      <c r="AOU79" s="55"/>
      <c r="AOV79" s="55"/>
      <c r="AOW79" s="55"/>
      <c r="AOX79" s="55"/>
      <c r="AOY79" s="55"/>
      <c r="AOZ79" s="55"/>
      <c r="APA79" s="55"/>
      <c r="APB79" s="55"/>
      <c r="APC79" s="55"/>
      <c r="APD79" s="55"/>
      <c r="APE79" s="55"/>
      <c r="APF79" s="55"/>
      <c r="APG79" s="55"/>
      <c r="APH79" s="55"/>
      <c r="API79" s="55"/>
      <c r="APJ79" s="58"/>
      <c r="APK79" s="55"/>
      <c r="APL79" s="55"/>
      <c r="APM79" s="55"/>
      <c r="APN79" s="55"/>
      <c r="APO79" s="55"/>
      <c r="APP79" s="55"/>
      <c r="APQ79" s="55"/>
      <c r="APR79" s="55"/>
      <c r="APS79" s="55"/>
      <c r="APT79" s="55"/>
      <c r="APU79" s="55"/>
      <c r="APV79" s="55"/>
      <c r="APW79" s="55"/>
      <c r="APX79" s="55"/>
      <c r="APY79" s="55"/>
      <c r="APZ79" s="55"/>
      <c r="AQA79" s="55"/>
      <c r="AQB79" s="55"/>
      <c r="AQC79" s="55"/>
      <c r="AQD79" s="55"/>
      <c r="AQE79" s="55"/>
      <c r="AQF79" s="55"/>
      <c r="AQG79" s="55"/>
      <c r="AQH79" s="58"/>
      <c r="AQI79" s="55"/>
      <c r="AQJ79" s="55"/>
      <c r="AQK79" s="55"/>
      <c r="AQL79" s="55"/>
      <c r="AQM79" s="55"/>
      <c r="AQN79" s="55"/>
      <c r="AQO79" s="55"/>
      <c r="AQP79" s="55"/>
      <c r="AQQ79" s="55"/>
      <c r="AQR79" s="55"/>
      <c r="AQS79" s="55"/>
      <c r="AQT79" s="55"/>
      <c r="AQU79" s="55"/>
      <c r="AQV79" s="55"/>
      <c r="AQW79" s="55"/>
      <c r="AQX79" s="55"/>
      <c r="AQY79" s="55"/>
      <c r="AQZ79" s="55"/>
      <c r="ARA79" s="55"/>
      <c r="ARB79" s="55"/>
      <c r="ARC79" s="55"/>
      <c r="ARD79" s="55"/>
      <c r="ARE79" s="55"/>
      <c r="ARF79" s="58"/>
      <c r="ARG79" s="55"/>
      <c r="ARH79" s="55"/>
      <c r="ARI79" s="55"/>
      <c r="ARJ79" s="55"/>
      <c r="ARK79" s="55"/>
      <c r="ARL79" s="55"/>
      <c r="ARM79" s="55"/>
      <c r="ARN79" s="55"/>
      <c r="ARO79" s="55"/>
      <c r="ARP79" s="55"/>
      <c r="ARQ79" s="55"/>
      <c r="ARR79" s="55"/>
      <c r="ARS79" s="55"/>
      <c r="ART79" s="55"/>
      <c r="ARU79" s="55"/>
      <c r="ARV79" s="55"/>
      <c r="ARW79" s="55"/>
      <c r="ARX79" s="55"/>
      <c r="ARY79" s="55"/>
      <c r="ARZ79" s="55"/>
      <c r="ASA79" s="55"/>
      <c r="ASB79" s="55"/>
      <c r="ASC79" s="55"/>
      <c r="ASD79" s="58"/>
      <c r="ASE79" s="55"/>
      <c r="ASF79" s="55"/>
      <c r="ASG79" s="55"/>
      <c r="ASH79" s="55"/>
      <c r="ASI79" s="55"/>
      <c r="ASJ79" s="55"/>
      <c r="ASK79" s="55"/>
      <c r="ASL79" s="55"/>
      <c r="ASM79" s="55"/>
      <c r="ASN79" s="55"/>
      <c r="ASO79" s="55"/>
      <c r="ASP79" s="55"/>
      <c r="ASQ79" s="55"/>
      <c r="ASR79" s="55"/>
      <c r="ASS79" s="55"/>
      <c r="AST79" s="55"/>
      <c r="ASU79" s="55"/>
      <c r="ASV79" s="55"/>
      <c r="ASW79" s="55"/>
      <c r="ASX79" s="55"/>
      <c r="ASY79" s="55"/>
      <c r="ASZ79" s="55"/>
      <c r="ATA79" s="55"/>
      <c r="ATB79" s="58"/>
      <c r="ATC79" s="55"/>
      <c r="ATD79" s="55"/>
      <c r="ATE79" s="55"/>
      <c r="ATF79" s="55"/>
      <c r="ATG79" s="55"/>
      <c r="ATH79" s="55"/>
      <c r="ATI79" s="55"/>
      <c r="ATJ79" s="55"/>
      <c r="ATK79" s="55"/>
      <c r="ATL79" s="55"/>
      <c r="ATM79" s="55"/>
      <c r="ATN79" s="55"/>
      <c r="ATO79" s="55"/>
      <c r="ATP79" s="55"/>
      <c r="ATQ79" s="55"/>
      <c r="ATR79" s="55"/>
      <c r="ATS79" s="55"/>
      <c r="ATT79" s="55"/>
      <c r="ATU79" s="55"/>
      <c r="ATV79" s="55"/>
      <c r="ATW79" s="55"/>
      <c r="ATX79" s="55"/>
      <c r="ATY79" s="55"/>
      <c r="ATZ79" s="58"/>
      <c r="AUA79" s="55"/>
      <c r="AUB79" s="55"/>
      <c r="AUC79" s="55"/>
      <c r="AUD79" s="55"/>
      <c r="AUE79" s="55"/>
      <c r="AUF79" s="55"/>
      <c r="AUG79" s="55"/>
      <c r="AUH79" s="55"/>
      <c r="AUI79" s="55"/>
      <c r="AUJ79" s="55"/>
      <c r="AUK79" s="55"/>
      <c r="AUL79" s="55"/>
      <c r="AUM79" s="55"/>
      <c r="AUN79" s="55"/>
      <c r="AUO79" s="55"/>
      <c r="AUP79" s="55"/>
      <c r="AUQ79" s="55"/>
      <c r="AUR79" s="55"/>
      <c r="AUS79" s="55"/>
      <c r="AUT79" s="55"/>
      <c r="AUU79" s="55"/>
      <c r="AUV79" s="55"/>
      <c r="AUW79" s="55"/>
      <c r="AUX79" s="58"/>
      <c r="AUY79" s="55"/>
      <c r="AUZ79" s="55"/>
      <c r="AVA79" s="55"/>
      <c r="AVB79" s="55"/>
      <c r="AVC79" s="55"/>
      <c r="AVD79" s="55"/>
      <c r="AVE79" s="55"/>
      <c r="AVF79" s="55"/>
      <c r="AVG79" s="55"/>
      <c r="AVH79" s="55"/>
      <c r="AVI79" s="55"/>
      <c r="AVJ79" s="55"/>
      <c r="AVK79" s="55"/>
      <c r="AVL79" s="55"/>
      <c r="AVM79" s="55"/>
      <c r="AVN79" s="55"/>
      <c r="AVO79" s="55"/>
      <c r="AVP79" s="55"/>
      <c r="AVQ79" s="55"/>
      <c r="AVR79" s="55"/>
      <c r="AVS79" s="55"/>
      <c r="AVT79" s="55"/>
      <c r="AVU79" s="55"/>
      <c r="AVV79" s="58"/>
      <c r="AVW79" s="55"/>
      <c r="AVX79" s="55"/>
      <c r="AVY79" s="55"/>
      <c r="AVZ79" s="55"/>
      <c r="AWA79" s="55"/>
      <c r="AWB79" s="55"/>
      <c r="AWC79" s="55"/>
      <c r="AWD79" s="55"/>
      <c r="AWE79" s="55"/>
      <c r="AWF79" s="55"/>
      <c r="AWG79" s="55"/>
      <c r="AWH79" s="55"/>
      <c r="AWI79" s="55"/>
      <c r="AWJ79" s="55"/>
      <c r="AWK79" s="55"/>
      <c r="AWL79" s="55"/>
      <c r="AWM79" s="55"/>
      <c r="AWN79" s="55"/>
      <c r="AWO79" s="55"/>
      <c r="AWP79" s="55"/>
      <c r="AWQ79" s="55"/>
      <c r="AWR79" s="55"/>
      <c r="AWS79" s="55"/>
      <c r="AWT79" s="58"/>
      <c r="AWU79" s="55"/>
      <c r="AWV79" s="55"/>
      <c r="AWW79" s="55"/>
      <c r="AWX79" s="55"/>
      <c r="AWY79" s="55"/>
      <c r="AWZ79" s="55"/>
      <c r="AXA79" s="55"/>
      <c r="AXB79" s="55"/>
      <c r="AXC79" s="55"/>
      <c r="AXD79" s="55"/>
      <c r="AXE79" s="55"/>
      <c r="AXF79" s="55"/>
      <c r="AXG79" s="55"/>
      <c r="AXH79" s="55"/>
      <c r="AXI79" s="55"/>
      <c r="AXJ79" s="55"/>
      <c r="AXK79" s="55"/>
      <c r="AXL79" s="55"/>
      <c r="AXM79" s="55"/>
      <c r="AXN79" s="55"/>
      <c r="AXO79" s="55"/>
      <c r="AXP79" s="55"/>
      <c r="AXQ79" s="55"/>
      <c r="AXR79" s="58"/>
      <c r="AXS79" s="55"/>
      <c r="AXT79" s="55"/>
      <c r="AXU79" s="55"/>
      <c r="AXV79" s="55"/>
      <c r="AXW79" s="55"/>
      <c r="AXX79" s="55"/>
      <c r="AXY79" s="55"/>
      <c r="AXZ79" s="55"/>
      <c r="AYA79" s="55"/>
      <c r="AYB79" s="55"/>
      <c r="AYC79" s="55"/>
      <c r="AYD79" s="55"/>
      <c r="AYE79" s="55"/>
      <c r="AYF79" s="55"/>
      <c r="AYG79" s="55"/>
      <c r="AYH79" s="55"/>
      <c r="AYI79" s="55"/>
      <c r="AYJ79" s="55"/>
      <c r="AYK79" s="55"/>
      <c r="AYL79" s="55"/>
      <c r="AYM79" s="55"/>
      <c r="AYN79" s="55"/>
      <c r="AYO79" s="55"/>
      <c r="AYP79" s="58"/>
      <c r="AYQ79" s="55"/>
      <c r="AYR79" s="55"/>
      <c r="AYS79" s="55"/>
      <c r="AYT79" s="55"/>
      <c r="AYU79" s="55"/>
      <c r="AYV79" s="55"/>
      <c r="AYW79" s="55"/>
      <c r="AYX79" s="55"/>
      <c r="AYY79" s="55"/>
      <c r="AYZ79" s="55"/>
      <c r="AZA79" s="55"/>
      <c r="AZB79" s="55"/>
      <c r="AZC79" s="55"/>
      <c r="AZD79" s="55"/>
      <c r="AZE79" s="55"/>
      <c r="AZF79" s="55"/>
      <c r="AZG79" s="55"/>
      <c r="AZH79" s="55"/>
      <c r="AZI79" s="55"/>
      <c r="AZJ79" s="55"/>
      <c r="AZK79" s="55"/>
      <c r="AZL79" s="55"/>
      <c r="AZM79" s="55"/>
      <c r="AZN79" s="58"/>
      <c r="AZO79" s="55"/>
      <c r="AZP79" s="55"/>
      <c r="AZQ79" s="55"/>
      <c r="AZR79" s="55"/>
      <c r="AZS79" s="55"/>
      <c r="AZT79" s="55"/>
      <c r="AZU79" s="55"/>
      <c r="AZV79" s="55"/>
      <c r="AZW79" s="55"/>
      <c r="AZX79" s="55"/>
      <c r="AZY79" s="55"/>
      <c r="AZZ79" s="55"/>
      <c r="BAA79" s="55"/>
      <c r="BAB79" s="55"/>
      <c r="BAC79" s="55"/>
      <c r="BAD79" s="55"/>
      <c r="BAE79" s="55"/>
      <c r="BAF79" s="55"/>
      <c r="BAG79" s="55"/>
      <c r="BAH79" s="55"/>
      <c r="BAI79" s="55"/>
      <c r="BAJ79" s="55"/>
      <c r="BAK79" s="55"/>
      <c r="BAL79" s="58"/>
      <c r="BAM79" s="55"/>
      <c r="BAN79" s="55"/>
      <c r="BAO79" s="55"/>
      <c r="BAP79" s="55"/>
      <c r="BAQ79" s="55"/>
      <c r="BAR79" s="55"/>
      <c r="BAS79" s="55"/>
      <c r="BAT79" s="55"/>
      <c r="BAU79" s="55"/>
      <c r="BAV79" s="55"/>
      <c r="BAW79" s="55"/>
      <c r="BAX79" s="55"/>
      <c r="BAY79" s="55"/>
      <c r="BAZ79" s="55"/>
      <c r="BBA79" s="55"/>
      <c r="BBB79" s="55"/>
      <c r="BBC79" s="55"/>
      <c r="BBD79" s="55"/>
      <c r="BBE79" s="55"/>
      <c r="BBF79" s="55"/>
      <c r="BBG79" s="55"/>
      <c r="BBH79" s="55"/>
      <c r="BBI79" s="55"/>
      <c r="BBJ79" s="58"/>
      <c r="BBK79" s="55"/>
      <c r="BBL79" s="55"/>
      <c r="BBM79" s="55"/>
      <c r="BBN79" s="55"/>
      <c r="BBO79" s="55"/>
      <c r="BBP79" s="55"/>
      <c r="BBQ79" s="55"/>
      <c r="BBR79" s="55"/>
      <c r="BBS79" s="55"/>
      <c r="BBT79" s="55"/>
      <c r="BBU79" s="55"/>
      <c r="BBV79" s="55"/>
      <c r="BBW79" s="55"/>
      <c r="BBX79" s="55"/>
      <c r="BBY79" s="55"/>
      <c r="BBZ79" s="55"/>
      <c r="BCA79" s="55"/>
      <c r="BCB79" s="55"/>
      <c r="BCC79" s="55"/>
      <c r="BCD79" s="55"/>
      <c r="BCE79" s="55"/>
      <c r="BCF79" s="55"/>
      <c r="BCG79" s="55"/>
      <c r="BCH79" s="58"/>
      <c r="BCI79" s="55"/>
      <c r="BCJ79" s="55"/>
      <c r="BCK79" s="55"/>
      <c r="BCL79" s="55"/>
      <c r="BCM79" s="55"/>
      <c r="BCN79" s="55"/>
      <c r="BCO79" s="55"/>
      <c r="BCP79" s="55"/>
      <c r="BCQ79" s="55"/>
      <c r="BCR79" s="55"/>
      <c r="BCS79" s="55"/>
      <c r="BCT79" s="55"/>
      <c r="BCU79" s="55"/>
      <c r="BCV79" s="55"/>
      <c r="BCW79" s="55"/>
      <c r="BCX79" s="55"/>
      <c r="BCY79" s="55"/>
      <c r="BCZ79" s="55"/>
      <c r="BDA79" s="55"/>
      <c r="BDB79" s="55"/>
      <c r="BDC79" s="55"/>
      <c r="BDD79" s="55"/>
      <c r="BDE79" s="55"/>
      <c r="BDF79" s="58"/>
      <c r="BDG79" s="55"/>
      <c r="BDH79" s="55"/>
      <c r="BDI79" s="55"/>
      <c r="BDJ79" s="55"/>
      <c r="BDK79" s="55"/>
      <c r="BDL79" s="55"/>
      <c r="BDM79" s="55"/>
      <c r="BDN79" s="55"/>
      <c r="BDO79" s="55"/>
      <c r="BDP79" s="55"/>
      <c r="BDQ79" s="55"/>
      <c r="BDR79" s="55"/>
      <c r="BDS79" s="55"/>
      <c r="BDT79" s="55"/>
      <c r="BDU79" s="55"/>
      <c r="BDV79" s="55"/>
      <c r="BDW79" s="55"/>
      <c r="BDX79" s="55"/>
      <c r="BDY79" s="55"/>
      <c r="BDZ79" s="55"/>
      <c r="BEA79" s="55"/>
      <c r="BEB79" s="55"/>
      <c r="BEC79" s="55"/>
      <c r="BED79" s="58"/>
      <c r="BEE79" s="55"/>
      <c r="BEF79" s="55"/>
      <c r="BEG79" s="55"/>
      <c r="BEH79" s="55"/>
      <c r="BEI79" s="55"/>
      <c r="BEJ79" s="55"/>
      <c r="BEK79" s="55"/>
      <c r="BEL79" s="55"/>
      <c r="BEM79" s="55"/>
      <c r="BEN79" s="55"/>
      <c r="BEO79" s="55"/>
      <c r="BEP79" s="55"/>
      <c r="BEQ79" s="55"/>
      <c r="BER79" s="55"/>
      <c r="BES79" s="55"/>
      <c r="BET79" s="55"/>
      <c r="BEU79" s="55"/>
      <c r="BEV79" s="55"/>
      <c r="BEW79" s="55"/>
      <c r="BEX79" s="55"/>
      <c r="BEY79" s="55"/>
      <c r="BEZ79" s="55"/>
      <c r="BFA79" s="55"/>
      <c r="BFB79" s="58"/>
      <c r="BFC79" s="55"/>
      <c r="BFD79" s="55"/>
      <c r="BFE79" s="55"/>
      <c r="BFF79" s="55"/>
      <c r="BFG79" s="55"/>
      <c r="BFH79" s="55"/>
      <c r="BFI79" s="55"/>
      <c r="BFJ79" s="55"/>
      <c r="BFK79" s="55"/>
      <c r="BFL79" s="55"/>
      <c r="BFM79" s="55"/>
      <c r="BFN79" s="55"/>
      <c r="BFO79" s="55"/>
      <c r="BFP79" s="55"/>
      <c r="BFQ79" s="55"/>
      <c r="BFR79" s="55"/>
      <c r="BFS79" s="55"/>
      <c r="BFT79" s="55"/>
      <c r="BFU79" s="55"/>
      <c r="BFV79" s="55"/>
      <c r="BFW79" s="55"/>
      <c r="BFX79" s="55"/>
      <c r="BFY79" s="55"/>
      <c r="BFZ79" s="58"/>
      <c r="BGA79" s="55"/>
      <c r="BGB79" s="55"/>
      <c r="BGC79" s="55"/>
      <c r="BGD79" s="55"/>
      <c r="BGE79" s="55"/>
      <c r="BGF79" s="55"/>
      <c r="BGG79" s="55"/>
      <c r="BGH79" s="55"/>
      <c r="BGI79" s="55"/>
      <c r="BGJ79" s="55"/>
      <c r="BGK79" s="55"/>
      <c r="BGL79" s="55"/>
      <c r="BGM79" s="55"/>
      <c r="BGN79" s="55"/>
      <c r="BGO79" s="55"/>
      <c r="BGP79" s="55"/>
      <c r="BGQ79" s="55"/>
      <c r="BGR79" s="55"/>
      <c r="BGS79" s="55"/>
      <c r="BGT79" s="55"/>
      <c r="BGU79" s="55"/>
      <c r="BGV79" s="55"/>
      <c r="BGW79" s="55"/>
      <c r="BGX79" s="58"/>
      <c r="BGY79" s="55"/>
      <c r="BGZ79" s="55"/>
      <c r="BHA79" s="55"/>
      <c r="BHB79" s="55"/>
      <c r="BHC79" s="55"/>
      <c r="BHD79" s="55"/>
      <c r="BHE79" s="55"/>
      <c r="BHF79" s="55"/>
      <c r="BHG79" s="55"/>
      <c r="BHH79" s="55"/>
      <c r="BHI79" s="55"/>
      <c r="BHJ79" s="55"/>
      <c r="BHK79" s="55"/>
      <c r="BHL79" s="55"/>
      <c r="BHM79" s="55"/>
      <c r="BHN79" s="55"/>
      <c r="BHO79" s="55"/>
      <c r="BHP79" s="55"/>
      <c r="BHQ79" s="55"/>
      <c r="BHR79" s="55"/>
      <c r="BHS79" s="55"/>
      <c r="BHT79" s="55"/>
      <c r="BHU79" s="55"/>
      <c r="BHV79" s="58"/>
      <c r="BHW79" s="55"/>
      <c r="BHX79" s="55"/>
      <c r="BHY79" s="55"/>
      <c r="BHZ79" s="55"/>
      <c r="BIA79" s="55"/>
      <c r="BIB79" s="55"/>
      <c r="BIC79" s="55"/>
      <c r="BID79" s="55"/>
      <c r="BIE79" s="55"/>
      <c r="BIF79" s="55"/>
      <c r="BIG79" s="55"/>
      <c r="BIH79" s="55"/>
      <c r="BII79" s="55"/>
      <c r="BIJ79" s="55"/>
      <c r="BIK79" s="55"/>
      <c r="BIL79" s="55"/>
      <c r="BIM79" s="55"/>
      <c r="BIN79" s="55"/>
      <c r="BIO79" s="55"/>
      <c r="BIP79" s="55"/>
      <c r="BIQ79" s="55"/>
      <c r="BIR79" s="55"/>
      <c r="BIS79" s="55"/>
      <c r="BIT79" s="58"/>
      <c r="BIU79" s="55"/>
      <c r="BIV79" s="55"/>
      <c r="BIW79" s="55"/>
      <c r="BIX79" s="55"/>
      <c r="BIY79" s="55"/>
      <c r="BIZ79" s="55"/>
      <c r="BJA79" s="55"/>
      <c r="BJB79" s="55"/>
      <c r="BJC79" s="55"/>
      <c r="BJD79" s="55"/>
      <c r="BJE79" s="55"/>
      <c r="BJF79" s="55"/>
      <c r="BJG79" s="55"/>
      <c r="BJH79" s="55"/>
      <c r="BJI79" s="55"/>
      <c r="BJJ79" s="55"/>
      <c r="BJK79" s="55"/>
      <c r="BJL79" s="55"/>
      <c r="BJM79" s="55"/>
      <c r="BJN79" s="55"/>
      <c r="BJO79" s="55"/>
      <c r="BJP79" s="55"/>
      <c r="BJQ79" s="55"/>
      <c r="BJR79" s="58"/>
      <c r="BJS79" s="55"/>
      <c r="BJT79" s="55"/>
      <c r="BJU79" s="55"/>
      <c r="BJV79" s="55"/>
      <c r="BJW79" s="55"/>
      <c r="BJX79" s="55"/>
      <c r="BJY79" s="55"/>
      <c r="BJZ79" s="55"/>
      <c r="BKA79" s="55"/>
      <c r="BKB79" s="55"/>
      <c r="BKC79" s="55"/>
      <c r="BKD79" s="55"/>
      <c r="BKE79" s="55"/>
      <c r="BKF79" s="55"/>
      <c r="BKG79" s="55"/>
      <c r="BKH79" s="55"/>
      <c r="BKI79" s="55"/>
      <c r="BKJ79" s="55"/>
      <c r="BKK79" s="55"/>
      <c r="BKL79" s="55"/>
      <c r="BKM79" s="55"/>
      <c r="BKN79" s="55"/>
      <c r="BKO79" s="55"/>
      <c r="BKP79" s="58"/>
      <c r="BKQ79" s="55"/>
      <c r="BKR79" s="55"/>
      <c r="BKS79" s="55"/>
      <c r="BKT79" s="55"/>
      <c r="BKU79" s="55"/>
      <c r="BKV79" s="55"/>
      <c r="BKW79" s="55"/>
      <c r="BKX79" s="55"/>
      <c r="BKY79" s="55"/>
      <c r="BKZ79" s="55"/>
      <c r="BLA79" s="55"/>
      <c r="BLB79" s="55"/>
      <c r="BLC79" s="55"/>
      <c r="BLD79" s="55"/>
      <c r="BLE79" s="55"/>
      <c r="BLF79" s="55"/>
      <c r="BLG79" s="55"/>
      <c r="BLH79" s="55"/>
      <c r="BLI79" s="55"/>
      <c r="BLJ79" s="55"/>
      <c r="BLK79" s="55"/>
      <c r="BLL79" s="55"/>
      <c r="BLM79" s="55"/>
      <c r="BLN79" s="58"/>
      <c r="BLO79" s="55"/>
      <c r="BLP79" s="55"/>
      <c r="BLQ79" s="55"/>
      <c r="BLR79" s="55"/>
      <c r="BLS79" s="55"/>
      <c r="BLT79" s="55"/>
      <c r="BLU79" s="55"/>
      <c r="BLV79" s="55"/>
      <c r="BLW79" s="55"/>
      <c r="BLX79" s="55"/>
      <c r="BLY79" s="55"/>
      <c r="BLZ79" s="55"/>
      <c r="BMA79" s="55"/>
      <c r="BMB79" s="55"/>
      <c r="BMC79" s="55"/>
      <c r="BMD79" s="55"/>
      <c r="BME79" s="55"/>
      <c r="BMF79" s="55"/>
      <c r="BMG79" s="55"/>
      <c r="BMH79" s="55"/>
      <c r="BMI79" s="55"/>
      <c r="BMJ79" s="55"/>
      <c r="BMK79" s="55"/>
      <c r="BML79" s="58"/>
      <c r="BMM79" s="55"/>
      <c r="BMN79" s="55"/>
      <c r="BMO79" s="55"/>
      <c r="BMP79" s="55"/>
      <c r="BMQ79" s="55"/>
      <c r="BMR79" s="55"/>
      <c r="BMS79" s="55"/>
      <c r="BMT79" s="55"/>
      <c r="BMU79" s="55"/>
      <c r="BMV79" s="55"/>
      <c r="BMW79" s="55"/>
      <c r="BMX79" s="55"/>
      <c r="BMY79" s="55"/>
      <c r="BMZ79" s="55"/>
      <c r="BNA79" s="55"/>
      <c r="BNB79" s="55"/>
      <c r="BNC79" s="55"/>
      <c r="BND79" s="55"/>
      <c r="BNE79" s="55"/>
      <c r="BNF79" s="55"/>
      <c r="BNG79" s="55"/>
      <c r="BNH79" s="55"/>
      <c r="BNI79" s="55"/>
      <c r="BNJ79" s="58"/>
      <c r="BNK79" s="55"/>
      <c r="BNL79" s="55"/>
      <c r="BNM79" s="55"/>
      <c r="BNN79" s="55"/>
      <c r="BNO79" s="55"/>
      <c r="BNP79" s="55"/>
      <c r="BNQ79" s="55"/>
      <c r="BNR79" s="55"/>
      <c r="BNS79" s="55"/>
      <c r="BNT79" s="55"/>
      <c r="BNU79" s="55"/>
      <c r="BNV79" s="55"/>
      <c r="BNW79" s="55"/>
      <c r="BNX79" s="55"/>
      <c r="BNY79" s="55"/>
      <c r="BNZ79" s="55"/>
      <c r="BOA79" s="55"/>
      <c r="BOB79" s="55"/>
      <c r="BOC79" s="55"/>
      <c r="BOD79" s="55"/>
      <c r="BOE79" s="55"/>
      <c r="BOF79" s="55"/>
      <c r="BOG79" s="55"/>
      <c r="BOH79" s="58"/>
      <c r="BOI79" s="55"/>
      <c r="BOJ79" s="55"/>
      <c r="BOK79" s="55"/>
      <c r="BOL79" s="55"/>
      <c r="BOM79" s="55"/>
      <c r="BON79" s="55"/>
      <c r="BOO79" s="55"/>
      <c r="BOP79" s="55"/>
      <c r="BOQ79" s="55"/>
      <c r="BOR79" s="55"/>
      <c r="BOS79" s="55"/>
      <c r="BOT79" s="55"/>
      <c r="BOU79" s="55"/>
      <c r="BOV79" s="55"/>
      <c r="BOW79" s="55"/>
      <c r="BOX79" s="55"/>
      <c r="BOY79" s="55"/>
      <c r="BOZ79" s="55"/>
      <c r="BPA79" s="55"/>
      <c r="BPB79" s="55"/>
      <c r="BPC79" s="55"/>
      <c r="BPD79" s="55"/>
      <c r="BPE79" s="55"/>
      <c r="BPF79" s="58"/>
      <c r="BPG79" s="55"/>
      <c r="BPH79" s="55"/>
      <c r="BPI79" s="55"/>
      <c r="BPJ79" s="55"/>
      <c r="BPK79" s="55"/>
      <c r="BPL79" s="55"/>
      <c r="BPM79" s="55"/>
      <c r="BPN79" s="55"/>
      <c r="BPO79" s="55"/>
      <c r="BPP79" s="55"/>
      <c r="BPQ79" s="55"/>
      <c r="BPR79" s="55"/>
      <c r="BPS79" s="55"/>
      <c r="BPT79" s="55"/>
      <c r="BPU79" s="55"/>
      <c r="BPV79" s="55"/>
      <c r="BPW79" s="55"/>
      <c r="BPX79" s="55"/>
      <c r="BPY79" s="55"/>
      <c r="BPZ79" s="55"/>
      <c r="BQA79" s="55"/>
      <c r="BQB79" s="55"/>
      <c r="BQC79" s="55"/>
      <c r="BQD79" s="58"/>
      <c r="BQE79" s="55"/>
      <c r="BQF79" s="55"/>
      <c r="BQG79" s="55"/>
      <c r="BQH79" s="55"/>
      <c r="BQI79" s="55"/>
      <c r="BQJ79" s="55"/>
      <c r="BQK79" s="55"/>
      <c r="BQL79" s="55"/>
      <c r="BQM79" s="55"/>
      <c r="BQN79" s="55"/>
      <c r="BQO79" s="55"/>
      <c r="BQP79" s="55"/>
      <c r="BQQ79" s="55"/>
      <c r="BQR79" s="55"/>
      <c r="BQS79" s="55"/>
      <c r="BQT79" s="55"/>
      <c r="BQU79" s="55"/>
      <c r="BQV79" s="55"/>
      <c r="BQW79" s="55"/>
      <c r="BQX79" s="55"/>
      <c r="BQY79" s="55"/>
      <c r="BQZ79" s="55"/>
      <c r="BRA79" s="55"/>
      <c r="BRB79" s="58"/>
      <c r="BRC79" s="55"/>
      <c r="BRD79" s="55"/>
      <c r="BRE79" s="55"/>
      <c r="BRF79" s="55"/>
      <c r="BRG79" s="55"/>
      <c r="BRH79" s="55"/>
      <c r="BRI79" s="55"/>
      <c r="BRJ79" s="55"/>
      <c r="BRK79" s="55"/>
      <c r="BRL79" s="55"/>
      <c r="BRM79" s="55"/>
      <c r="BRN79" s="55"/>
      <c r="BRO79" s="55"/>
      <c r="BRP79" s="55"/>
      <c r="BRQ79" s="55"/>
      <c r="BRR79" s="55"/>
      <c r="BRS79" s="55"/>
      <c r="BRT79" s="55"/>
      <c r="BRU79" s="55"/>
      <c r="BRV79" s="55"/>
      <c r="BRW79" s="55"/>
      <c r="BRX79" s="55"/>
      <c r="BRY79" s="55"/>
      <c r="BRZ79" s="58"/>
      <c r="BSA79" s="55"/>
      <c r="BSB79" s="55"/>
      <c r="BSC79" s="55"/>
      <c r="BSD79" s="55"/>
      <c r="BSE79" s="55"/>
      <c r="BSF79" s="55"/>
      <c r="BSG79" s="55"/>
      <c r="BSH79" s="55"/>
      <c r="BSI79" s="55"/>
      <c r="BSJ79" s="55"/>
      <c r="BSK79" s="55"/>
      <c r="BSL79" s="55"/>
      <c r="BSM79" s="55"/>
      <c r="BSN79" s="55"/>
      <c r="BSO79" s="55"/>
      <c r="BSP79" s="55"/>
      <c r="BSQ79" s="55"/>
      <c r="BSR79" s="55"/>
      <c r="BSS79" s="55"/>
      <c r="BST79" s="55"/>
      <c r="BSU79" s="55"/>
      <c r="BSV79" s="55"/>
      <c r="BSW79" s="55"/>
      <c r="BSX79" s="58"/>
      <c r="BSY79" s="55"/>
      <c r="BSZ79" s="55"/>
      <c r="BTA79" s="55"/>
      <c r="BTB79" s="55"/>
      <c r="BTC79" s="55"/>
      <c r="BTD79" s="55"/>
      <c r="BTE79" s="55"/>
      <c r="BTF79" s="55"/>
      <c r="BTG79" s="55"/>
      <c r="BTH79" s="55"/>
      <c r="BTI79" s="55"/>
      <c r="BTJ79" s="55"/>
      <c r="BTK79" s="55"/>
      <c r="BTL79" s="55"/>
      <c r="BTM79" s="55"/>
      <c r="BTN79" s="55"/>
      <c r="BTO79" s="55"/>
      <c r="BTP79" s="55"/>
      <c r="BTQ79" s="55"/>
      <c r="BTR79" s="55"/>
      <c r="BTS79" s="55"/>
      <c r="BTT79" s="55"/>
      <c r="BTU79" s="55"/>
      <c r="BTV79" s="58"/>
      <c r="BTW79" s="55"/>
      <c r="BTX79" s="55"/>
      <c r="BTY79" s="55"/>
      <c r="BTZ79" s="55"/>
      <c r="BUA79" s="55"/>
      <c r="BUB79" s="55"/>
      <c r="BUC79" s="55"/>
      <c r="BUD79" s="55"/>
      <c r="BUE79" s="55"/>
      <c r="BUF79" s="55"/>
      <c r="BUG79" s="55"/>
      <c r="BUH79" s="55"/>
      <c r="BUI79" s="55"/>
      <c r="BUJ79" s="55"/>
      <c r="BUK79" s="55"/>
      <c r="BUL79" s="55"/>
      <c r="BUM79" s="55"/>
      <c r="BUN79" s="55"/>
      <c r="BUO79" s="55"/>
      <c r="BUP79" s="55"/>
      <c r="BUQ79" s="55"/>
      <c r="BUR79" s="55"/>
      <c r="BUS79" s="55"/>
      <c r="BUT79" s="58"/>
      <c r="BUU79" s="55"/>
      <c r="BUV79" s="55"/>
      <c r="BUW79" s="55"/>
      <c r="BUX79" s="55"/>
      <c r="BUY79" s="55"/>
      <c r="BUZ79" s="55"/>
      <c r="BVA79" s="55"/>
      <c r="BVB79" s="55"/>
      <c r="BVC79" s="55"/>
      <c r="BVD79" s="55"/>
      <c r="BVE79" s="55"/>
      <c r="BVF79" s="55"/>
      <c r="BVG79" s="55"/>
      <c r="BVH79" s="55"/>
      <c r="BVI79" s="55"/>
      <c r="BVJ79" s="55"/>
      <c r="BVK79" s="55"/>
      <c r="BVL79" s="55"/>
      <c r="BVM79" s="55"/>
      <c r="BVN79" s="55"/>
      <c r="BVO79" s="55"/>
      <c r="BVP79" s="55"/>
      <c r="BVQ79" s="55"/>
      <c r="BVR79" s="58"/>
      <c r="BVS79" s="55"/>
      <c r="BVT79" s="55"/>
      <c r="BVU79" s="55"/>
      <c r="BVV79" s="55"/>
      <c r="BVW79" s="55"/>
      <c r="BVX79" s="55"/>
      <c r="BVY79" s="55"/>
      <c r="BVZ79" s="55"/>
      <c r="BWA79" s="55"/>
      <c r="BWB79" s="55"/>
      <c r="BWC79" s="55"/>
      <c r="BWD79" s="55"/>
      <c r="BWE79" s="55"/>
      <c r="BWF79" s="55"/>
      <c r="BWG79" s="55"/>
      <c r="BWH79" s="55"/>
      <c r="BWI79" s="55"/>
      <c r="BWJ79" s="55"/>
      <c r="BWK79" s="55"/>
      <c r="BWL79" s="55"/>
      <c r="BWM79" s="55"/>
      <c r="BWN79" s="55"/>
      <c r="BWO79" s="55"/>
      <c r="BWP79" s="58"/>
      <c r="BWQ79" s="55"/>
      <c r="BWR79" s="55"/>
      <c r="BWS79" s="55"/>
      <c r="BWT79" s="55"/>
      <c r="BWU79" s="55"/>
      <c r="BWV79" s="55"/>
      <c r="BWW79" s="55"/>
      <c r="BWX79" s="55"/>
      <c r="BWY79" s="55"/>
      <c r="BWZ79" s="55"/>
      <c r="BXA79" s="55"/>
      <c r="BXB79" s="55"/>
      <c r="BXC79" s="55"/>
      <c r="BXD79" s="55"/>
      <c r="BXE79" s="55"/>
      <c r="BXF79" s="55"/>
      <c r="BXG79" s="55"/>
      <c r="BXH79" s="55"/>
      <c r="BXI79" s="55"/>
      <c r="BXJ79" s="55"/>
      <c r="BXK79" s="55"/>
      <c r="BXL79" s="55"/>
      <c r="BXM79" s="55"/>
      <c r="BXN79" s="58"/>
      <c r="BXO79" s="55"/>
      <c r="BXP79" s="55"/>
      <c r="BXQ79" s="55"/>
      <c r="BXR79" s="55"/>
      <c r="BXS79" s="55"/>
      <c r="BXT79" s="55"/>
      <c r="BXU79" s="55"/>
      <c r="BXV79" s="55"/>
      <c r="BXW79" s="55"/>
      <c r="BXX79" s="55"/>
      <c r="BXY79" s="55"/>
      <c r="BXZ79" s="55"/>
      <c r="BYA79" s="55"/>
      <c r="BYB79" s="55"/>
      <c r="BYC79" s="55"/>
      <c r="BYD79" s="55"/>
      <c r="BYE79" s="55"/>
      <c r="BYF79" s="55"/>
      <c r="BYG79" s="55"/>
      <c r="BYH79" s="55"/>
      <c r="BYI79" s="55"/>
      <c r="BYJ79" s="55"/>
      <c r="BYK79" s="55"/>
      <c r="BYL79" s="58"/>
      <c r="BYM79" s="55"/>
      <c r="BYN79" s="55"/>
      <c r="BYO79" s="55"/>
      <c r="BYP79" s="55"/>
      <c r="BYQ79" s="55"/>
      <c r="BYR79" s="55"/>
      <c r="BYS79" s="55"/>
      <c r="BYT79" s="55"/>
      <c r="BYU79" s="55"/>
      <c r="BYV79" s="55"/>
      <c r="BYW79" s="55"/>
      <c r="BYX79" s="55"/>
      <c r="BYY79" s="55"/>
      <c r="BYZ79" s="55"/>
      <c r="BZA79" s="55"/>
      <c r="BZB79" s="55"/>
      <c r="BZC79" s="55"/>
      <c r="BZD79" s="55"/>
      <c r="BZE79" s="55"/>
      <c r="BZF79" s="55"/>
      <c r="BZG79" s="55"/>
      <c r="BZH79" s="55"/>
      <c r="BZI79" s="55"/>
      <c r="BZJ79" s="58"/>
      <c r="BZK79" s="55"/>
      <c r="BZL79" s="55"/>
      <c r="BZM79" s="55"/>
      <c r="BZN79" s="55"/>
      <c r="BZO79" s="55"/>
      <c r="BZP79" s="55"/>
      <c r="BZQ79" s="55"/>
      <c r="BZR79" s="55"/>
      <c r="BZS79" s="55"/>
      <c r="BZT79" s="55"/>
      <c r="BZU79" s="55"/>
      <c r="BZV79" s="55"/>
      <c r="BZW79" s="55"/>
      <c r="BZX79" s="55"/>
      <c r="BZY79" s="55"/>
      <c r="BZZ79" s="55"/>
      <c r="CAA79" s="55"/>
      <c r="CAB79" s="55"/>
      <c r="CAC79" s="55"/>
      <c r="CAD79" s="55"/>
      <c r="CAE79" s="55"/>
      <c r="CAF79" s="55"/>
      <c r="CAG79" s="55"/>
      <c r="CAH79" s="58"/>
      <c r="CAI79" s="55"/>
      <c r="CAJ79" s="55"/>
      <c r="CAK79" s="55"/>
      <c r="CAL79" s="55"/>
      <c r="CAM79" s="55"/>
      <c r="CAN79" s="55"/>
      <c r="CAO79" s="55"/>
      <c r="CAP79" s="55"/>
      <c r="CAQ79" s="55"/>
      <c r="CAR79" s="55"/>
      <c r="CAS79" s="55"/>
      <c r="CAT79" s="55"/>
      <c r="CAU79" s="55"/>
      <c r="CAV79" s="55"/>
      <c r="CAW79" s="55"/>
      <c r="CAX79" s="55"/>
      <c r="CAY79" s="55"/>
      <c r="CAZ79" s="55"/>
      <c r="CBA79" s="55"/>
      <c r="CBB79" s="55"/>
      <c r="CBC79" s="55"/>
      <c r="CBD79" s="55"/>
      <c r="CBE79" s="55"/>
      <c r="CBF79" s="58"/>
      <c r="CBG79" s="55"/>
      <c r="CBH79" s="55"/>
      <c r="CBI79" s="55"/>
      <c r="CBJ79" s="55"/>
      <c r="CBK79" s="55"/>
      <c r="CBL79" s="55"/>
      <c r="CBM79" s="55"/>
      <c r="CBN79" s="55"/>
      <c r="CBO79" s="55"/>
      <c r="CBP79" s="55"/>
      <c r="CBQ79" s="55"/>
      <c r="CBR79" s="55"/>
      <c r="CBS79" s="55"/>
      <c r="CBT79" s="55"/>
      <c r="CBU79" s="55"/>
      <c r="CBV79" s="55"/>
      <c r="CBW79" s="55"/>
      <c r="CBX79" s="55"/>
      <c r="CBY79" s="55"/>
      <c r="CBZ79" s="55"/>
      <c r="CCA79" s="55"/>
      <c r="CCB79" s="55"/>
      <c r="CCC79" s="55"/>
      <c r="CCD79" s="58"/>
      <c r="CCE79" s="55"/>
      <c r="CCF79" s="55"/>
      <c r="CCG79" s="55"/>
      <c r="CCH79" s="55"/>
      <c r="CCI79" s="55"/>
      <c r="CCJ79" s="55"/>
      <c r="CCK79" s="55"/>
      <c r="CCL79" s="55"/>
      <c r="CCM79" s="55"/>
      <c r="CCN79" s="55"/>
      <c r="CCO79" s="55"/>
      <c r="CCP79" s="55"/>
      <c r="CCQ79" s="55"/>
      <c r="CCR79" s="55"/>
      <c r="CCS79" s="55"/>
      <c r="CCT79" s="55"/>
      <c r="CCU79" s="55"/>
      <c r="CCV79" s="55"/>
      <c r="CCW79" s="55"/>
      <c r="CCX79" s="55"/>
      <c r="CCY79" s="55"/>
      <c r="CCZ79" s="55"/>
      <c r="CDA79" s="55"/>
      <c r="CDB79" s="58"/>
      <c r="CDC79" s="55"/>
      <c r="CDD79" s="55"/>
      <c r="CDE79" s="55"/>
      <c r="CDF79" s="55"/>
      <c r="CDG79" s="55"/>
      <c r="CDH79" s="55"/>
      <c r="CDI79" s="55"/>
      <c r="CDJ79" s="55"/>
      <c r="CDK79" s="55"/>
      <c r="CDL79" s="55"/>
      <c r="CDM79" s="55"/>
      <c r="CDN79" s="55"/>
      <c r="CDO79" s="55"/>
      <c r="CDP79" s="55"/>
      <c r="CDQ79" s="55"/>
      <c r="CDR79" s="55"/>
      <c r="CDS79" s="55"/>
      <c r="CDT79" s="55"/>
      <c r="CDU79" s="55"/>
      <c r="CDV79" s="55"/>
      <c r="CDW79" s="55"/>
      <c r="CDX79" s="55"/>
      <c r="CDY79" s="55"/>
      <c r="CDZ79" s="58"/>
      <c r="CEA79" s="55"/>
      <c r="CEB79" s="55"/>
      <c r="CEC79" s="55"/>
      <c r="CED79" s="55"/>
      <c r="CEE79" s="55"/>
      <c r="CEF79" s="55"/>
      <c r="CEG79" s="55"/>
      <c r="CEH79" s="55"/>
      <c r="CEI79" s="55"/>
      <c r="CEJ79" s="55"/>
      <c r="CEK79" s="55"/>
      <c r="CEL79" s="55"/>
      <c r="CEM79" s="55"/>
      <c r="CEN79" s="55"/>
      <c r="CEO79" s="55"/>
      <c r="CEP79" s="55"/>
      <c r="CEQ79" s="55"/>
      <c r="CER79" s="55"/>
      <c r="CES79" s="55"/>
      <c r="CET79" s="55"/>
      <c r="CEU79" s="55"/>
      <c r="CEV79" s="55"/>
      <c r="CEW79" s="55"/>
      <c r="CEX79" s="58"/>
      <c r="CEY79" s="55"/>
      <c r="CEZ79" s="55"/>
      <c r="CFA79" s="55"/>
      <c r="CFB79" s="55"/>
      <c r="CFC79" s="55"/>
      <c r="CFD79" s="55"/>
      <c r="CFE79" s="55"/>
      <c r="CFF79" s="55"/>
      <c r="CFG79" s="55"/>
      <c r="CFH79" s="55"/>
      <c r="CFI79" s="55"/>
      <c r="CFJ79" s="55"/>
      <c r="CFK79" s="55"/>
      <c r="CFL79" s="55"/>
      <c r="CFM79" s="55"/>
      <c r="CFN79" s="55"/>
      <c r="CFO79" s="55"/>
      <c r="CFP79" s="55"/>
      <c r="CFQ79" s="55"/>
      <c r="CFR79" s="55"/>
      <c r="CFS79" s="55"/>
      <c r="CFT79" s="55"/>
      <c r="CFU79" s="55"/>
      <c r="CFV79" s="58"/>
      <c r="CFW79" s="55"/>
      <c r="CFX79" s="55"/>
      <c r="CFY79" s="55"/>
      <c r="CFZ79" s="55"/>
      <c r="CGA79" s="55"/>
      <c r="CGB79" s="55"/>
      <c r="CGC79" s="55"/>
      <c r="CGD79" s="55"/>
      <c r="CGE79" s="55"/>
      <c r="CGF79" s="55"/>
      <c r="CGG79" s="55"/>
      <c r="CGH79" s="55"/>
      <c r="CGI79" s="55"/>
      <c r="CGJ79" s="55"/>
      <c r="CGK79" s="55"/>
      <c r="CGL79" s="55"/>
      <c r="CGM79" s="55"/>
      <c r="CGN79" s="55"/>
      <c r="CGO79" s="55"/>
      <c r="CGP79" s="55"/>
      <c r="CGQ79" s="55"/>
      <c r="CGR79" s="55"/>
      <c r="CGS79" s="55"/>
      <c r="CGT79" s="58"/>
      <c r="CGU79" s="55"/>
      <c r="CGV79" s="55"/>
      <c r="CGW79" s="55"/>
      <c r="CGX79" s="55"/>
      <c r="CGY79" s="55"/>
      <c r="CGZ79" s="55"/>
      <c r="CHA79" s="55"/>
      <c r="CHB79" s="55"/>
      <c r="CHC79" s="55"/>
      <c r="CHD79" s="55"/>
      <c r="CHE79" s="55"/>
      <c r="CHF79" s="55"/>
      <c r="CHG79" s="55"/>
      <c r="CHH79" s="55"/>
      <c r="CHI79" s="55"/>
      <c r="CHJ79" s="55"/>
      <c r="CHK79" s="55"/>
      <c r="CHL79" s="55"/>
      <c r="CHM79" s="55"/>
      <c r="CHN79" s="55"/>
      <c r="CHO79" s="55"/>
      <c r="CHP79" s="55"/>
      <c r="CHQ79" s="55"/>
      <c r="CHR79" s="58"/>
      <c r="CHS79" s="55"/>
      <c r="CHT79" s="55"/>
      <c r="CHU79" s="55"/>
      <c r="CHV79" s="55"/>
      <c r="CHW79" s="55"/>
      <c r="CHX79" s="55"/>
      <c r="CHY79" s="55"/>
      <c r="CHZ79" s="55"/>
      <c r="CIA79" s="55"/>
      <c r="CIB79" s="55"/>
      <c r="CIC79" s="55"/>
      <c r="CID79" s="55"/>
      <c r="CIE79" s="55"/>
      <c r="CIF79" s="55"/>
      <c r="CIG79" s="55"/>
      <c r="CIH79" s="55"/>
      <c r="CII79" s="55"/>
      <c r="CIJ79" s="55"/>
      <c r="CIK79" s="55"/>
      <c r="CIL79" s="55"/>
      <c r="CIM79" s="55"/>
      <c r="CIN79" s="55"/>
      <c r="CIO79" s="55"/>
      <c r="CIP79" s="58"/>
      <c r="CIQ79" s="55"/>
      <c r="CIR79" s="55"/>
      <c r="CIS79" s="55"/>
      <c r="CIT79" s="55"/>
      <c r="CIU79" s="55"/>
      <c r="CIV79" s="55"/>
      <c r="CIW79" s="55"/>
      <c r="CIX79" s="55"/>
      <c r="CIY79" s="55"/>
      <c r="CIZ79" s="55"/>
      <c r="CJA79" s="55"/>
      <c r="CJB79" s="55"/>
      <c r="CJC79" s="55"/>
      <c r="CJD79" s="55"/>
      <c r="CJE79" s="55"/>
      <c r="CJF79" s="55"/>
      <c r="CJG79" s="55"/>
      <c r="CJH79" s="55"/>
      <c r="CJI79" s="55"/>
      <c r="CJJ79" s="55"/>
      <c r="CJK79" s="55"/>
      <c r="CJL79" s="55"/>
      <c r="CJM79" s="55"/>
      <c r="CJN79" s="58"/>
      <c r="CJO79" s="55"/>
      <c r="CJP79" s="55"/>
      <c r="CJQ79" s="55"/>
      <c r="CJR79" s="55"/>
      <c r="CJS79" s="55"/>
      <c r="CJT79" s="55"/>
      <c r="CJU79" s="55"/>
      <c r="CJV79" s="55"/>
      <c r="CJW79" s="55"/>
      <c r="CJX79" s="55"/>
      <c r="CJY79" s="55"/>
      <c r="CJZ79" s="55"/>
      <c r="CKA79" s="55"/>
      <c r="CKB79" s="55"/>
      <c r="CKC79" s="55"/>
      <c r="CKD79" s="55"/>
      <c r="CKE79" s="55"/>
      <c r="CKF79" s="55"/>
      <c r="CKG79" s="55"/>
      <c r="CKH79" s="55"/>
      <c r="CKI79" s="55"/>
      <c r="CKJ79" s="55"/>
      <c r="CKK79" s="55"/>
      <c r="CKL79" s="58"/>
      <c r="CKM79" s="55"/>
      <c r="CKN79" s="55"/>
      <c r="CKO79" s="55"/>
      <c r="CKP79" s="55"/>
      <c r="CKQ79" s="55"/>
      <c r="CKR79" s="55"/>
      <c r="CKS79" s="55"/>
      <c r="CKT79" s="55"/>
      <c r="CKU79" s="55"/>
      <c r="CKV79" s="55"/>
      <c r="CKW79" s="55"/>
      <c r="CKX79" s="55"/>
      <c r="CKY79" s="55"/>
      <c r="CKZ79" s="55"/>
      <c r="CLA79" s="55"/>
      <c r="CLB79" s="55"/>
      <c r="CLC79" s="55"/>
      <c r="CLD79" s="55"/>
      <c r="CLE79" s="55"/>
      <c r="CLF79" s="55"/>
      <c r="CLG79" s="55"/>
      <c r="CLH79" s="55"/>
      <c r="CLI79" s="55"/>
      <c r="CLJ79" s="58"/>
      <c r="CLK79" s="55"/>
      <c r="CLL79" s="55"/>
      <c r="CLM79" s="55"/>
      <c r="CLN79" s="55"/>
      <c r="CLO79" s="55"/>
      <c r="CLP79" s="55"/>
      <c r="CLQ79" s="55"/>
      <c r="CLR79" s="55"/>
      <c r="CLS79" s="55"/>
      <c r="CLT79" s="55"/>
      <c r="CLU79" s="55"/>
      <c r="CLV79" s="55"/>
      <c r="CLW79" s="55"/>
      <c r="CLX79" s="55"/>
      <c r="CLY79" s="55"/>
      <c r="CLZ79" s="55"/>
      <c r="CMA79" s="55"/>
      <c r="CMB79" s="55"/>
      <c r="CMC79" s="55"/>
      <c r="CMD79" s="55"/>
      <c r="CME79" s="55"/>
      <c r="CMF79" s="55"/>
      <c r="CMG79" s="55"/>
      <c r="CMH79" s="58"/>
      <c r="CMI79" s="55"/>
      <c r="CMJ79" s="55"/>
      <c r="CMK79" s="55"/>
      <c r="CML79" s="55"/>
      <c r="CMM79" s="55"/>
      <c r="CMN79" s="55"/>
      <c r="CMO79" s="55"/>
      <c r="CMP79" s="55"/>
      <c r="CMQ79" s="55"/>
      <c r="CMR79" s="55"/>
      <c r="CMS79" s="55"/>
      <c r="CMT79" s="55"/>
      <c r="CMU79" s="55"/>
      <c r="CMV79" s="55"/>
      <c r="CMW79" s="55"/>
      <c r="CMX79" s="55"/>
      <c r="CMY79" s="55"/>
      <c r="CMZ79" s="55"/>
      <c r="CNA79" s="55"/>
      <c r="CNB79" s="55"/>
      <c r="CNC79" s="55"/>
      <c r="CND79" s="55"/>
      <c r="CNE79" s="55"/>
      <c r="CNF79" s="58"/>
      <c r="CNG79" s="55"/>
      <c r="CNH79" s="55"/>
      <c r="CNI79" s="55"/>
      <c r="CNJ79" s="55"/>
      <c r="CNK79" s="55"/>
      <c r="CNL79" s="55"/>
      <c r="CNM79" s="55"/>
      <c r="CNN79" s="55"/>
      <c r="CNO79" s="55"/>
      <c r="CNP79" s="55"/>
      <c r="CNQ79" s="55"/>
      <c r="CNR79" s="55"/>
      <c r="CNS79" s="55"/>
      <c r="CNT79" s="55"/>
      <c r="CNU79" s="55"/>
      <c r="CNV79" s="55"/>
      <c r="CNW79" s="55"/>
      <c r="CNX79" s="55"/>
      <c r="CNY79" s="55"/>
      <c r="CNZ79" s="55"/>
      <c r="COA79" s="55"/>
      <c r="COB79" s="55"/>
      <c r="COC79" s="55"/>
      <c r="COD79" s="58"/>
      <c r="COE79" s="55"/>
      <c r="COF79" s="55"/>
      <c r="COG79" s="55"/>
      <c r="COH79" s="55"/>
      <c r="COI79" s="55"/>
      <c r="COJ79" s="55"/>
      <c r="COK79" s="55"/>
      <c r="COL79" s="55"/>
      <c r="COM79" s="55"/>
      <c r="CON79" s="55"/>
      <c r="COO79" s="55"/>
      <c r="COP79" s="55"/>
      <c r="COQ79" s="55"/>
      <c r="COR79" s="55"/>
      <c r="COS79" s="55"/>
      <c r="COT79" s="55"/>
      <c r="COU79" s="55"/>
      <c r="COV79" s="55"/>
      <c r="COW79" s="55"/>
      <c r="COX79" s="55"/>
      <c r="COY79" s="55"/>
      <c r="COZ79" s="55"/>
      <c r="CPA79" s="55"/>
      <c r="CPB79" s="58"/>
      <c r="CPC79" s="55"/>
      <c r="CPD79" s="55"/>
      <c r="CPE79" s="55"/>
      <c r="CPF79" s="55"/>
      <c r="CPG79" s="55"/>
      <c r="CPH79" s="55"/>
      <c r="CPI79" s="55"/>
      <c r="CPJ79" s="55"/>
      <c r="CPK79" s="55"/>
      <c r="CPL79" s="55"/>
      <c r="CPM79" s="55"/>
      <c r="CPN79" s="55"/>
      <c r="CPO79" s="55"/>
      <c r="CPP79" s="55"/>
      <c r="CPQ79" s="55"/>
      <c r="CPR79" s="55"/>
      <c r="CPS79" s="55"/>
      <c r="CPT79" s="55"/>
      <c r="CPU79" s="55"/>
      <c r="CPV79" s="55"/>
      <c r="CPW79" s="55"/>
      <c r="CPX79" s="55"/>
      <c r="CPY79" s="55"/>
      <c r="CPZ79" s="58"/>
      <c r="CQA79" s="55"/>
      <c r="CQB79" s="55"/>
      <c r="CQC79" s="55"/>
      <c r="CQD79" s="55"/>
      <c r="CQE79" s="55"/>
      <c r="CQF79" s="55"/>
      <c r="CQG79" s="55"/>
      <c r="CQH79" s="55"/>
      <c r="CQI79" s="55"/>
      <c r="CQJ79" s="55"/>
      <c r="CQK79" s="55"/>
      <c r="CQL79" s="55"/>
      <c r="CQM79" s="55"/>
      <c r="CQN79" s="55"/>
      <c r="CQO79" s="55"/>
      <c r="CQP79" s="55"/>
      <c r="CQQ79" s="55"/>
      <c r="CQR79" s="55"/>
      <c r="CQS79" s="55"/>
      <c r="CQT79" s="55"/>
      <c r="CQU79" s="55"/>
      <c r="CQV79" s="55"/>
      <c r="CQW79" s="55"/>
      <c r="CQX79" s="58"/>
      <c r="CQY79" s="55"/>
      <c r="CQZ79" s="55"/>
      <c r="CRA79" s="55"/>
      <c r="CRB79" s="55"/>
      <c r="CRC79" s="55"/>
      <c r="CRD79" s="55"/>
      <c r="CRE79" s="55"/>
      <c r="CRF79" s="55"/>
      <c r="CRG79" s="55"/>
      <c r="CRH79" s="55"/>
      <c r="CRI79" s="55"/>
      <c r="CRJ79" s="55"/>
      <c r="CRK79" s="55"/>
      <c r="CRL79" s="55"/>
      <c r="CRM79" s="55"/>
      <c r="CRN79" s="55"/>
      <c r="CRO79" s="55"/>
      <c r="CRP79" s="55"/>
      <c r="CRQ79" s="55"/>
      <c r="CRR79" s="55"/>
      <c r="CRS79" s="55"/>
      <c r="CRT79" s="55"/>
      <c r="CRU79" s="55"/>
      <c r="CRV79" s="58"/>
      <c r="CRW79" s="55"/>
      <c r="CRX79" s="55"/>
      <c r="CRY79" s="55"/>
      <c r="CRZ79" s="55"/>
      <c r="CSA79" s="55"/>
      <c r="CSB79" s="55"/>
      <c r="CSC79" s="55"/>
      <c r="CSD79" s="55"/>
      <c r="CSE79" s="55"/>
      <c r="CSF79" s="55"/>
      <c r="CSG79" s="55"/>
      <c r="CSH79" s="55"/>
      <c r="CSI79" s="55"/>
      <c r="CSJ79" s="55"/>
      <c r="CSK79" s="55"/>
      <c r="CSL79" s="55"/>
      <c r="CSM79" s="55"/>
      <c r="CSN79" s="55"/>
      <c r="CSO79" s="55"/>
      <c r="CSP79" s="55"/>
      <c r="CSQ79" s="55"/>
      <c r="CSR79" s="55"/>
      <c r="CSS79" s="55"/>
      <c r="CST79" s="58"/>
      <c r="CSU79" s="55"/>
      <c r="CSV79" s="55"/>
      <c r="CSW79" s="55"/>
      <c r="CSX79" s="55"/>
      <c r="CSY79" s="55"/>
      <c r="CSZ79" s="55"/>
      <c r="CTA79" s="55"/>
      <c r="CTB79" s="55"/>
      <c r="CTC79" s="55"/>
      <c r="CTD79" s="55"/>
      <c r="CTE79" s="55"/>
      <c r="CTF79" s="55"/>
      <c r="CTG79" s="55"/>
      <c r="CTH79" s="55"/>
      <c r="CTI79" s="55"/>
      <c r="CTJ79" s="55"/>
      <c r="CTK79" s="55"/>
      <c r="CTL79" s="55"/>
      <c r="CTM79" s="55"/>
      <c r="CTN79" s="55"/>
      <c r="CTO79" s="55"/>
      <c r="CTP79" s="55"/>
      <c r="CTQ79" s="55"/>
      <c r="CTR79" s="58"/>
      <c r="CTS79" s="55"/>
      <c r="CTT79" s="55"/>
      <c r="CTU79" s="55"/>
      <c r="CTV79" s="55"/>
      <c r="CTW79" s="55"/>
      <c r="CTX79" s="55"/>
      <c r="CTY79" s="55"/>
      <c r="CTZ79" s="55"/>
      <c r="CUA79" s="55"/>
      <c r="CUB79" s="55"/>
      <c r="CUC79" s="55"/>
      <c r="CUD79" s="55"/>
      <c r="CUE79" s="55"/>
      <c r="CUF79" s="55"/>
      <c r="CUG79" s="55"/>
      <c r="CUH79" s="55"/>
      <c r="CUI79" s="55"/>
      <c r="CUJ79" s="55"/>
      <c r="CUK79" s="55"/>
      <c r="CUL79" s="55"/>
      <c r="CUM79" s="55"/>
      <c r="CUN79" s="55"/>
      <c r="CUO79" s="55"/>
      <c r="CUP79" s="58"/>
      <c r="CUQ79" s="55"/>
      <c r="CUR79" s="55"/>
      <c r="CUS79" s="55"/>
      <c r="CUT79" s="55"/>
      <c r="CUU79" s="55"/>
      <c r="CUV79" s="55"/>
      <c r="CUW79" s="55"/>
      <c r="CUX79" s="55"/>
      <c r="CUY79" s="55"/>
      <c r="CUZ79" s="55"/>
      <c r="CVA79" s="55"/>
      <c r="CVB79" s="55"/>
      <c r="CVC79" s="55"/>
      <c r="CVD79" s="55"/>
      <c r="CVE79" s="55"/>
      <c r="CVF79" s="55"/>
      <c r="CVG79" s="55"/>
      <c r="CVH79" s="55"/>
      <c r="CVI79" s="55"/>
      <c r="CVJ79" s="55"/>
      <c r="CVK79" s="55"/>
      <c r="CVL79" s="55"/>
      <c r="CVM79" s="55"/>
      <c r="CVN79" s="58"/>
      <c r="CVO79" s="55"/>
      <c r="CVP79" s="55"/>
      <c r="CVQ79" s="55"/>
      <c r="CVR79" s="55"/>
      <c r="CVS79" s="55"/>
      <c r="CVT79" s="55"/>
      <c r="CVU79" s="55"/>
      <c r="CVV79" s="55"/>
      <c r="CVW79" s="55"/>
      <c r="CVX79" s="55"/>
      <c r="CVY79" s="55"/>
      <c r="CVZ79" s="55"/>
      <c r="CWA79" s="55"/>
      <c r="CWB79" s="55"/>
      <c r="CWC79" s="55"/>
      <c r="CWD79" s="55"/>
      <c r="CWE79" s="55"/>
      <c r="CWF79" s="55"/>
      <c r="CWG79" s="55"/>
      <c r="CWH79" s="55"/>
      <c r="CWI79" s="55"/>
      <c r="CWJ79" s="55"/>
      <c r="CWK79" s="55"/>
      <c r="CWL79" s="58"/>
      <c r="CWM79" s="55"/>
      <c r="CWN79" s="55"/>
      <c r="CWO79" s="55"/>
      <c r="CWP79" s="55"/>
      <c r="CWQ79" s="55"/>
      <c r="CWR79" s="55"/>
      <c r="CWS79" s="55"/>
      <c r="CWT79" s="55"/>
      <c r="CWU79" s="55"/>
      <c r="CWV79" s="55"/>
      <c r="CWW79" s="55"/>
      <c r="CWX79" s="55"/>
      <c r="CWY79" s="55"/>
      <c r="CWZ79" s="55"/>
      <c r="CXA79" s="55"/>
      <c r="CXB79" s="55"/>
      <c r="CXC79" s="55"/>
      <c r="CXD79" s="55"/>
      <c r="CXE79" s="55"/>
      <c r="CXF79" s="55"/>
      <c r="CXG79" s="55"/>
      <c r="CXH79" s="55"/>
      <c r="CXI79" s="55"/>
      <c r="CXJ79" s="58"/>
      <c r="CXK79" s="55"/>
      <c r="CXL79" s="55"/>
      <c r="CXM79" s="55"/>
      <c r="CXN79" s="55"/>
      <c r="CXO79" s="55"/>
      <c r="CXP79" s="55"/>
      <c r="CXQ79" s="55"/>
      <c r="CXR79" s="55"/>
      <c r="CXS79" s="55"/>
      <c r="CXT79" s="55"/>
      <c r="CXU79" s="55"/>
      <c r="CXV79" s="55"/>
      <c r="CXW79" s="55"/>
      <c r="CXX79" s="55"/>
      <c r="CXY79" s="55"/>
      <c r="CXZ79" s="55"/>
      <c r="CYA79" s="55"/>
      <c r="CYB79" s="55"/>
      <c r="CYC79" s="55"/>
      <c r="CYD79" s="55"/>
      <c r="CYE79" s="55"/>
      <c r="CYF79" s="55"/>
      <c r="CYG79" s="55"/>
      <c r="CYH79" s="58"/>
      <c r="CYI79" s="55"/>
      <c r="CYJ79" s="55"/>
      <c r="CYK79" s="55"/>
      <c r="CYL79" s="55"/>
      <c r="CYM79" s="55"/>
      <c r="CYN79" s="55"/>
      <c r="CYO79" s="55"/>
      <c r="CYP79" s="55"/>
      <c r="CYQ79" s="55"/>
      <c r="CYR79" s="55"/>
      <c r="CYS79" s="55"/>
      <c r="CYT79" s="55"/>
      <c r="CYU79" s="55"/>
      <c r="CYV79" s="55"/>
      <c r="CYW79" s="55"/>
      <c r="CYX79" s="55"/>
      <c r="CYY79" s="55"/>
      <c r="CYZ79" s="55"/>
      <c r="CZA79" s="55"/>
      <c r="CZB79" s="55"/>
      <c r="CZC79" s="55"/>
      <c r="CZD79" s="55"/>
      <c r="CZE79" s="55"/>
      <c r="CZF79" s="58"/>
      <c r="CZG79" s="55"/>
      <c r="CZH79" s="55"/>
      <c r="CZI79" s="55"/>
      <c r="CZJ79" s="55"/>
      <c r="CZK79" s="55"/>
      <c r="CZL79" s="55"/>
      <c r="CZM79" s="55"/>
      <c r="CZN79" s="55"/>
      <c r="CZO79" s="55"/>
      <c r="CZP79" s="55"/>
      <c r="CZQ79" s="55"/>
      <c r="CZR79" s="55"/>
      <c r="CZS79" s="55"/>
      <c r="CZT79" s="55"/>
      <c r="CZU79" s="55"/>
      <c r="CZV79" s="55"/>
      <c r="CZW79" s="55"/>
      <c r="CZX79" s="55"/>
      <c r="CZY79" s="55"/>
      <c r="CZZ79" s="55"/>
      <c r="DAA79" s="55"/>
      <c r="DAB79" s="55"/>
      <c r="DAC79" s="55"/>
      <c r="DAD79" s="58"/>
      <c r="DAE79" s="55"/>
      <c r="DAF79" s="55"/>
      <c r="DAG79" s="55"/>
      <c r="DAH79" s="55"/>
      <c r="DAI79" s="55"/>
      <c r="DAJ79" s="55"/>
      <c r="DAK79" s="55"/>
      <c r="DAL79" s="55"/>
      <c r="DAM79" s="55"/>
      <c r="DAN79" s="55"/>
      <c r="DAO79" s="55"/>
      <c r="DAP79" s="55"/>
      <c r="DAQ79" s="55"/>
      <c r="DAR79" s="55"/>
      <c r="DAS79" s="55"/>
      <c r="DAT79" s="55"/>
      <c r="DAU79" s="55"/>
      <c r="DAV79" s="55"/>
      <c r="DAW79" s="55"/>
      <c r="DAX79" s="55"/>
      <c r="DAY79" s="55"/>
      <c r="DAZ79" s="55"/>
      <c r="DBA79" s="55"/>
      <c r="DBB79" s="58"/>
      <c r="DBC79" s="55"/>
      <c r="DBD79" s="55"/>
      <c r="DBE79" s="55"/>
      <c r="DBF79" s="55"/>
      <c r="DBG79" s="55"/>
      <c r="DBH79" s="55"/>
      <c r="DBI79" s="55"/>
      <c r="DBJ79" s="55"/>
      <c r="DBK79" s="55"/>
      <c r="DBL79" s="55"/>
      <c r="DBM79" s="55"/>
      <c r="DBN79" s="55"/>
      <c r="DBO79" s="55"/>
      <c r="DBP79" s="55"/>
      <c r="DBQ79" s="55"/>
      <c r="DBR79" s="55"/>
      <c r="DBS79" s="55"/>
      <c r="DBT79" s="55"/>
      <c r="DBU79" s="55"/>
      <c r="DBV79" s="55"/>
      <c r="DBW79" s="55"/>
      <c r="DBX79" s="55"/>
      <c r="DBY79" s="55"/>
      <c r="DBZ79" s="58"/>
      <c r="DCA79" s="55"/>
      <c r="DCB79" s="55"/>
      <c r="DCC79" s="55"/>
      <c r="DCD79" s="55"/>
      <c r="DCE79" s="55"/>
      <c r="DCF79" s="55"/>
      <c r="DCG79" s="55"/>
      <c r="DCH79" s="55"/>
      <c r="DCI79" s="55"/>
      <c r="DCJ79" s="55"/>
      <c r="DCK79" s="55"/>
      <c r="DCL79" s="55"/>
      <c r="DCM79" s="55"/>
      <c r="DCN79" s="55"/>
      <c r="DCO79" s="55"/>
      <c r="DCP79" s="55"/>
      <c r="DCQ79" s="55"/>
      <c r="DCR79" s="55"/>
      <c r="DCS79" s="55"/>
      <c r="DCT79" s="55"/>
      <c r="DCU79" s="55"/>
      <c r="DCV79" s="55"/>
      <c r="DCW79" s="55"/>
      <c r="DCX79" s="58"/>
      <c r="DCY79" s="55"/>
      <c r="DCZ79" s="55"/>
      <c r="DDA79" s="55"/>
      <c r="DDB79" s="55"/>
      <c r="DDC79" s="55"/>
      <c r="DDD79" s="55"/>
      <c r="DDE79" s="55"/>
      <c r="DDF79" s="55"/>
      <c r="DDG79" s="55"/>
      <c r="DDH79" s="55"/>
      <c r="DDI79" s="55"/>
      <c r="DDJ79" s="55"/>
      <c r="DDK79" s="55"/>
      <c r="DDL79" s="55"/>
      <c r="DDM79" s="55"/>
      <c r="DDN79" s="55"/>
      <c r="DDO79" s="55"/>
      <c r="DDP79" s="55"/>
      <c r="DDQ79" s="55"/>
      <c r="DDR79" s="55"/>
      <c r="DDS79" s="55"/>
      <c r="DDT79" s="55"/>
      <c r="DDU79" s="55"/>
      <c r="DDV79" s="58"/>
      <c r="DDW79" s="55"/>
      <c r="DDX79" s="55"/>
      <c r="DDY79" s="55"/>
      <c r="DDZ79" s="55"/>
      <c r="DEA79" s="55"/>
      <c r="DEB79" s="55"/>
      <c r="DEC79" s="55"/>
      <c r="DED79" s="55"/>
      <c r="DEE79" s="55"/>
      <c r="DEF79" s="55"/>
      <c r="DEG79" s="55"/>
      <c r="DEH79" s="55"/>
      <c r="DEI79" s="55"/>
      <c r="DEJ79" s="55"/>
      <c r="DEK79" s="55"/>
      <c r="DEL79" s="55"/>
      <c r="DEM79" s="55"/>
      <c r="DEN79" s="55"/>
      <c r="DEO79" s="55"/>
      <c r="DEP79" s="55"/>
      <c r="DEQ79" s="55"/>
      <c r="DER79" s="55"/>
      <c r="DES79" s="55"/>
      <c r="DET79" s="58"/>
      <c r="DEU79" s="55"/>
      <c r="DEV79" s="55"/>
      <c r="DEW79" s="55"/>
      <c r="DEX79" s="55"/>
      <c r="DEY79" s="55"/>
      <c r="DEZ79" s="55"/>
      <c r="DFA79" s="55"/>
      <c r="DFB79" s="55"/>
      <c r="DFC79" s="55"/>
      <c r="DFD79" s="55"/>
      <c r="DFE79" s="55"/>
      <c r="DFF79" s="55"/>
      <c r="DFG79" s="55"/>
      <c r="DFH79" s="55"/>
      <c r="DFI79" s="55"/>
      <c r="DFJ79" s="55"/>
      <c r="DFK79" s="55"/>
      <c r="DFL79" s="55"/>
      <c r="DFM79" s="55"/>
      <c r="DFN79" s="55"/>
      <c r="DFO79" s="55"/>
      <c r="DFP79" s="55"/>
      <c r="DFQ79" s="55"/>
      <c r="DFR79" s="58"/>
      <c r="DFS79" s="55"/>
      <c r="DFT79" s="55"/>
      <c r="DFU79" s="55"/>
      <c r="DFV79" s="55"/>
      <c r="DFW79" s="55"/>
      <c r="DFX79" s="55"/>
      <c r="DFY79" s="55"/>
      <c r="DFZ79" s="55"/>
      <c r="DGA79" s="55"/>
      <c r="DGB79" s="55"/>
      <c r="DGC79" s="55"/>
      <c r="DGD79" s="55"/>
      <c r="DGE79" s="55"/>
      <c r="DGF79" s="55"/>
      <c r="DGG79" s="55"/>
      <c r="DGH79" s="55"/>
      <c r="DGI79" s="55"/>
      <c r="DGJ79" s="55"/>
      <c r="DGK79" s="55"/>
      <c r="DGL79" s="55"/>
      <c r="DGM79" s="55"/>
      <c r="DGN79" s="55"/>
      <c r="DGO79" s="55"/>
      <c r="DGP79" s="58"/>
      <c r="DGQ79" s="55"/>
      <c r="DGR79" s="55"/>
      <c r="DGS79" s="55"/>
      <c r="DGT79" s="55"/>
      <c r="DGU79" s="55"/>
      <c r="DGV79" s="55"/>
      <c r="DGW79" s="55"/>
      <c r="DGX79" s="55"/>
      <c r="DGY79" s="55"/>
      <c r="DGZ79" s="55"/>
      <c r="DHA79" s="55"/>
      <c r="DHB79" s="55"/>
      <c r="DHC79" s="55"/>
      <c r="DHD79" s="55"/>
      <c r="DHE79" s="55"/>
      <c r="DHF79" s="55"/>
      <c r="DHG79" s="55"/>
      <c r="DHH79" s="55"/>
      <c r="DHI79" s="55"/>
      <c r="DHJ79" s="55"/>
      <c r="DHK79" s="55"/>
      <c r="DHL79" s="55"/>
      <c r="DHM79" s="55"/>
      <c r="DHN79" s="58"/>
      <c r="DHO79" s="55"/>
      <c r="DHP79" s="55"/>
      <c r="DHQ79" s="55"/>
      <c r="DHR79" s="55"/>
      <c r="DHS79" s="55"/>
      <c r="DHT79" s="55"/>
      <c r="DHU79" s="55"/>
      <c r="DHV79" s="55"/>
      <c r="DHW79" s="55"/>
      <c r="DHX79" s="55"/>
      <c r="DHY79" s="55"/>
      <c r="DHZ79" s="55"/>
      <c r="DIA79" s="55"/>
      <c r="DIB79" s="55"/>
      <c r="DIC79" s="55"/>
      <c r="DID79" s="55"/>
      <c r="DIE79" s="55"/>
      <c r="DIF79" s="55"/>
      <c r="DIG79" s="55"/>
      <c r="DIH79" s="55"/>
      <c r="DII79" s="55"/>
      <c r="DIJ79" s="55"/>
      <c r="DIK79" s="55"/>
      <c r="DIL79" s="58"/>
      <c r="DIM79" s="55"/>
      <c r="DIN79" s="55"/>
      <c r="DIO79" s="55"/>
      <c r="DIP79" s="55"/>
      <c r="DIQ79" s="55"/>
      <c r="DIR79" s="55"/>
      <c r="DIS79" s="55"/>
      <c r="DIT79" s="55"/>
      <c r="DIU79" s="55"/>
      <c r="DIV79" s="55"/>
      <c r="DIW79" s="55"/>
      <c r="DIX79" s="55"/>
      <c r="DIY79" s="55"/>
      <c r="DIZ79" s="55"/>
      <c r="DJA79" s="55"/>
      <c r="DJB79" s="55"/>
      <c r="DJC79" s="55"/>
      <c r="DJD79" s="55"/>
      <c r="DJE79" s="55"/>
      <c r="DJF79" s="55"/>
      <c r="DJG79" s="55"/>
      <c r="DJH79" s="55"/>
      <c r="DJI79" s="55"/>
      <c r="DJJ79" s="58"/>
      <c r="DJK79" s="55"/>
      <c r="DJL79" s="55"/>
      <c r="DJM79" s="55"/>
      <c r="DJN79" s="55"/>
      <c r="DJO79" s="55"/>
      <c r="DJP79" s="55"/>
      <c r="DJQ79" s="55"/>
      <c r="DJR79" s="55"/>
      <c r="DJS79" s="55"/>
      <c r="DJT79" s="55"/>
      <c r="DJU79" s="55"/>
      <c r="DJV79" s="55"/>
      <c r="DJW79" s="55"/>
      <c r="DJX79" s="55"/>
      <c r="DJY79" s="55"/>
      <c r="DJZ79" s="55"/>
      <c r="DKA79" s="55"/>
      <c r="DKB79" s="55"/>
      <c r="DKC79" s="55"/>
      <c r="DKD79" s="55"/>
      <c r="DKE79" s="55"/>
      <c r="DKF79" s="55"/>
      <c r="DKG79" s="55"/>
      <c r="DKH79" s="58"/>
      <c r="DKI79" s="55"/>
      <c r="DKJ79" s="55"/>
      <c r="DKK79" s="55"/>
      <c r="DKL79" s="55"/>
      <c r="DKM79" s="55"/>
      <c r="DKN79" s="55"/>
      <c r="DKO79" s="55"/>
      <c r="DKP79" s="55"/>
      <c r="DKQ79" s="55"/>
      <c r="DKR79" s="55"/>
      <c r="DKS79" s="55"/>
      <c r="DKT79" s="55"/>
      <c r="DKU79" s="55"/>
      <c r="DKV79" s="55"/>
      <c r="DKW79" s="55"/>
      <c r="DKX79" s="55"/>
      <c r="DKY79" s="55"/>
      <c r="DKZ79" s="55"/>
      <c r="DLA79" s="55"/>
      <c r="DLB79" s="55"/>
      <c r="DLC79" s="55"/>
      <c r="DLD79" s="55"/>
      <c r="DLE79" s="55"/>
      <c r="DLF79" s="58"/>
      <c r="DLG79" s="55"/>
      <c r="DLH79" s="55"/>
      <c r="DLI79" s="55"/>
      <c r="DLJ79" s="55"/>
      <c r="DLK79" s="55"/>
      <c r="DLL79" s="55"/>
      <c r="DLM79" s="55"/>
      <c r="DLN79" s="55"/>
      <c r="DLO79" s="55"/>
      <c r="DLP79" s="55"/>
      <c r="DLQ79" s="55"/>
      <c r="DLR79" s="55"/>
      <c r="DLS79" s="55"/>
      <c r="DLT79" s="55"/>
      <c r="DLU79" s="55"/>
      <c r="DLV79" s="55"/>
      <c r="DLW79" s="55"/>
      <c r="DLX79" s="55"/>
      <c r="DLY79" s="55"/>
      <c r="DLZ79" s="55"/>
      <c r="DMA79" s="55"/>
      <c r="DMB79" s="55"/>
      <c r="DMC79" s="55"/>
      <c r="DMD79" s="58"/>
      <c r="DME79" s="55"/>
      <c r="DMF79" s="55"/>
      <c r="DMG79" s="55"/>
      <c r="DMH79" s="55"/>
      <c r="DMI79" s="55"/>
      <c r="DMJ79" s="55"/>
      <c r="DMK79" s="55"/>
      <c r="DML79" s="55"/>
      <c r="DMM79" s="55"/>
      <c r="DMN79" s="55"/>
      <c r="DMO79" s="55"/>
      <c r="DMP79" s="55"/>
      <c r="DMQ79" s="55"/>
      <c r="DMR79" s="55"/>
      <c r="DMS79" s="55"/>
      <c r="DMT79" s="55"/>
      <c r="DMU79" s="55"/>
      <c r="DMV79" s="55"/>
      <c r="DMW79" s="55"/>
      <c r="DMX79" s="55"/>
      <c r="DMY79" s="55"/>
      <c r="DMZ79" s="55"/>
      <c r="DNA79" s="55"/>
      <c r="DNB79" s="58"/>
      <c r="DNC79" s="55"/>
      <c r="DND79" s="55"/>
      <c r="DNE79" s="55"/>
      <c r="DNF79" s="55"/>
      <c r="DNG79" s="55"/>
      <c r="DNH79" s="55"/>
      <c r="DNI79" s="55"/>
      <c r="DNJ79" s="55"/>
      <c r="DNK79" s="55"/>
      <c r="DNL79" s="55"/>
      <c r="DNM79" s="55"/>
      <c r="DNN79" s="55"/>
      <c r="DNO79" s="55"/>
      <c r="DNP79" s="55"/>
      <c r="DNQ79" s="55"/>
      <c r="DNR79" s="55"/>
      <c r="DNS79" s="55"/>
      <c r="DNT79" s="55"/>
      <c r="DNU79" s="55"/>
      <c r="DNV79" s="55"/>
      <c r="DNW79" s="55"/>
      <c r="DNX79" s="55"/>
      <c r="DNY79" s="55"/>
      <c r="DNZ79" s="58"/>
      <c r="DOA79" s="55"/>
      <c r="DOB79" s="55"/>
      <c r="DOC79" s="55"/>
      <c r="DOD79" s="55"/>
      <c r="DOE79" s="55"/>
      <c r="DOF79" s="55"/>
      <c r="DOG79" s="55"/>
      <c r="DOH79" s="55"/>
      <c r="DOI79" s="55"/>
      <c r="DOJ79" s="55"/>
      <c r="DOK79" s="55"/>
      <c r="DOL79" s="55"/>
      <c r="DOM79" s="55"/>
      <c r="DON79" s="55"/>
      <c r="DOO79" s="55"/>
      <c r="DOP79" s="55"/>
      <c r="DOQ79" s="55"/>
      <c r="DOR79" s="55"/>
      <c r="DOS79" s="55"/>
      <c r="DOT79" s="55"/>
      <c r="DOU79" s="55"/>
      <c r="DOV79" s="55"/>
      <c r="DOW79" s="55"/>
      <c r="DOX79" s="58"/>
      <c r="DOY79" s="55"/>
      <c r="DOZ79" s="55"/>
      <c r="DPA79" s="55"/>
      <c r="DPB79" s="55"/>
      <c r="DPC79" s="55"/>
      <c r="DPD79" s="55"/>
      <c r="DPE79" s="55"/>
      <c r="DPF79" s="55"/>
      <c r="DPG79" s="55"/>
      <c r="DPH79" s="55"/>
      <c r="DPI79" s="55"/>
      <c r="DPJ79" s="55"/>
      <c r="DPK79" s="55"/>
      <c r="DPL79" s="55"/>
      <c r="DPM79" s="55"/>
      <c r="DPN79" s="55"/>
      <c r="DPO79" s="55"/>
      <c r="DPP79" s="55"/>
      <c r="DPQ79" s="55"/>
      <c r="DPR79" s="55"/>
      <c r="DPS79" s="55"/>
      <c r="DPT79" s="55"/>
      <c r="DPU79" s="55"/>
      <c r="DPV79" s="58"/>
      <c r="DPW79" s="55"/>
      <c r="DPX79" s="55"/>
      <c r="DPY79" s="55"/>
      <c r="DPZ79" s="55"/>
      <c r="DQA79" s="55"/>
      <c r="DQB79" s="55"/>
      <c r="DQC79" s="55"/>
      <c r="DQD79" s="55"/>
      <c r="DQE79" s="55"/>
      <c r="DQF79" s="55"/>
      <c r="DQG79" s="55"/>
      <c r="DQH79" s="55"/>
      <c r="DQI79" s="55"/>
      <c r="DQJ79" s="55"/>
      <c r="DQK79" s="55"/>
      <c r="DQL79" s="55"/>
      <c r="DQM79" s="55"/>
      <c r="DQN79" s="55"/>
      <c r="DQO79" s="55"/>
      <c r="DQP79" s="55"/>
      <c r="DQQ79" s="55"/>
      <c r="DQR79" s="55"/>
      <c r="DQS79" s="55"/>
      <c r="DQT79" s="58"/>
      <c r="DQU79" s="55"/>
      <c r="DQV79" s="55"/>
      <c r="DQW79" s="55"/>
      <c r="DQX79" s="55"/>
      <c r="DQY79" s="55"/>
      <c r="DQZ79" s="55"/>
      <c r="DRA79" s="55"/>
      <c r="DRB79" s="55"/>
      <c r="DRC79" s="55"/>
      <c r="DRD79" s="55"/>
      <c r="DRE79" s="55"/>
      <c r="DRF79" s="55"/>
      <c r="DRG79" s="55"/>
      <c r="DRH79" s="55"/>
      <c r="DRI79" s="55"/>
      <c r="DRJ79" s="55"/>
      <c r="DRK79" s="55"/>
      <c r="DRL79" s="55"/>
      <c r="DRM79" s="55"/>
      <c r="DRN79" s="55"/>
      <c r="DRO79" s="55"/>
      <c r="DRP79" s="55"/>
      <c r="DRQ79" s="55"/>
      <c r="DRR79" s="58"/>
      <c r="DRS79" s="55"/>
      <c r="DRT79" s="55"/>
      <c r="DRU79" s="55"/>
      <c r="DRV79" s="55"/>
      <c r="DRW79" s="55"/>
      <c r="DRX79" s="55"/>
      <c r="DRY79" s="55"/>
      <c r="DRZ79" s="55"/>
      <c r="DSA79" s="55"/>
      <c r="DSB79" s="55"/>
      <c r="DSC79" s="55"/>
      <c r="DSD79" s="55"/>
      <c r="DSE79" s="55"/>
      <c r="DSF79" s="55"/>
      <c r="DSG79" s="55"/>
      <c r="DSH79" s="55"/>
      <c r="DSI79" s="55"/>
      <c r="DSJ79" s="55"/>
      <c r="DSK79" s="55"/>
      <c r="DSL79" s="55"/>
      <c r="DSM79" s="55"/>
      <c r="DSN79" s="55"/>
      <c r="DSO79" s="55"/>
      <c r="DSP79" s="58"/>
      <c r="DSQ79" s="55"/>
      <c r="DSR79" s="55"/>
      <c r="DSS79" s="55"/>
      <c r="DST79" s="55"/>
      <c r="DSU79" s="55"/>
      <c r="DSV79" s="55"/>
      <c r="DSW79" s="55"/>
      <c r="DSX79" s="55"/>
      <c r="DSY79" s="55"/>
      <c r="DSZ79" s="55"/>
      <c r="DTA79" s="55"/>
      <c r="DTB79" s="55"/>
      <c r="DTC79" s="55"/>
      <c r="DTD79" s="55"/>
      <c r="DTE79" s="55"/>
      <c r="DTF79" s="55"/>
      <c r="DTG79" s="55"/>
      <c r="DTH79" s="55"/>
      <c r="DTI79" s="55"/>
      <c r="DTJ79" s="55"/>
      <c r="DTK79" s="55"/>
      <c r="DTL79" s="55"/>
      <c r="DTM79" s="55"/>
      <c r="DTN79" s="58"/>
      <c r="DTO79" s="55"/>
      <c r="DTP79" s="55"/>
      <c r="DTQ79" s="55"/>
      <c r="DTR79" s="55"/>
      <c r="DTS79" s="55"/>
      <c r="DTT79" s="55"/>
      <c r="DTU79" s="55"/>
      <c r="DTV79" s="55"/>
      <c r="DTW79" s="55"/>
      <c r="DTX79" s="55"/>
      <c r="DTY79" s="55"/>
      <c r="DTZ79" s="55"/>
      <c r="DUA79" s="55"/>
      <c r="DUB79" s="55"/>
      <c r="DUC79" s="55"/>
      <c r="DUD79" s="55"/>
      <c r="DUE79" s="55"/>
      <c r="DUF79" s="55"/>
      <c r="DUG79" s="55"/>
      <c r="DUH79" s="55"/>
      <c r="DUI79" s="55"/>
      <c r="DUJ79" s="55"/>
      <c r="DUK79" s="55"/>
      <c r="DUL79" s="58"/>
      <c r="DUM79" s="55"/>
      <c r="DUN79" s="55"/>
      <c r="DUO79" s="55"/>
      <c r="DUP79" s="55"/>
      <c r="DUQ79" s="55"/>
      <c r="DUR79" s="55"/>
      <c r="DUS79" s="55"/>
      <c r="DUT79" s="55"/>
      <c r="DUU79" s="55"/>
      <c r="DUV79" s="55"/>
      <c r="DUW79" s="55"/>
      <c r="DUX79" s="55"/>
      <c r="DUY79" s="55"/>
      <c r="DUZ79" s="55"/>
      <c r="DVA79" s="55"/>
      <c r="DVB79" s="55"/>
      <c r="DVC79" s="55"/>
      <c r="DVD79" s="55"/>
      <c r="DVE79" s="55"/>
      <c r="DVF79" s="55"/>
      <c r="DVG79" s="55"/>
      <c r="DVH79" s="55"/>
      <c r="DVI79" s="55"/>
      <c r="DVJ79" s="58"/>
      <c r="DVK79" s="55"/>
      <c r="DVL79" s="55"/>
      <c r="DVM79" s="55"/>
      <c r="DVN79" s="55"/>
      <c r="DVO79" s="55"/>
      <c r="DVP79" s="55"/>
      <c r="DVQ79" s="55"/>
      <c r="DVR79" s="55"/>
      <c r="DVS79" s="55"/>
      <c r="DVT79" s="55"/>
      <c r="DVU79" s="55"/>
      <c r="DVV79" s="55"/>
      <c r="DVW79" s="55"/>
      <c r="DVX79" s="55"/>
      <c r="DVY79" s="55"/>
      <c r="DVZ79" s="55"/>
      <c r="DWA79" s="55"/>
      <c r="DWB79" s="55"/>
      <c r="DWC79" s="55"/>
      <c r="DWD79" s="55"/>
      <c r="DWE79" s="55"/>
      <c r="DWF79" s="55"/>
      <c r="DWG79" s="55"/>
      <c r="DWH79" s="58"/>
      <c r="DWI79" s="55"/>
      <c r="DWJ79" s="55"/>
      <c r="DWK79" s="55"/>
      <c r="DWL79" s="55"/>
      <c r="DWM79" s="55"/>
      <c r="DWN79" s="55"/>
      <c r="DWO79" s="55"/>
      <c r="DWP79" s="55"/>
      <c r="DWQ79" s="55"/>
      <c r="DWR79" s="55"/>
      <c r="DWS79" s="55"/>
      <c r="DWT79" s="55"/>
      <c r="DWU79" s="55"/>
      <c r="DWV79" s="55"/>
      <c r="DWW79" s="55"/>
      <c r="DWX79" s="55"/>
      <c r="DWY79" s="55"/>
      <c r="DWZ79" s="55"/>
      <c r="DXA79" s="55"/>
      <c r="DXB79" s="55"/>
      <c r="DXC79" s="55"/>
      <c r="DXD79" s="55"/>
      <c r="DXE79" s="55"/>
      <c r="DXF79" s="58"/>
      <c r="DXG79" s="55"/>
      <c r="DXH79" s="55"/>
      <c r="DXI79" s="55"/>
      <c r="DXJ79" s="55"/>
      <c r="DXK79" s="55"/>
      <c r="DXL79" s="55"/>
      <c r="DXM79" s="55"/>
      <c r="DXN79" s="55"/>
      <c r="DXO79" s="55"/>
      <c r="DXP79" s="55"/>
      <c r="DXQ79" s="55"/>
      <c r="DXR79" s="55"/>
      <c r="DXS79" s="55"/>
      <c r="DXT79" s="55"/>
      <c r="DXU79" s="55"/>
      <c r="DXV79" s="55"/>
      <c r="DXW79" s="55"/>
      <c r="DXX79" s="55"/>
      <c r="DXY79" s="55"/>
      <c r="DXZ79" s="55"/>
      <c r="DYA79" s="55"/>
      <c r="DYB79" s="55"/>
      <c r="DYC79" s="55"/>
      <c r="DYD79" s="58"/>
      <c r="DYE79" s="55"/>
      <c r="DYF79" s="55"/>
      <c r="DYG79" s="55"/>
      <c r="DYH79" s="55"/>
      <c r="DYI79" s="55"/>
      <c r="DYJ79" s="55"/>
      <c r="DYK79" s="55"/>
      <c r="DYL79" s="55"/>
      <c r="DYM79" s="55"/>
      <c r="DYN79" s="55"/>
      <c r="DYO79" s="55"/>
      <c r="DYP79" s="55"/>
      <c r="DYQ79" s="55"/>
      <c r="DYR79" s="55"/>
      <c r="DYS79" s="55"/>
      <c r="DYT79" s="55"/>
      <c r="DYU79" s="55"/>
      <c r="DYV79" s="55"/>
      <c r="DYW79" s="55"/>
      <c r="DYX79" s="55"/>
      <c r="DYY79" s="55"/>
      <c r="DYZ79" s="55"/>
      <c r="DZA79" s="55"/>
      <c r="DZB79" s="58"/>
      <c r="DZC79" s="55"/>
      <c r="DZD79" s="55"/>
      <c r="DZE79" s="55"/>
      <c r="DZF79" s="55"/>
      <c r="DZG79" s="55"/>
      <c r="DZH79" s="55"/>
      <c r="DZI79" s="55"/>
      <c r="DZJ79" s="55"/>
      <c r="DZK79" s="55"/>
      <c r="DZL79" s="55"/>
      <c r="DZM79" s="55"/>
      <c r="DZN79" s="55"/>
      <c r="DZO79" s="55"/>
      <c r="DZP79" s="55"/>
      <c r="DZQ79" s="55"/>
      <c r="DZR79" s="55"/>
      <c r="DZS79" s="55"/>
      <c r="DZT79" s="55"/>
      <c r="DZU79" s="55"/>
      <c r="DZV79" s="55"/>
      <c r="DZW79" s="55"/>
      <c r="DZX79" s="55"/>
      <c r="DZY79" s="55"/>
      <c r="DZZ79" s="58"/>
      <c r="EAA79" s="55"/>
      <c r="EAB79" s="55"/>
      <c r="EAC79" s="55"/>
      <c r="EAD79" s="55"/>
      <c r="EAE79" s="55"/>
      <c r="EAF79" s="55"/>
      <c r="EAG79" s="55"/>
      <c r="EAH79" s="55"/>
      <c r="EAI79" s="55"/>
      <c r="EAJ79" s="55"/>
      <c r="EAK79" s="55"/>
      <c r="EAL79" s="55"/>
      <c r="EAM79" s="55"/>
      <c r="EAN79" s="55"/>
      <c r="EAO79" s="55"/>
      <c r="EAP79" s="55"/>
      <c r="EAQ79" s="55"/>
      <c r="EAR79" s="55"/>
      <c r="EAS79" s="55"/>
      <c r="EAT79" s="55"/>
      <c r="EAU79" s="55"/>
      <c r="EAV79" s="55"/>
      <c r="EAW79" s="55"/>
      <c r="EAX79" s="58"/>
      <c r="EAY79" s="55"/>
      <c r="EAZ79" s="55"/>
      <c r="EBA79" s="55"/>
      <c r="EBB79" s="55"/>
      <c r="EBC79" s="55"/>
      <c r="EBD79" s="55"/>
      <c r="EBE79" s="55"/>
      <c r="EBF79" s="55"/>
      <c r="EBG79" s="55"/>
      <c r="EBH79" s="55"/>
      <c r="EBI79" s="55"/>
      <c r="EBJ79" s="55"/>
      <c r="EBK79" s="55"/>
      <c r="EBL79" s="55"/>
      <c r="EBM79" s="55"/>
      <c r="EBN79" s="55"/>
      <c r="EBO79" s="55"/>
      <c r="EBP79" s="55"/>
      <c r="EBQ79" s="55"/>
      <c r="EBR79" s="55"/>
      <c r="EBS79" s="55"/>
      <c r="EBT79" s="55"/>
      <c r="EBU79" s="55"/>
      <c r="EBV79" s="58"/>
      <c r="EBW79" s="55"/>
      <c r="EBX79" s="55"/>
      <c r="EBY79" s="55"/>
      <c r="EBZ79" s="55"/>
      <c r="ECA79" s="55"/>
      <c r="ECB79" s="55"/>
      <c r="ECC79" s="55"/>
      <c r="ECD79" s="55"/>
      <c r="ECE79" s="55"/>
      <c r="ECF79" s="55"/>
      <c r="ECG79" s="55"/>
      <c r="ECH79" s="55"/>
      <c r="ECI79" s="55"/>
      <c r="ECJ79" s="55"/>
      <c r="ECK79" s="55"/>
      <c r="ECL79" s="55"/>
      <c r="ECM79" s="55"/>
      <c r="ECN79" s="55"/>
      <c r="ECO79" s="55"/>
      <c r="ECP79" s="55"/>
      <c r="ECQ79" s="55"/>
      <c r="ECR79" s="55"/>
      <c r="ECS79" s="55"/>
      <c r="ECT79" s="58"/>
      <c r="ECU79" s="55"/>
      <c r="ECV79" s="55"/>
      <c r="ECW79" s="55"/>
      <c r="ECX79" s="55"/>
      <c r="ECY79" s="55"/>
      <c r="ECZ79" s="55"/>
      <c r="EDA79" s="55"/>
      <c r="EDB79" s="55"/>
      <c r="EDC79" s="55"/>
      <c r="EDD79" s="55"/>
      <c r="EDE79" s="55"/>
      <c r="EDF79" s="55"/>
      <c r="EDG79" s="55"/>
      <c r="EDH79" s="55"/>
      <c r="EDI79" s="55"/>
      <c r="EDJ79" s="55"/>
      <c r="EDK79" s="55"/>
      <c r="EDL79" s="55"/>
      <c r="EDM79" s="55"/>
      <c r="EDN79" s="55"/>
      <c r="EDO79" s="55"/>
      <c r="EDP79" s="55"/>
      <c r="EDQ79" s="55"/>
      <c r="EDR79" s="58"/>
      <c r="EDS79" s="55"/>
      <c r="EDT79" s="55"/>
      <c r="EDU79" s="55"/>
      <c r="EDV79" s="55"/>
      <c r="EDW79" s="55"/>
      <c r="EDX79" s="55"/>
      <c r="EDY79" s="55"/>
      <c r="EDZ79" s="55"/>
      <c r="EEA79" s="55"/>
      <c r="EEB79" s="55"/>
      <c r="EEC79" s="55"/>
      <c r="EED79" s="55"/>
      <c r="EEE79" s="55"/>
      <c r="EEF79" s="55"/>
      <c r="EEG79" s="55"/>
      <c r="EEH79" s="55"/>
      <c r="EEI79" s="55"/>
      <c r="EEJ79" s="55"/>
      <c r="EEK79" s="55"/>
      <c r="EEL79" s="55"/>
      <c r="EEM79" s="55"/>
      <c r="EEN79" s="55"/>
      <c r="EEO79" s="55"/>
      <c r="EEP79" s="58"/>
      <c r="EEQ79" s="55"/>
      <c r="EER79" s="55"/>
      <c r="EES79" s="55"/>
      <c r="EET79" s="55"/>
      <c r="EEU79" s="55"/>
      <c r="EEV79" s="55"/>
      <c r="EEW79" s="55"/>
      <c r="EEX79" s="55"/>
      <c r="EEY79" s="55"/>
      <c r="EEZ79" s="55"/>
      <c r="EFA79" s="55"/>
      <c r="EFB79" s="55"/>
      <c r="EFC79" s="55"/>
      <c r="EFD79" s="55"/>
      <c r="EFE79" s="55"/>
      <c r="EFF79" s="55"/>
      <c r="EFG79" s="55"/>
      <c r="EFH79" s="55"/>
      <c r="EFI79" s="55"/>
      <c r="EFJ79" s="55"/>
      <c r="EFK79" s="55"/>
      <c r="EFL79" s="55"/>
      <c r="EFM79" s="55"/>
      <c r="EFN79" s="58"/>
      <c r="EFO79" s="55"/>
      <c r="EFP79" s="55"/>
      <c r="EFQ79" s="55"/>
      <c r="EFR79" s="55"/>
      <c r="EFS79" s="55"/>
      <c r="EFT79" s="55"/>
      <c r="EFU79" s="55"/>
      <c r="EFV79" s="55"/>
      <c r="EFW79" s="55"/>
      <c r="EFX79" s="55"/>
      <c r="EFY79" s="55"/>
      <c r="EFZ79" s="55"/>
      <c r="EGA79" s="55"/>
      <c r="EGB79" s="55"/>
      <c r="EGC79" s="55"/>
      <c r="EGD79" s="55"/>
      <c r="EGE79" s="55"/>
      <c r="EGF79" s="55"/>
      <c r="EGG79" s="55"/>
      <c r="EGH79" s="55"/>
      <c r="EGI79" s="55"/>
      <c r="EGJ79" s="55"/>
      <c r="EGK79" s="55"/>
      <c r="EGL79" s="58"/>
      <c r="EGM79" s="55"/>
      <c r="EGN79" s="55"/>
      <c r="EGO79" s="55"/>
      <c r="EGP79" s="55"/>
      <c r="EGQ79" s="55"/>
      <c r="EGR79" s="55"/>
      <c r="EGS79" s="55"/>
      <c r="EGT79" s="55"/>
      <c r="EGU79" s="55"/>
      <c r="EGV79" s="55"/>
      <c r="EGW79" s="55"/>
      <c r="EGX79" s="55"/>
      <c r="EGY79" s="55"/>
      <c r="EGZ79" s="55"/>
      <c r="EHA79" s="55"/>
      <c r="EHB79" s="55"/>
      <c r="EHC79" s="55"/>
      <c r="EHD79" s="55"/>
      <c r="EHE79" s="55"/>
      <c r="EHF79" s="55"/>
      <c r="EHG79" s="55"/>
      <c r="EHH79" s="55"/>
      <c r="EHI79" s="55"/>
      <c r="EHJ79" s="58"/>
      <c r="EHK79" s="55"/>
      <c r="EHL79" s="55"/>
      <c r="EHM79" s="55"/>
      <c r="EHN79" s="55"/>
      <c r="EHO79" s="55"/>
      <c r="EHP79" s="55"/>
      <c r="EHQ79" s="55"/>
      <c r="EHR79" s="55"/>
      <c r="EHS79" s="55"/>
      <c r="EHT79" s="55"/>
      <c r="EHU79" s="55"/>
      <c r="EHV79" s="55"/>
      <c r="EHW79" s="55"/>
      <c r="EHX79" s="55"/>
      <c r="EHY79" s="55"/>
      <c r="EHZ79" s="55"/>
      <c r="EIA79" s="55"/>
      <c r="EIB79" s="55"/>
      <c r="EIC79" s="55"/>
      <c r="EID79" s="55"/>
      <c r="EIE79" s="55"/>
      <c r="EIF79" s="55"/>
      <c r="EIG79" s="55"/>
      <c r="EIH79" s="58"/>
      <c r="EII79" s="55"/>
      <c r="EIJ79" s="55"/>
      <c r="EIK79" s="55"/>
      <c r="EIL79" s="55"/>
      <c r="EIM79" s="55"/>
      <c r="EIN79" s="55"/>
      <c r="EIO79" s="55"/>
      <c r="EIP79" s="55"/>
      <c r="EIQ79" s="55"/>
      <c r="EIR79" s="55"/>
      <c r="EIS79" s="55"/>
      <c r="EIT79" s="55"/>
      <c r="EIU79" s="55"/>
      <c r="EIV79" s="55"/>
      <c r="EIW79" s="55"/>
      <c r="EIX79" s="55"/>
      <c r="EIY79" s="55"/>
      <c r="EIZ79" s="55"/>
      <c r="EJA79" s="55"/>
      <c r="EJB79" s="55"/>
      <c r="EJC79" s="55"/>
      <c r="EJD79" s="55"/>
      <c r="EJE79" s="55"/>
      <c r="EJF79" s="58"/>
      <c r="EJG79" s="55"/>
      <c r="EJH79" s="55"/>
      <c r="EJI79" s="55"/>
      <c r="EJJ79" s="55"/>
      <c r="EJK79" s="55"/>
      <c r="EJL79" s="55"/>
      <c r="EJM79" s="55"/>
      <c r="EJN79" s="55"/>
      <c r="EJO79" s="55"/>
      <c r="EJP79" s="55"/>
      <c r="EJQ79" s="55"/>
      <c r="EJR79" s="55"/>
      <c r="EJS79" s="55"/>
      <c r="EJT79" s="55"/>
      <c r="EJU79" s="55"/>
      <c r="EJV79" s="55"/>
      <c r="EJW79" s="55"/>
      <c r="EJX79" s="55"/>
      <c r="EJY79" s="55"/>
      <c r="EJZ79" s="55"/>
      <c r="EKA79" s="55"/>
      <c r="EKB79" s="55"/>
      <c r="EKC79" s="55"/>
      <c r="EKD79" s="58"/>
      <c r="EKE79" s="55"/>
      <c r="EKF79" s="55"/>
      <c r="EKG79" s="55"/>
      <c r="EKH79" s="55"/>
      <c r="EKI79" s="55"/>
      <c r="EKJ79" s="55"/>
      <c r="EKK79" s="55"/>
      <c r="EKL79" s="55"/>
      <c r="EKM79" s="55"/>
      <c r="EKN79" s="55"/>
      <c r="EKO79" s="55"/>
      <c r="EKP79" s="55"/>
      <c r="EKQ79" s="55"/>
      <c r="EKR79" s="55"/>
      <c r="EKS79" s="55"/>
      <c r="EKT79" s="55"/>
      <c r="EKU79" s="55"/>
      <c r="EKV79" s="55"/>
      <c r="EKW79" s="55"/>
      <c r="EKX79" s="55"/>
      <c r="EKY79" s="55"/>
      <c r="EKZ79" s="55"/>
      <c r="ELA79" s="55"/>
      <c r="ELB79" s="58"/>
      <c r="ELC79" s="55"/>
      <c r="ELD79" s="55"/>
      <c r="ELE79" s="55"/>
      <c r="ELF79" s="55"/>
      <c r="ELG79" s="55"/>
      <c r="ELH79" s="55"/>
      <c r="ELI79" s="55"/>
      <c r="ELJ79" s="55"/>
      <c r="ELK79" s="55"/>
      <c r="ELL79" s="55"/>
      <c r="ELM79" s="55"/>
      <c r="ELN79" s="55"/>
      <c r="ELO79" s="55"/>
      <c r="ELP79" s="55"/>
      <c r="ELQ79" s="55"/>
      <c r="ELR79" s="55"/>
      <c r="ELS79" s="55"/>
      <c r="ELT79" s="55"/>
      <c r="ELU79" s="55"/>
      <c r="ELV79" s="55"/>
      <c r="ELW79" s="55"/>
      <c r="ELX79" s="55"/>
      <c r="ELY79" s="55"/>
      <c r="ELZ79" s="58"/>
      <c r="EMA79" s="55"/>
      <c r="EMB79" s="55"/>
      <c r="EMC79" s="55"/>
      <c r="EMD79" s="55"/>
      <c r="EME79" s="55"/>
      <c r="EMF79" s="55"/>
      <c r="EMG79" s="55"/>
      <c r="EMH79" s="55"/>
      <c r="EMI79" s="55"/>
      <c r="EMJ79" s="55"/>
      <c r="EMK79" s="55"/>
      <c r="EML79" s="55"/>
      <c r="EMM79" s="55"/>
      <c r="EMN79" s="55"/>
      <c r="EMO79" s="55"/>
      <c r="EMP79" s="55"/>
      <c r="EMQ79" s="55"/>
      <c r="EMR79" s="55"/>
      <c r="EMS79" s="55"/>
      <c r="EMT79" s="55"/>
      <c r="EMU79" s="55"/>
      <c r="EMV79" s="55"/>
      <c r="EMW79" s="55"/>
      <c r="EMX79" s="58"/>
      <c r="EMY79" s="55"/>
      <c r="EMZ79" s="55"/>
      <c r="ENA79" s="55"/>
      <c r="ENB79" s="55"/>
      <c r="ENC79" s="55"/>
      <c r="END79" s="55"/>
      <c r="ENE79" s="55"/>
      <c r="ENF79" s="55"/>
      <c r="ENG79" s="55"/>
      <c r="ENH79" s="55"/>
      <c r="ENI79" s="55"/>
      <c r="ENJ79" s="55"/>
      <c r="ENK79" s="55"/>
      <c r="ENL79" s="55"/>
      <c r="ENM79" s="55"/>
      <c r="ENN79" s="55"/>
      <c r="ENO79" s="55"/>
      <c r="ENP79" s="55"/>
      <c r="ENQ79" s="55"/>
      <c r="ENR79" s="55"/>
      <c r="ENS79" s="55"/>
      <c r="ENT79" s="55"/>
      <c r="ENU79" s="55"/>
      <c r="ENV79" s="58"/>
      <c r="ENW79" s="55"/>
      <c r="ENX79" s="55"/>
      <c r="ENY79" s="55"/>
      <c r="ENZ79" s="55"/>
      <c r="EOA79" s="55"/>
      <c r="EOB79" s="55"/>
      <c r="EOC79" s="55"/>
      <c r="EOD79" s="55"/>
      <c r="EOE79" s="55"/>
      <c r="EOF79" s="55"/>
      <c r="EOG79" s="55"/>
      <c r="EOH79" s="55"/>
      <c r="EOI79" s="55"/>
      <c r="EOJ79" s="55"/>
      <c r="EOK79" s="55"/>
      <c r="EOL79" s="55"/>
      <c r="EOM79" s="55"/>
      <c r="EON79" s="55"/>
      <c r="EOO79" s="55"/>
      <c r="EOP79" s="55"/>
      <c r="EOQ79" s="55"/>
      <c r="EOR79" s="55"/>
      <c r="EOS79" s="55"/>
      <c r="EOT79" s="58"/>
      <c r="EOU79" s="55"/>
      <c r="EOV79" s="55"/>
      <c r="EOW79" s="55"/>
      <c r="EOX79" s="55"/>
      <c r="EOY79" s="55"/>
      <c r="EOZ79" s="55"/>
      <c r="EPA79" s="55"/>
      <c r="EPB79" s="55"/>
      <c r="EPC79" s="55"/>
      <c r="EPD79" s="55"/>
      <c r="EPE79" s="55"/>
      <c r="EPF79" s="55"/>
      <c r="EPG79" s="55"/>
      <c r="EPH79" s="55"/>
      <c r="EPI79" s="55"/>
      <c r="EPJ79" s="55"/>
      <c r="EPK79" s="55"/>
      <c r="EPL79" s="55"/>
      <c r="EPM79" s="55"/>
      <c r="EPN79" s="55"/>
      <c r="EPO79" s="55"/>
      <c r="EPP79" s="55"/>
      <c r="EPQ79" s="55"/>
      <c r="EPR79" s="58"/>
      <c r="EPS79" s="55"/>
      <c r="EPT79" s="55"/>
      <c r="EPU79" s="55"/>
      <c r="EPV79" s="55"/>
      <c r="EPW79" s="55"/>
      <c r="EPX79" s="55"/>
      <c r="EPY79" s="55"/>
      <c r="EPZ79" s="55"/>
      <c r="EQA79" s="55"/>
      <c r="EQB79" s="55"/>
      <c r="EQC79" s="55"/>
      <c r="EQD79" s="55"/>
      <c r="EQE79" s="55"/>
      <c r="EQF79" s="55"/>
      <c r="EQG79" s="55"/>
      <c r="EQH79" s="55"/>
      <c r="EQI79" s="55"/>
      <c r="EQJ79" s="55"/>
      <c r="EQK79" s="55"/>
      <c r="EQL79" s="55"/>
      <c r="EQM79" s="55"/>
      <c r="EQN79" s="55"/>
      <c r="EQO79" s="55"/>
      <c r="EQP79" s="58"/>
      <c r="EQQ79" s="55"/>
      <c r="EQR79" s="55"/>
      <c r="EQS79" s="55"/>
      <c r="EQT79" s="55"/>
      <c r="EQU79" s="55"/>
      <c r="EQV79" s="55"/>
      <c r="EQW79" s="55"/>
      <c r="EQX79" s="55"/>
      <c r="EQY79" s="55"/>
      <c r="EQZ79" s="55"/>
      <c r="ERA79" s="55"/>
      <c r="ERB79" s="55"/>
      <c r="ERC79" s="55"/>
      <c r="ERD79" s="55"/>
      <c r="ERE79" s="55"/>
      <c r="ERF79" s="55"/>
      <c r="ERG79" s="55"/>
      <c r="ERH79" s="55"/>
      <c r="ERI79" s="55"/>
      <c r="ERJ79" s="55"/>
      <c r="ERK79" s="55"/>
      <c r="ERL79" s="55"/>
      <c r="ERM79" s="55"/>
      <c r="ERN79" s="58"/>
      <c r="ERO79" s="55"/>
      <c r="ERP79" s="55"/>
      <c r="ERQ79" s="55"/>
      <c r="ERR79" s="55"/>
      <c r="ERS79" s="55"/>
      <c r="ERT79" s="55"/>
      <c r="ERU79" s="55"/>
      <c r="ERV79" s="55"/>
      <c r="ERW79" s="55"/>
      <c r="ERX79" s="55"/>
      <c r="ERY79" s="55"/>
      <c r="ERZ79" s="55"/>
      <c r="ESA79" s="55"/>
      <c r="ESB79" s="55"/>
      <c r="ESC79" s="55"/>
      <c r="ESD79" s="55"/>
      <c r="ESE79" s="55"/>
      <c r="ESF79" s="55"/>
      <c r="ESG79" s="55"/>
      <c r="ESH79" s="55"/>
      <c r="ESI79" s="55"/>
      <c r="ESJ79" s="55"/>
      <c r="ESK79" s="55"/>
      <c r="ESL79" s="58"/>
      <c r="ESM79" s="55"/>
      <c r="ESN79" s="55"/>
      <c r="ESO79" s="55"/>
      <c r="ESP79" s="55"/>
      <c r="ESQ79" s="55"/>
      <c r="ESR79" s="55"/>
      <c r="ESS79" s="55"/>
      <c r="EST79" s="55"/>
      <c r="ESU79" s="55"/>
      <c r="ESV79" s="55"/>
      <c r="ESW79" s="55"/>
      <c r="ESX79" s="55"/>
      <c r="ESY79" s="55"/>
      <c r="ESZ79" s="55"/>
      <c r="ETA79" s="55"/>
      <c r="ETB79" s="55"/>
      <c r="ETC79" s="55"/>
      <c r="ETD79" s="55"/>
      <c r="ETE79" s="55"/>
      <c r="ETF79" s="55"/>
      <c r="ETG79" s="55"/>
      <c r="ETH79" s="55"/>
      <c r="ETI79" s="55"/>
      <c r="ETJ79" s="58"/>
      <c r="ETK79" s="55"/>
      <c r="ETL79" s="55"/>
      <c r="ETM79" s="55"/>
      <c r="ETN79" s="55"/>
      <c r="ETO79" s="55"/>
      <c r="ETP79" s="55"/>
      <c r="ETQ79" s="55"/>
      <c r="ETR79" s="55"/>
      <c r="ETS79" s="55"/>
      <c r="ETT79" s="55"/>
      <c r="ETU79" s="55"/>
      <c r="ETV79" s="55"/>
      <c r="ETW79" s="55"/>
      <c r="ETX79" s="55"/>
      <c r="ETY79" s="55"/>
      <c r="ETZ79" s="55"/>
      <c r="EUA79" s="55"/>
      <c r="EUB79" s="55"/>
      <c r="EUC79" s="55"/>
      <c r="EUD79" s="55"/>
      <c r="EUE79" s="55"/>
      <c r="EUF79" s="55"/>
      <c r="EUG79" s="55"/>
      <c r="EUH79" s="58"/>
      <c r="EUI79" s="55"/>
      <c r="EUJ79" s="55"/>
      <c r="EUK79" s="55"/>
      <c r="EUL79" s="55"/>
      <c r="EUM79" s="55"/>
      <c r="EUN79" s="55"/>
      <c r="EUO79" s="55"/>
      <c r="EUP79" s="55"/>
      <c r="EUQ79" s="55"/>
      <c r="EUR79" s="55"/>
      <c r="EUS79" s="55"/>
      <c r="EUT79" s="55"/>
      <c r="EUU79" s="55"/>
      <c r="EUV79" s="55"/>
      <c r="EUW79" s="55"/>
      <c r="EUX79" s="55"/>
      <c r="EUY79" s="55"/>
      <c r="EUZ79" s="55"/>
      <c r="EVA79" s="55"/>
      <c r="EVB79" s="55"/>
      <c r="EVC79" s="55"/>
      <c r="EVD79" s="55"/>
      <c r="EVE79" s="55"/>
      <c r="EVF79" s="58"/>
      <c r="EVG79" s="55"/>
      <c r="EVH79" s="55"/>
      <c r="EVI79" s="55"/>
      <c r="EVJ79" s="55"/>
      <c r="EVK79" s="55"/>
      <c r="EVL79" s="55"/>
      <c r="EVM79" s="55"/>
      <c r="EVN79" s="55"/>
      <c r="EVO79" s="55"/>
      <c r="EVP79" s="55"/>
      <c r="EVQ79" s="55"/>
      <c r="EVR79" s="55"/>
      <c r="EVS79" s="55"/>
      <c r="EVT79" s="55"/>
      <c r="EVU79" s="55"/>
      <c r="EVV79" s="55"/>
      <c r="EVW79" s="55"/>
      <c r="EVX79" s="55"/>
      <c r="EVY79" s="55"/>
      <c r="EVZ79" s="55"/>
      <c r="EWA79" s="55"/>
      <c r="EWB79" s="55"/>
      <c r="EWC79" s="55"/>
      <c r="EWD79" s="58"/>
      <c r="EWE79" s="55"/>
      <c r="EWF79" s="55"/>
      <c r="EWG79" s="55"/>
      <c r="EWH79" s="55"/>
      <c r="EWI79" s="55"/>
      <c r="EWJ79" s="55"/>
      <c r="EWK79" s="55"/>
      <c r="EWL79" s="55"/>
      <c r="EWM79" s="55"/>
      <c r="EWN79" s="55"/>
      <c r="EWO79" s="55"/>
      <c r="EWP79" s="55"/>
      <c r="EWQ79" s="55"/>
      <c r="EWR79" s="55"/>
      <c r="EWS79" s="55"/>
      <c r="EWT79" s="55"/>
      <c r="EWU79" s="55"/>
      <c r="EWV79" s="55"/>
      <c r="EWW79" s="55"/>
      <c r="EWX79" s="55"/>
      <c r="EWY79" s="55"/>
      <c r="EWZ79" s="55"/>
      <c r="EXA79" s="55"/>
      <c r="EXB79" s="58"/>
      <c r="EXC79" s="55"/>
      <c r="EXD79" s="55"/>
      <c r="EXE79" s="55"/>
      <c r="EXF79" s="55"/>
      <c r="EXG79" s="55"/>
      <c r="EXH79" s="55"/>
      <c r="EXI79" s="55"/>
      <c r="EXJ79" s="55"/>
      <c r="EXK79" s="55"/>
      <c r="EXL79" s="55"/>
      <c r="EXM79" s="55"/>
      <c r="EXN79" s="55"/>
      <c r="EXO79" s="55"/>
      <c r="EXP79" s="55"/>
      <c r="EXQ79" s="55"/>
      <c r="EXR79" s="55"/>
      <c r="EXS79" s="55"/>
      <c r="EXT79" s="55"/>
      <c r="EXU79" s="55"/>
      <c r="EXV79" s="55"/>
      <c r="EXW79" s="55"/>
      <c r="EXX79" s="55"/>
      <c r="EXY79" s="55"/>
      <c r="EXZ79" s="58"/>
      <c r="EYA79" s="55"/>
      <c r="EYB79" s="55"/>
      <c r="EYC79" s="55"/>
      <c r="EYD79" s="55"/>
      <c r="EYE79" s="55"/>
      <c r="EYF79" s="55"/>
      <c r="EYG79" s="55"/>
      <c r="EYH79" s="55"/>
      <c r="EYI79" s="55"/>
      <c r="EYJ79" s="55"/>
      <c r="EYK79" s="55"/>
      <c r="EYL79" s="55"/>
      <c r="EYM79" s="55"/>
      <c r="EYN79" s="55"/>
      <c r="EYO79" s="55"/>
      <c r="EYP79" s="55"/>
      <c r="EYQ79" s="55"/>
      <c r="EYR79" s="55"/>
      <c r="EYS79" s="55"/>
      <c r="EYT79" s="55"/>
      <c r="EYU79" s="55"/>
      <c r="EYV79" s="55"/>
      <c r="EYW79" s="55"/>
      <c r="EYX79" s="58"/>
      <c r="EYY79" s="55"/>
      <c r="EYZ79" s="55"/>
      <c r="EZA79" s="55"/>
      <c r="EZB79" s="55"/>
      <c r="EZC79" s="55"/>
      <c r="EZD79" s="55"/>
      <c r="EZE79" s="55"/>
      <c r="EZF79" s="55"/>
      <c r="EZG79" s="55"/>
      <c r="EZH79" s="55"/>
      <c r="EZI79" s="55"/>
      <c r="EZJ79" s="55"/>
      <c r="EZK79" s="55"/>
      <c r="EZL79" s="55"/>
      <c r="EZM79" s="55"/>
      <c r="EZN79" s="55"/>
      <c r="EZO79" s="55"/>
      <c r="EZP79" s="55"/>
      <c r="EZQ79" s="55"/>
      <c r="EZR79" s="55"/>
      <c r="EZS79" s="55"/>
      <c r="EZT79" s="55"/>
      <c r="EZU79" s="55"/>
      <c r="EZV79" s="58"/>
      <c r="EZW79" s="55"/>
      <c r="EZX79" s="55"/>
      <c r="EZY79" s="55"/>
      <c r="EZZ79" s="55"/>
      <c r="FAA79" s="55"/>
      <c r="FAB79" s="55"/>
      <c r="FAC79" s="55"/>
      <c r="FAD79" s="55"/>
      <c r="FAE79" s="55"/>
      <c r="FAF79" s="55"/>
      <c r="FAG79" s="55"/>
      <c r="FAH79" s="55"/>
      <c r="FAI79" s="55"/>
      <c r="FAJ79" s="55"/>
      <c r="FAK79" s="55"/>
      <c r="FAL79" s="55"/>
      <c r="FAM79" s="55"/>
      <c r="FAN79" s="55"/>
      <c r="FAO79" s="55"/>
      <c r="FAP79" s="55"/>
      <c r="FAQ79" s="55"/>
      <c r="FAR79" s="55"/>
      <c r="FAS79" s="55"/>
      <c r="FAT79" s="58"/>
      <c r="FAU79" s="55"/>
      <c r="FAV79" s="55"/>
      <c r="FAW79" s="55"/>
      <c r="FAX79" s="55"/>
      <c r="FAY79" s="55"/>
      <c r="FAZ79" s="55"/>
      <c r="FBA79" s="55"/>
      <c r="FBB79" s="55"/>
      <c r="FBC79" s="55"/>
      <c r="FBD79" s="55"/>
      <c r="FBE79" s="55"/>
      <c r="FBF79" s="55"/>
      <c r="FBG79" s="55"/>
      <c r="FBH79" s="55"/>
      <c r="FBI79" s="55"/>
      <c r="FBJ79" s="55"/>
      <c r="FBK79" s="55"/>
      <c r="FBL79" s="55"/>
      <c r="FBM79" s="55"/>
      <c r="FBN79" s="55"/>
      <c r="FBO79" s="55"/>
      <c r="FBP79" s="55"/>
      <c r="FBQ79" s="55"/>
      <c r="FBR79" s="58"/>
      <c r="FBS79" s="55"/>
      <c r="FBT79" s="55"/>
      <c r="FBU79" s="55"/>
      <c r="FBV79" s="55"/>
      <c r="FBW79" s="55"/>
      <c r="FBX79" s="55"/>
      <c r="FBY79" s="55"/>
      <c r="FBZ79" s="55"/>
      <c r="FCA79" s="55"/>
      <c r="FCB79" s="55"/>
      <c r="FCC79" s="55"/>
      <c r="FCD79" s="55"/>
      <c r="FCE79" s="55"/>
      <c r="FCF79" s="55"/>
      <c r="FCG79" s="55"/>
      <c r="FCH79" s="55"/>
      <c r="FCI79" s="55"/>
      <c r="FCJ79" s="55"/>
      <c r="FCK79" s="55"/>
      <c r="FCL79" s="55"/>
      <c r="FCM79" s="55"/>
      <c r="FCN79" s="55"/>
      <c r="FCO79" s="55"/>
      <c r="FCP79" s="58"/>
      <c r="FCQ79" s="55"/>
      <c r="FCR79" s="55"/>
      <c r="FCS79" s="55"/>
      <c r="FCT79" s="55"/>
      <c r="FCU79" s="55"/>
      <c r="FCV79" s="55"/>
      <c r="FCW79" s="55"/>
      <c r="FCX79" s="55"/>
      <c r="FCY79" s="55"/>
      <c r="FCZ79" s="55"/>
      <c r="FDA79" s="55"/>
      <c r="FDB79" s="55"/>
      <c r="FDC79" s="55"/>
      <c r="FDD79" s="55"/>
      <c r="FDE79" s="55"/>
      <c r="FDF79" s="55"/>
      <c r="FDG79" s="55"/>
      <c r="FDH79" s="55"/>
      <c r="FDI79" s="55"/>
      <c r="FDJ79" s="55"/>
      <c r="FDK79" s="55"/>
      <c r="FDL79" s="55"/>
      <c r="FDM79" s="55"/>
      <c r="FDN79" s="58"/>
      <c r="FDO79" s="55"/>
      <c r="FDP79" s="55"/>
      <c r="FDQ79" s="55"/>
      <c r="FDR79" s="55"/>
      <c r="FDS79" s="55"/>
      <c r="FDT79" s="55"/>
      <c r="FDU79" s="55"/>
      <c r="FDV79" s="55"/>
      <c r="FDW79" s="55"/>
      <c r="FDX79" s="55"/>
      <c r="FDY79" s="55"/>
      <c r="FDZ79" s="55"/>
      <c r="FEA79" s="55"/>
      <c r="FEB79" s="55"/>
      <c r="FEC79" s="55"/>
      <c r="FED79" s="55"/>
      <c r="FEE79" s="55"/>
      <c r="FEF79" s="55"/>
      <c r="FEG79" s="55"/>
      <c r="FEH79" s="55"/>
      <c r="FEI79" s="55"/>
      <c r="FEJ79" s="55"/>
      <c r="FEK79" s="55"/>
      <c r="FEL79" s="58"/>
      <c r="FEM79" s="55"/>
      <c r="FEN79" s="55"/>
      <c r="FEO79" s="55"/>
      <c r="FEP79" s="55"/>
      <c r="FEQ79" s="55"/>
      <c r="FER79" s="55"/>
      <c r="FES79" s="55"/>
      <c r="FET79" s="55"/>
      <c r="FEU79" s="55"/>
      <c r="FEV79" s="55"/>
      <c r="FEW79" s="55"/>
      <c r="FEX79" s="55"/>
      <c r="FEY79" s="55"/>
      <c r="FEZ79" s="55"/>
      <c r="FFA79" s="55"/>
      <c r="FFB79" s="55"/>
      <c r="FFC79" s="55"/>
      <c r="FFD79" s="55"/>
      <c r="FFE79" s="55"/>
      <c r="FFF79" s="55"/>
      <c r="FFG79" s="55"/>
      <c r="FFH79" s="55"/>
      <c r="FFI79" s="55"/>
      <c r="FFJ79" s="58"/>
      <c r="FFK79" s="55"/>
      <c r="FFL79" s="55"/>
      <c r="FFM79" s="55"/>
      <c r="FFN79" s="55"/>
      <c r="FFO79" s="55"/>
      <c r="FFP79" s="55"/>
      <c r="FFQ79" s="55"/>
      <c r="FFR79" s="55"/>
      <c r="FFS79" s="55"/>
      <c r="FFT79" s="55"/>
      <c r="FFU79" s="55"/>
      <c r="FFV79" s="55"/>
      <c r="FFW79" s="55"/>
      <c r="FFX79" s="55"/>
      <c r="FFY79" s="55"/>
      <c r="FFZ79" s="55"/>
      <c r="FGA79" s="55"/>
      <c r="FGB79" s="55"/>
      <c r="FGC79" s="55"/>
      <c r="FGD79" s="55"/>
      <c r="FGE79" s="55"/>
      <c r="FGF79" s="55"/>
      <c r="FGG79" s="55"/>
      <c r="FGH79" s="58"/>
      <c r="FGI79" s="55"/>
      <c r="FGJ79" s="55"/>
      <c r="FGK79" s="55"/>
      <c r="FGL79" s="55"/>
      <c r="FGM79" s="55"/>
      <c r="FGN79" s="55"/>
      <c r="FGO79" s="55"/>
      <c r="FGP79" s="55"/>
      <c r="FGQ79" s="55"/>
      <c r="FGR79" s="55"/>
      <c r="FGS79" s="55"/>
      <c r="FGT79" s="55"/>
      <c r="FGU79" s="55"/>
      <c r="FGV79" s="55"/>
      <c r="FGW79" s="55"/>
      <c r="FGX79" s="55"/>
      <c r="FGY79" s="55"/>
      <c r="FGZ79" s="55"/>
      <c r="FHA79" s="55"/>
      <c r="FHB79" s="55"/>
      <c r="FHC79" s="55"/>
      <c r="FHD79" s="55"/>
      <c r="FHE79" s="55"/>
      <c r="FHF79" s="58"/>
      <c r="FHG79" s="55"/>
      <c r="FHH79" s="55"/>
      <c r="FHI79" s="55"/>
      <c r="FHJ79" s="55"/>
      <c r="FHK79" s="55"/>
      <c r="FHL79" s="55"/>
      <c r="FHM79" s="55"/>
      <c r="FHN79" s="55"/>
      <c r="FHO79" s="55"/>
      <c r="FHP79" s="55"/>
      <c r="FHQ79" s="55"/>
      <c r="FHR79" s="55"/>
      <c r="FHS79" s="55"/>
      <c r="FHT79" s="55"/>
      <c r="FHU79" s="55"/>
      <c r="FHV79" s="55"/>
      <c r="FHW79" s="55"/>
      <c r="FHX79" s="55"/>
      <c r="FHY79" s="55"/>
      <c r="FHZ79" s="55"/>
      <c r="FIA79" s="55"/>
      <c r="FIB79" s="55"/>
      <c r="FIC79" s="55"/>
      <c r="FID79" s="58"/>
      <c r="FIE79" s="55"/>
      <c r="FIF79" s="55"/>
      <c r="FIG79" s="55"/>
      <c r="FIH79" s="55"/>
      <c r="FII79" s="55"/>
      <c r="FIJ79" s="55"/>
      <c r="FIK79" s="55"/>
      <c r="FIL79" s="55"/>
      <c r="FIM79" s="55"/>
      <c r="FIN79" s="55"/>
      <c r="FIO79" s="55"/>
      <c r="FIP79" s="55"/>
      <c r="FIQ79" s="55"/>
      <c r="FIR79" s="55"/>
      <c r="FIS79" s="55"/>
      <c r="FIT79" s="55"/>
      <c r="FIU79" s="55"/>
      <c r="FIV79" s="55"/>
      <c r="FIW79" s="55"/>
      <c r="FIX79" s="55"/>
      <c r="FIY79" s="55"/>
      <c r="FIZ79" s="55"/>
      <c r="FJA79" s="55"/>
      <c r="FJB79" s="58"/>
      <c r="FJC79" s="55"/>
      <c r="FJD79" s="55"/>
      <c r="FJE79" s="55"/>
      <c r="FJF79" s="55"/>
      <c r="FJG79" s="55"/>
      <c r="FJH79" s="55"/>
      <c r="FJI79" s="55"/>
      <c r="FJJ79" s="55"/>
      <c r="FJK79" s="55"/>
      <c r="FJL79" s="55"/>
      <c r="FJM79" s="55"/>
      <c r="FJN79" s="55"/>
      <c r="FJO79" s="55"/>
      <c r="FJP79" s="55"/>
      <c r="FJQ79" s="55"/>
      <c r="FJR79" s="55"/>
      <c r="FJS79" s="55"/>
      <c r="FJT79" s="55"/>
      <c r="FJU79" s="55"/>
      <c r="FJV79" s="55"/>
      <c r="FJW79" s="55"/>
      <c r="FJX79" s="55"/>
      <c r="FJY79" s="55"/>
      <c r="FJZ79" s="58"/>
      <c r="FKA79" s="55"/>
      <c r="FKB79" s="55"/>
      <c r="FKC79" s="55"/>
      <c r="FKD79" s="55"/>
      <c r="FKE79" s="55"/>
      <c r="FKF79" s="55"/>
      <c r="FKG79" s="55"/>
      <c r="FKH79" s="55"/>
      <c r="FKI79" s="55"/>
      <c r="FKJ79" s="55"/>
      <c r="FKK79" s="55"/>
      <c r="FKL79" s="55"/>
      <c r="FKM79" s="55"/>
      <c r="FKN79" s="55"/>
      <c r="FKO79" s="55"/>
      <c r="FKP79" s="55"/>
      <c r="FKQ79" s="55"/>
      <c r="FKR79" s="55"/>
      <c r="FKS79" s="55"/>
      <c r="FKT79" s="55"/>
      <c r="FKU79" s="55"/>
      <c r="FKV79" s="55"/>
      <c r="FKW79" s="55"/>
      <c r="FKX79" s="58"/>
      <c r="FKY79" s="55"/>
      <c r="FKZ79" s="55"/>
      <c r="FLA79" s="55"/>
      <c r="FLB79" s="55"/>
      <c r="FLC79" s="55"/>
      <c r="FLD79" s="55"/>
      <c r="FLE79" s="55"/>
      <c r="FLF79" s="55"/>
      <c r="FLG79" s="55"/>
      <c r="FLH79" s="55"/>
      <c r="FLI79" s="55"/>
      <c r="FLJ79" s="55"/>
      <c r="FLK79" s="55"/>
      <c r="FLL79" s="55"/>
      <c r="FLM79" s="55"/>
      <c r="FLN79" s="55"/>
      <c r="FLO79" s="55"/>
      <c r="FLP79" s="55"/>
      <c r="FLQ79" s="55"/>
      <c r="FLR79" s="55"/>
      <c r="FLS79" s="55"/>
      <c r="FLT79" s="55"/>
      <c r="FLU79" s="55"/>
      <c r="FLV79" s="58"/>
      <c r="FLW79" s="55"/>
      <c r="FLX79" s="55"/>
      <c r="FLY79" s="55"/>
      <c r="FLZ79" s="55"/>
      <c r="FMA79" s="55"/>
      <c r="FMB79" s="55"/>
      <c r="FMC79" s="55"/>
      <c r="FMD79" s="55"/>
      <c r="FME79" s="55"/>
      <c r="FMF79" s="55"/>
      <c r="FMG79" s="55"/>
      <c r="FMH79" s="55"/>
      <c r="FMI79" s="55"/>
      <c r="FMJ79" s="55"/>
      <c r="FMK79" s="55"/>
      <c r="FML79" s="55"/>
      <c r="FMM79" s="55"/>
      <c r="FMN79" s="55"/>
      <c r="FMO79" s="55"/>
      <c r="FMP79" s="55"/>
      <c r="FMQ79" s="55"/>
      <c r="FMR79" s="55"/>
      <c r="FMS79" s="55"/>
      <c r="FMT79" s="58"/>
      <c r="FMU79" s="55"/>
      <c r="FMV79" s="55"/>
      <c r="FMW79" s="55"/>
      <c r="FMX79" s="55"/>
      <c r="FMY79" s="55"/>
      <c r="FMZ79" s="55"/>
      <c r="FNA79" s="55"/>
      <c r="FNB79" s="55"/>
      <c r="FNC79" s="55"/>
      <c r="FND79" s="55"/>
      <c r="FNE79" s="55"/>
      <c r="FNF79" s="55"/>
      <c r="FNG79" s="55"/>
      <c r="FNH79" s="55"/>
      <c r="FNI79" s="55"/>
      <c r="FNJ79" s="55"/>
      <c r="FNK79" s="55"/>
      <c r="FNL79" s="55"/>
      <c r="FNM79" s="55"/>
      <c r="FNN79" s="55"/>
      <c r="FNO79" s="55"/>
      <c r="FNP79" s="55"/>
      <c r="FNQ79" s="55"/>
      <c r="FNR79" s="58"/>
      <c r="FNS79" s="55"/>
      <c r="FNT79" s="55"/>
      <c r="FNU79" s="55"/>
      <c r="FNV79" s="55"/>
      <c r="FNW79" s="55"/>
      <c r="FNX79" s="55"/>
      <c r="FNY79" s="55"/>
      <c r="FNZ79" s="55"/>
      <c r="FOA79" s="55"/>
      <c r="FOB79" s="55"/>
      <c r="FOC79" s="55"/>
      <c r="FOD79" s="55"/>
      <c r="FOE79" s="55"/>
      <c r="FOF79" s="55"/>
      <c r="FOG79" s="55"/>
      <c r="FOH79" s="55"/>
      <c r="FOI79" s="55"/>
      <c r="FOJ79" s="55"/>
      <c r="FOK79" s="55"/>
      <c r="FOL79" s="55"/>
      <c r="FOM79" s="55"/>
      <c r="FON79" s="55"/>
      <c r="FOO79" s="55"/>
      <c r="FOP79" s="58"/>
      <c r="FOQ79" s="55"/>
      <c r="FOR79" s="55"/>
      <c r="FOS79" s="55"/>
      <c r="FOT79" s="55"/>
      <c r="FOU79" s="55"/>
      <c r="FOV79" s="55"/>
      <c r="FOW79" s="55"/>
      <c r="FOX79" s="55"/>
      <c r="FOY79" s="55"/>
      <c r="FOZ79" s="55"/>
      <c r="FPA79" s="55"/>
      <c r="FPB79" s="55"/>
      <c r="FPC79" s="55"/>
      <c r="FPD79" s="55"/>
      <c r="FPE79" s="55"/>
      <c r="FPF79" s="55"/>
      <c r="FPG79" s="55"/>
      <c r="FPH79" s="55"/>
      <c r="FPI79" s="55"/>
      <c r="FPJ79" s="55"/>
      <c r="FPK79" s="55"/>
      <c r="FPL79" s="55"/>
      <c r="FPM79" s="55"/>
      <c r="FPN79" s="58"/>
      <c r="FPO79" s="55"/>
      <c r="FPP79" s="55"/>
      <c r="FPQ79" s="55"/>
      <c r="FPR79" s="55"/>
      <c r="FPS79" s="55"/>
      <c r="FPT79" s="55"/>
      <c r="FPU79" s="55"/>
      <c r="FPV79" s="55"/>
      <c r="FPW79" s="55"/>
      <c r="FPX79" s="55"/>
      <c r="FPY79" s="55"/>
      <c r="FPZ79" s="55"/>
      <c r="FQA79" s="55"/>
      <c r="FQB79" s="55"/>
      <c r="FQC79" s="55"/>
      <c r="FQD79" s="55"/>
      <c r="FQE79" s="55"/>
      <c r="FQF79" s="55"/>
      <c r="FQG79" s="55"/>
      <c r="FQH79" s="55"/>
      <c r="FQI79" s="55"/>
      <c r="FQJ79" s="55"/>
      <c r="FQK79" s="55"/>
      <c r="FQL79" s="58"/>
      <c r="FQM79" s="55"/>
      <c r="FQN79" s="55"/>
      <c r="FQO79" s="55"/>
      <c r="FQP79" s="55"/>
      <c r="FQQ79" s="55"/>
      <c r="FQR79" s="55"/>
      <c r="FQS79" s="55"/>
      <c r="FQT79" s="55"/>
      <c r="FQU79" s="55"/>
      <c r="FQV79" s="55"/>
      <c r="FQW79" s="55"/>
      <c r="FQX79" s="55"/>
      <c r="FQY79" s="55"/>
      <c r="FQZ79" s="55"/>
      <c r="FRA79" s="55"/>
      <c r="FRB79" s="55"/>
      <c r="FRC79" s="55"/>
      <c r="FRD79" s="55"/>
      <c r="FRE79" s="55"/>
      <c r="FRF79" s="55"/>
      <c r="FRG79" s="55"/>
      <c r="FRH79" s="55"/>
      <c r="FRI79" s="55"/>
      <c r="FRJ79" s="58"/>
      <c r="FRK79" s="55"/>
      <c r="FRL79" s="55"/>
      <c r="FRM79" s="55"/>
      <c r="FRN79" s="55"/>
      <c r="FRO79" s="55"/>
      <c r="FRP79" s="55"/>
      <c r="FRQ79" s="55"/>
      <c r="FRR79" s="55"/>
      <c r="FRS79" s="55"/>
      <c r="FRT79" s="55"/>
      <c r="FRU79" s="55"/>
      <c r="FRV79" s="55"/>
      <c r="FRW79" s="55"/>
      <c r="FRX79" s="55"/>
      <c r="FRY79" s="55"/>
      <c r="FRZ79" s="55"/>
      <c r="FSA79" s="55"/>
      <c r="FSB79" s="55"/>
      <c r="FSC79" s="55"/>
      <c r="FSD79" s="55"/>
      <c r="FSE79" s="55"/>
      <c r="FSF79" s="55"/>
      <c r="FSG79" s="55"/>
      <c r="FSH79" s="58"/>
      <c r="FSI79" s="55"/>
      <c r="FSJ79" s="55"/>
      <c r="FSK79" s="55"/>
      <c r="FSL79" s="55"/>
      <c r="FSM79" s="55"/>
      <c r="FSN79" s="55"/>
      <c r="FSO79" s="55"/>
      <c r="FSP79" s="55"/>
      <c r="FSQ79" s="55"/>
      <c r="FSR79" s="55"/>
      <c r="FSS79" s="55"/>
      <c r="FST79" s="55"/>
      <c r="FSU79" s="55"/>
      <c r="FSV79" s="55"/>
      <c r="FSW79" s="55"/>
      <c r="FSX79" s="55"/>
      <c r="FSY79" s="55"/>
      <c r="FSZ79" s="55"/>
      <c r="FTA79" s="55"/>
      <c r="FTB79" s="55"/>
      <c r="FTC79" s="55"/>
      <c r="FTD79" s="55"/>
      <c r="FTE79" s="55"/>
      <c r="FTF79" s="58"/>
      <c r="FTG79" s="55"/>
      <c r="FTH79" s="55"/>
      <c r="FTI79" s="55"/>
      <c r="FTJ79" s="55"/>
      <c r="FTK79" s="55"/>
      <c r="FTL79" s="55"/>
      <c r="FTM79" s="55"/>
      <c r="FTN79" s="55"/>
      <c r="FTO79" s="55"/>
      <c r="FTP79" s="55"/>
      <c r="FTQ79" s="55"/>
      <c r="FTR79" s="55"/>
      <c r="FTS79" s="55"/>
      <c r="FTT79" s="55"/>
      <c r="FTU79" s="55"/>
      <c r="FTV79" s="55"/>
      <c r="FTW79" s="55"/>
      <c r="FTX79" s="55"/>
      <c r="FTY79" s="55"/>
      <c r="FTZ79" s="55"/>
      <c r="FUA79" s="55"/>
      <c r="FUB79" s="55"/>
      <c r="FUC79" s="55"/>
      <c r="FUD79" s="58"/>
      <c r="FUE79" s="55"/>
      <c r="FUF79" s="55"/>
      <c r="FUG79" s="55"/>
      <c r="FUH79" s="55"/>
      <c r="FUI79" s="55"/>
      <c r="FUJ79" s="55"/>
      <c r="FUK79" s="55"/>
      <c r="FUL79" s="55"/>
      <c r="FUM79" s="55"/>
      <c r="FUN79" s="55"/>
      <c r="FUO79" s="55"/>
      <c r="FUP79" s="55"/>
      <c r="FUQ79" s="55"/>
      <c r="FUR79" s="55"/>
      <c r="FUS79" s="55"/>
      <c r="FUT79" s="55"/>
      <c r="FUU79" s="55"/>
      <c r="FUV79" s="55"/>
      <c r="FUW79" s="55"/>
      <c r="FUX79" s="55"/>
      <c r="FUY79" s="55"/>
      <c r="FUZ79" s="55"/>
      <c r="FVA79" s="55"/>
      <c r="FVB79" s="58"/>
      <c r="FVC79" s="55"/>
      <c r="FVD79" s="55"/>
      <c r="FVE79" s="55"/>
      <c r="FVF79" s="55"/>
      <c r="FVG79" s="55"/>
      <c r="FVH79" s="55"/>
      <c r="FVI79" s="55"/>
      <c r="FVJ79" s="55"/>
      <c r="FVK79" s="55"/>
      <c r="FVL79" s="55"/>
      <c r="FVM79" s="55"/>
      <c r="FVN79" s="55"/>
      <c r="FVO79" s="55"/>
      <c r="FVP79" s="55"/>
      <c r="FVQ79" s="55"/>
      <c r="FVR79" s="55"/>
      <c r="FVS79" s="55"/>
      <c r="FVT79" s="55"/>
      <c r="FVU79" s="55"/>
      <c r="FVV79" s="55"/>
      <c r="FVW79" s="55"/>
      <c r="FVX79" s="55"/>
      <c r="FVY79" s="55"/>
      <c r="FVZ79" s="58"/>
      <c r="FWA79" s="55"/>
      <c r="FWB79" s="55"/>
      <c r="FWC79" s="55"/>
      <c r="FWD79" s="55"/>
      <c r="FWE79" s="55"/>
      <c r="FWF79" s="55"/>
      <c r="FWG79" s="55"/>
      <c r="FWH79" s="55"/>
      <c r="FWI79" s="55"/>
      <c r="FWJ79" s="55"/>
      <c r="FWK79" s="55"/>
      <c r="FWL79" s="55"/>
      <c r="FWM79" s="55"/>
      <c r="FWN79" s="55"/>
      <c r="FWO79" s="55"/>
      <c r="FWP79" s="55"/>
      <c r="FWQ79" s="55"/>
      <c r="FWR79" s="55"/>
      <c r="FWS79" s="55"/>
      <c r="FWT79" s="55"/>
      <c r="FWU79" s="55"/>
      <c r="FWV79" s="55"/>
      <c r="FWW79" s="55"/>
      <c r="FWX79" s="58"/>
      <c r="FWY79" s="55"/>
      <c r="FWZ79" s="55"/>
      <c r="FXA79" s="55"/>
      <c r="FXB79" s="55"/>
      <c r="FXC79" s="55"/>
      <c r="FXD79" s="55"/>
      <c r="FXE79" s="55"/>
      <c r="FXF79" s="55"/>
      <c r="FXG79" s="55"/>
      <c r="FXH79" s="55"/>
      <c r="FXI79" s="55"/>
      <c r="FXJ79" s="55"/>
      <c r="FXK79" s="55"/>
      <c r="FXL79" s="55"/>
      <c r="FXM79" s="55"/>
      <c r="FXN79" s="55"/>
      <c r="FXO79" s="55"/>
      <c r="FXP79" s="55"/>
      <c r="FXQ79" s="55"/>
      <c r="FXR79" s="55"/>
      <c r="FXS79" s="55"/>
      <c r="FXT79" s="55"/>
      <c r="FXU79" s="55"/>
      <c r="FXV79" s="58"/>
      <c r="FXW79" s="55"/>
      <c r="FXX79" s="55"/>
      <c r="FXY79" s="55"/>
      <c r="FXZ79" s="55"/>
      <c r="FYA79" s="55"/>
      <c r="FYB79" s="55"/>
      <c r="FYC79" s="55"/>
      <c r="FYD79" s="55"/>
      <c r="FYE79" s="55"/>
      <c r="FYF79" s="55"/>
      <c r="FYG79" s="55"/>
      <c r="FYH79" s="55"/>
      <c r="FYI79" s="55"/>
      <c r="FYJ79" s="55"/>
      <c r="FYK79" s="55"/>
      <c r="FYL79" s="55"/>
      <c r="FYM79" s="55"/>
      <c r="FYN79" s="55"/>
      <c r="FYO79" s="55"/>
      <c r="FYP79" s="55"/>
      <c r="FYQ79" s="55"/>
      <c r="FYR79" s="55"/>
      <c r="FYS79" s="55"/>
      <c r="FYT79" s="58"/>
      <c r="FYU79" s="55"/>
      <c r="FYV79" s="55"/>
      <c r="FYW79" s="55"/>
      <c r="FYX79" s="55"/>
      <c r="FYY79" s="55"/>
      <c r="FYZ79" s="55"/>
      <c r="FZA79" s="55"/>
      <c r="FZB79" s="55"/>
      <c r="FZC79" s="55"/>
      <c r="FZD79" s="55"/>
      <c r="FZE79" s="55"/>
      <c r="FZF79" s="55"/>
      <c r="FZG79" s="55"/>
      <c r="FZH79" s="55"/>
      <c r="FZI79" s="55"/>
      <c r="FZJ79" s="55"/>
      <c r="FZK79" s="55"/>
      <c r="FZL79" s="55"/>
      <c r="FZM79" s="55"/>
      <c r="FZN79" s="55"/>
      <c r="FZO79" s="55"/>
      <c r="FZP79" s="55"/>
      <c r="FZQ79" s="55"/>
      <c r="FZR79" s="58"/>
      <c r="FZS79" s="55"/>
      <c r="FZT79" s="55"/>
      <c r="FZU79" s="55"/>
      <c r="FZV79" s="55"/>
      <c r="FZW79" s="55"/>
      <c r="FZX79" s="55"/>
      <c r="FZY79" s="55"/>
      <c r="FZZ79" s="55"/>
      <c r="GAA79" s="55"/>
      <c r="GAB79" s="55"/>
      <c r="GAC79" s="55"/>
      <c r="GAD79" s="55"/>
      <c r="GAE79" s="55"/>
      <c r="GAF79" s="55"/>
      <c r="GAG79" s="55"/>
      <c r="GAH79" s="55"/>
      <c r="GAI79" s="55"/>
      <c r="GAJ79" s="55"/>
      <c r="GAK79" s="55"/>
      <c r="GAL79" s="55"/>
      <c r="GAM79" s="55"/>
      <c r="GAN79" s="55"/>
      <c r="GAO79" s="55"/>
      <c r="GAP79" s="58"/>
      <c r="GAQ79" s="55"/>
      <c r="GAR79" s="55"/>
      <c r="GAS79" s="55"/>
      <c r="GAT79" s="55"/>
      <c r="GAU79" s="55"/>
      <c r="GAV79" s="55"/>
      <c r="GAW79" s="55"/>
      <c r="GAX79" s="55"/>
      <c r="GAY79" s="55"/>
      <c r="GAZ79" s="55"/>
      <c r="GBA79" s="55"/>
      <c r="GBB79" s="55"/>
      <c r="GBC79" s="55"/>
      <c r="GBD79" s="55"/>
      <c r="GBE79" s="55"/>
      <c r="GBF79" s="55"/>
      <c r="GBG79" s="55"/>
      <c r="GBH79" s="55"/>
      <c r="GBI79" s="55"/>
      <c r="GBJ79" s="55"/>
      <c r="GBK79" s="55"/>
      <c r="GBL79" s="55"/>
      <c r="GBM79" s="55"/>
      <c r="GBN79" s="58"/>
      <c r="GBO79" s="55"/>
      <c r="GBP79" s="55"/>
      <c r="GBQ79" s="55"/>
      <c r="GBR79" s="55"/>
      <c r="GBS79" s="55"/>
      <c r="GBT79" s="55"/>
      <c r="GBU79" s="55"/>
      <c r="GBV79" s="55"/>
      <c r="GBW79" s="55"/>
      <c r="GBX79" s="55"/>
      <c r="GBY79" s="55"/>
      <c r="GBZ79" s="55"/>
      <c r="GCA79" s="55"/>
      <c r="GCB79" s="55"/>
      <c r="GCC79" s="55"/>
      <c r="GCD79" s="55"/>
      <c r="GCE79" s="55"/>
      <c r="GCF79" s="55"/>
      <c r="GCG79" s="55"/>
      <c r="GCH79" s="55"/>
      <c r="GCI79" s="55"/>
      <c r="GCJ79" s="55"/>
      <c r="GCK79" s="55"/>
      <c r="GCL79" s="58"/>
      <c r="GCM79" s="55"/>
      <c r="GCN79" s="55"/>
      <c r="GCO79" s="55"/>
      <c r="GCP79" s="55"/>
      <c r="GCQ79" s="55"/>
      <c r="GCR79" s="55"/>
      <c r="GCS79" s="55"/>
      <c r="GCT79" s="55"/>
      <c r="GCU79" s="55"/>
      <c r="GCV79" s="55"/>
      <c r="GCW79" s="55"/>
      <c r="GCX79" s="55"/>
      <c r="GCY79" s="55"/>
      <c r="GCZ79" s="55"/>
      <c r="GDA79" s="55"/>
      <c r="GDB79" s="55"/>
      <c r="GDC79" s="55"/>
      <c r="GDD79" s="55"/>
      <c r="GDE79" s="55"/>
      <c r="GDF79" s="55"/>
      <c r="GDG79" s="55"/>
      <c r="GDH79" s="55"/>
      <c r="GDI79" s="55"/>
      <c r="GDJ79" s="58"/>
      <c r="GDK79" s="55"/>
      <c r="GDL79" s="55"/>
      <c r="GDM79" s="55"/>
      <c r="GDN79" s="55"/>
      <c r="GDO79" s="55"/>
      <c r="GDP79" s="55"/>
      <c r="GDQ79" s="55"/>
      <c r="GDR79" s="55"/>
      <c r="GDS79" s="55"/>
      <c r="GDT79" s="55"/>
      <c r="GDU79" s="55"/>
      <c r="GDV79" s="55"/>
      <c r="GDW79" s="55"/>
      <c r="GDX79" s="55"/>
      <c r="GDY79" s="55"/>
      <c r="GDZ79" s="55"/>
      <c r="GEA79" s="55"/>
      <c r="GEB79" s="55"/>
      <c r="GEC79" s="55"/>
      <c r="GED79" s="55"/>
      <c r="GEE79" s="55"/>
      <c r="GEF79" s="55"/>
      <c r="GEG79" s="55"/>
      <c r="GEH79" s="58"/>
      <c r="GEI79" s="55"/>
      <c r="GEJ79" s="55"/>
      <c r="GEK79" s="55"/>
      <c r="GEL79" s="55"/>
      <c r="GEM79" s="55"/>
      <c r="GEN79" s="55"/>
      <c r="GEO79" s="55"/>
      <c r="GEP79" s="55"/>
      <c r="GEQ79" s="55"/>
      <c r="GER79" s="55"/>
      <c r="GES79" s="55"/>
      <c r="GET79" s="55"/>
      <c r="GEU79" s="55"/>
      <c r="GEV79" s="55"/>
      <c r="GEW79" s="55"/>
      <c r="GEX79" s="55"/>
      <c r="GEY79" s="55"/>
      <c r="GEZ79" s="55"/>
      <c r="GFA79" s="55"/>
      <c r="GFB79" s="55"/>
      <c r="GFC79" s="55"/>
      <c r="GFD79" s="55"/>
      <c r="GFE79" s="55"/>
      <c r="GFF79" s="58"/>
      <c r="GFG79" s="55"/>
      <c r="GFH79" s="55"/>
      <c r="GFI79" s="55"/>
      <c r="GFJ79" s="55"/>
      <c r="GFK79" s="55"/>
      <c r="GFL79" s="55"/>
      <c r="GFM79" s="55"/>
      <c r="GFN79" s="55"/>
      <c r="GFO79" s="55"/>
      <c r="GFP79" s="55"/>
      <c r="GFQ79" s="55"/>
      <c r="GFR79" s="55"/>
      <c r="GFS79" s="55"/>
      <c r="GFT79" s="55"/>
      <c r="GFU79" s="55"/>
      <c r="GFV79" s="55"/>
      <c r="GFW79" s="55"/>
      <c r="GFX79" s="55"/>
      <c r="GFY79" s="55"/>
      <c r="GFZ79" s="55"/>
      <c r="GGA79" s="55"/>
      <c r="GGB79" s="55"/>
      <c r="GGC79" s="55"/>
      <c r="GGD79" s="58"/>
      <c r="GGE79" s="55"/>
      <c r="GGF79" s="55"/>
      <c r="GGG79" s="55"/>
      <c r="GGH79" s="55"/>
      <c r="GGI79" s="55"/>
      <c r="GGJ79" s="55"/>
      <c r="GGK79" s="55"/>
      <c r="GGL79" s="55"/>
      <c r="GGM79" s="55"/>
      <c r="GGN79" s="55"/>
      <c r="GGO79" s="55"/>
      <c r="GGP79" s="55"/>
      <c r="GGQ79" s="55"/>
      <c r="GGR79" s="55"/>
      <c r="GGS79" s="55"/>
      <c r="GGT79" s="55"/>
      <c r="GGU79" s="55"/>
      <c r="GGV79" s="55"/>
      <c r="GGW79" s="55"/>
      <c r="GGX79" s="55"/>
      <c r="GGY79" s="55"/>
      <c r="GGZ79" s="55"/>
      <c r="GHA79" s="55"/>
      <c r="GHB79" s="58"/>
      <c r="GHC79" s="55"/>
      <c r="GHD79" s="55"/>
      <c r="GHE79" s="55"/>
      <c r="GHF79" s="55"/>
      <c r="GHG79" s="55"/>
      <c r="GHH79" s="55"/>
      <c r="GHI79" s="55"/>
      <c r="GHJ79" s="55"/>
      <c r="GHK79" s="55"/>
      <c r="GHL79" s="55"/>
      <c r="GHM79" s="55"/>
      <c r="GHN79" s="55"/>
      <c r="GHO79" s="55"/>
      <c r="GHP79" s="55"/>
      <c r="GHQ79" s="55"/>
      <c r="GHR79" s="55"/>
      <c r="GHS79" s="55"/>
      <c r="GHT79" s="55"/>
      <c r="GHU79" s="55"/>
      <c r="GHV79" s="55"/>
      <c r="GHW79" s="55"/>
      <c r="GHX79" s="55"/>
      <c r="GHY79" s="55"/>
      <c r="GHZ79" s="58"/>
      <c r="GIA79" s="55"/>
      <c r="GIB79" s="55"/>
      <c r="GIC79" s="55"/>
      <c r="GID79" s="55"/>
      <c r="GIE79" s="55"/>
      <c r="GIF79" s="55"/>
      <c r="GIG79" s="55"/>
      <c r="GIH79" s="55"/>
      <c r="GII79" s="55"/>
      <c r="GIJ79" s="55"/>
      <c r="GIK79" s="55"/>
      <c r="GIL79" s="55"/>
      <c r="GIM79" s="55"/>
      <c r="GIN79" s="55"/>
      <c r="GIO79" s="55"/>
      <c r="GIP79" s="55"/>
      <c r="GIQ79" s="55"/>
      <c r="GIR79" s="55"/>
      <c r="GIS79" s="55"/>
      <c r="GIT79" s="55"/>
      <c r="GIU79" s="55"/>
      <c r="GIV79" s="55"/>
      <c r="GIW79" s="55"/>
      <c r="GIX79" s="58"/>
      <c r="GIY79" s="55"/>
      <c r="GIZ79" s="55"/>
      <c r="GJA79" s="55"/>
      <c r="GJB79" s="55"/>
      <c r="GJC79" s="55"/>
      <c r="GJD79" s="55"/>
      <c r="GJE79" s="55"/>
      <c r="GJF79" s="55"/>
      <c r="GJG79" s="55"/>
      <c r="GJH79" s="55"/>
      <c r="GJI79" s="55"/>
      <c r="GJJ79" s="55"/>
      <c r="GJK79" s="55"/>
      <c r="GJL79" s="55"/>
      <c r="GJM79" s="55"/>
      <c r="GJN79" s="55"/>
      <c r="GJO79" s="55"/>
      <c r="GJP79" s="55"/>
      <c r="GJQ79" s="55"/>
      <c r="GJR79" s="55"/>
      <c r="GJS79" s="55"/>
      <c r="GJT79" s="55"/>
      <c r="GJU79" s="55"/>
      <c r="GJV79" s="58"/>
      <c r="GJW79" s="55"/>
      <c r="GJX79" s="55"/>
      <c r="GJY79" s="55"/>
      <c r="GJZ79" s="55"/>
      <c r="GKA79" s="55"/>
      <c r="GKB79" s="55"/>
      <c r="GKC79" s="55"/>
      <c r="GKD79" s="55"/>
      <c r="GKE79" s="55"/>
      <c r="GKF79" s="55"/>
      <c r="GKG79" s="55"/>
      <c r="GKH79" s="55"/>
      <c r="GKI79" s="55"/>
      <c r="GKJ79" s="55"/>
      <c r="GKK79" s="55"/>
      <c r="GKL79" s="55"/>
      <c r="GKM79" s="55"/>
      <c r="GKN79" s="55"/>
      <c r="GKO79" s="55"/>
      <c r="GKP79" s="55"/>
      <c r="GKQ79" s="55"/>
      <c r="GKR79" s="55"/>
      <c r="GKS79" s="55"/>
      <c r="GKT79" s="58"/>
      <c r="GKU79" s="55"/>
      <c r="GKV79" s="55"/>
      <c r="GKW79" s="55"/>
      <c r="GKX79" s="55"/>
      <c r="GKY79" s="55"/>
      <c r="GKZ79" s="55"/>
      <c r="GLA79" s="55"/>
      <c r="GLB79" s="55"/>
      <c r="GLC79" s="55"/>
      <c r="GLD79" s="55"/>
      <c r="GLE79" s="55"/>
      <c r="GLF79" s="55"/>
      <c r="GLG79" s="55"/>
      <c r="GLH79" s="55"/>
      <c r="GLI79" s="55"/>
      <c r="GLJ79" s="55"/>
      <c r="GLK79" s="55"/>
      <c r="GLL79" s="55"/>
      <c r="GLM79" s="55"/>
      <c r="GLN79" s="55"/>
      <c r="GLO79" s="55"/>
      <c r="GLP79" s="55"/>
      <c r="GLQ79" s="55"/>
      <c r="GLR79" s="58"/>
      <c r="GLS79" s="55"/>
      <c r="GLT79" s="55"/>
      <c r="GLU79" s="55"/>
      <c r="GLV79" s="55"/>
      <c r="GLW79" s="55"/>
      <c r="GLX79" s="55"/>
      <c r="GLY79" s="55"/>
      <c r="GLZ79" s="55"/>
      <c r="GMA79" s="55"/>
      <c r="GMB79" s="55"/>
      <c r="GMC79" s="55"/>
      <c r="GMD79" s="55"/>
      <c r="GME79" s="55"/>
      <c r="GMF79" s="55"/>
      <c r="GMG79" s="55"/>
      <c r="GMH79" s="55"/>
      <c r="GMI79" s="55"/>
      <c r="GMJ79" s="55"/>
      <c r="GMK79" s="55"/>
      <c r="GML79" s="55"/>
      <c r="GMM79" s="55"/>
      <c r="GMN79" s="55"/>
      <c r="GMO79" s="55"/>
      <c r="GMP79" s="58"/>
      <c r="GMQ79" s="55"/>
      <c r="GMR79" s="55"/>
      <c r="GMS79" s="55"/>
      <c r="GMT79" s="55"/>
      <c r="GMU79" s="55"/>
      <c r="GMV79" s="55"/>
      <c r="GMW79" s="55"/>
      <c r="GMX79" s="55"/>
      <c r="GMY79" s="55"/>
      <c r="GMZ79" s="55"/>
      <c r="GNA79" s="55"/>
      <c r="GNB79" s="55"/>
      <c r="GNC79" s="55"/>
      <c r="GND79" s="55"/>
      <c r="GNE79" s="55"/>
      <c r="GNF79" s="55"/>
      <c r="GNG79" s="55"/>
      <c r="GNH79" s="55"/>
      <c r="GNI79" s="55"/>
      <c r="GNJ79" s="55"/>
      <c r="GNK79" s="55"/>
      <c r="GNL79" s="55"/>
      <c r="GNM79" s="55"/>
      <c r="GNN79" s="58"/>
      <c r="GNO79" s="55"/>
      <c r="GNP79" s="55"/>
      <c r="GNQ79" s="55"/>
      <c r="GNR79" s="55"/>
      <c r="GNS79" s="55"/>
      <c r="GNT79" s="55"/>
      <c r="GNU79" s="55"/>
      <c r="GNV79" s="55"/>
      <c r="GNW79" s="55"/>
      <c r="GNX79" s="55"/>
      <c r="GNY79" s="55"/>
      <c r="GNZ79" s="55"/>
      <c r="GOA79" s="55"/>
      <c r="GOB79" s="55"/>
      <c r="GOC79" s="55"/>
      <c r="GOD79" s="55"/>
      <c r="GOE79" s="55"/>
      <c r="GOF79" s="55"/>
      <c r="GOG79" s="55"/>
      <c r="GOH79" s="55"/>
      <c r="GOI79" s="55"/>
      <c r="GOJ79" s="55"/>
      <c r="GOK79" s="55"/>
      <c r="GOL79" s="58"/>
      <c r="GOM79" s="55"/>
      <c r="GON79" s="55"/>
      <c r="GOO79" s="55"/>
      <c r="GOP79" s="55"/>
      <c r="GOQ79" s="55"/>
      <c r="GOR79" s="55"/>
      <c r="GOS79" s="55"/>
      <c r="GOT79" s="55"/>
      <c r="GOU79" s="55"/>
      <c r="GOV79" s="55"/>
      <c r="GOW79" s="55"/>
      <c r="GOX79" s="55"/>
      <c r="GOY79" s="55"/>
      <c r="GOZ79" s="55"/>
      <c r="GPA79" s="55"/>
      <c r="GPB79" s="55"/>
      <c r="GPC79" s="55"/>
      <c r="GPD79" s="55"/>
      <c r="GPE79" s="55"/>
      <c r="GPF79" s="55"/>
      <c r="GPG79" s="55"/>
      <c r="GPH79" s="55"/>
      <c r="GPI79" s="55"/>
      <c r="GPJ79" s="58"/>
      <c r="GPK79" s="55"/>
      <c r="GPL79" s="55"/>
      <c r="GPM79" s="55"/>
      <c r="GPN79" s="55"/>
      <c r="GPO79" s="55"/>
      <c r="GPP79" s="55"/>
      <c r="GPQ79" s="55"/>
      <c r="GPR79" s="55"/>
      <c r="GPS79" s="55"/>
      <c r="GPT79" s="55"/>
      <c r="GPU79" s="55"/>
      <c r="GPV79" s="55"/>
      <c r="GPW79" s="55"/>
      <c r="GPX79" s="55"/>
      <c r="GPY79" s="55"/>
      <c r="GPZ79" s="55"/>
      <c r="GQA79" s="55"/>
      <c r="GQB79" s="55"/>
      <c r="GQC79" s="55"/>
      <c r="GQD79" s="55"/>
      <c r="GQE79" s="55"/>
      <c r="GQF79" s="55"/>
      <c r="GQG79" s="55"/>
      <c r="GQH79" s="58"/>
      <c r="GQI79" s="55"/>
      <c r="GQJ79" s="55"/>
      <c r="GQK79" s="55"/>
      <c r="GQL79" s="55"/>
      <c r="GQM79" s="55"/>
      <c r="GQN79" s="55"/>
      <c r="GQO79" s="55"/>
      <c r="GQP79" s="55"/>
      <c r="GQQ79" s="55"/>
      <c r="GQR79" s="55"/>
      <c r="GQS79" s="55"/>
      <c r="GQT79" s="55"/>
      <c r="GQU79" s="55"/>
      <c r="GQV79" s="55"/>
      <c r="GQW79" s="55"/>
      <c r="GQX79" s="55"/>
      <c r="GQY79" s="55"/>
      <c r="GQZ79" s="55"/>
      <c r="GRA79" s="55"/>
      <c r="GRB79" s="55"/>
      <c r="GRC79" s="55"/>
      <c r="GRD79" s="55"/>
      <c r="GRE79" s="55"/>
      <c r="GRF79" s="58"/>
      <c r="GRG79" s="55"/>
      <c r="GRH79" s="55"/>
      <c r="GRI79" s="55"/>
      <c r="GRJ79" s="55"/>
      <c r="GRK79" s="55"/>
      <c r="GRL79" s="55"/>
      <c r="GRM79" s="55"/>
      <c r="GRN79" s="55"/>
      <c r="GRO79" s="55"/>
      <c r="GRP79" s="55"/>
      <c r="GRQ79" s="55"/>
      <c r="GRR79" s="55"/>
      <c r="GRS79" s="55"/>
      <c r="GRT79" s="55"/>
      <c r="GRU79" s="55"/>
      <c r="GRV79" s="55"/>
      <c r="GRW79" s="55"/>
      <c r="GRX79" s="55"/>
      <c r="GRY79" s="55"/>
      <c r="GRZ79" s="55"/>
      <c r="GSA79" s="55"/>
      <c r="GSB79" s="55"/>
      <c r="GSC79" s="55"/>
      <c r="GSD79" s="58"/>
      <c r="GSE79" s="55"/>
      <c r="GSF79" s="55"/>
      <c r="GSG79" s="55"/>
      <c r="GSH79" s="55"/>
      <c r="GSI79" s="55"/>
      <c r="GSJ79" s="55"/>
      <c r="GSK79" s="55"/>
      <c r="GSL79" s="55"/>
      <c r="GSM79" s="55"/>
      <c r="GSN79" s="55"/>
      <c r="GSO79" s="55"/>
      <c r="GSP79" s="55"/>
      <c r="GSQ79" s="55"/>
      <c r="GSR79" s="55"/>
      <c r="GSS79" s="55"/>
      <c r="GST79" s="55"/>
      <c r="GSU79" s="55"/>
      <c r="GSV79" s="55"/>
      <c r="GSW79" s="55"/>
      <c r="GSX79" s="55"/>
      <c r="GSY79" s="55"/>
      <c r="GSZ79" s="55"/>
      <c r="GTA79" s="55"/>
      <c r="GTB79" s="58"/>
      <c r="GTC79" s="55"/>
      <c r="GTD79" s="55"/>
      <c r="GTE79" s="55"/>
      <c r="GTF79" s="55"/>
      <c r="GTG79" s="55"/>
      <c r="GTH79" s="55"/>
      <c r="GTI79" s="55"/>
      <c r="GTJ79" s="55"/>
      <c r="GTK79" s="55"/>
      <c r="GTL79" s="55"/>
      <c r="GTM79" s="55"/>
      <c r="GTN79" s="55"/>
      <c r="GTO79" s="55"/>
      <c r="GTP79" s="55"/>
      <c r="GTQ79" s="55"/>
      <c r="GTR79" s="55"/>
      <c r="GTS79" s="55"/>
      <c r="GTT79" s="55"/>
      <c r="GTU79" s="55"/>
      <c r="GTV79" s="55"/>
      <c r="GTW79" s="55"/>
      <c r="GTX79" s="55"/>
      <c r="GTY79" s="55"/>
      <c r="GTZ79" s="58"/>
      <c r="GUA79" s="55"/>
      <c r="GUB79" s="55"/>
      <c r="GUC79" s="55"/>
      <c r="GUD79" s="55"/>
      <c r="GUE79" s="55"/>
      <c r="GUF79" s="55"/>
      <c r="GUG79" s="55"/>
      <c r="GUH79" s="55"/>
      <c r="GUI79" s="55"/>
      <c r="GUJ79" s="55"/>
      <c r="GUK79" s="55"/>
      <c r="GUL79" s="55"/>
      <c r="GUM79" s="55"/>
      <c r="GUN79" s="55"/>
      <c r="GUO79" s="55"/>
      <c r="GUP79" s="55"/>
      <c r="GUQ79" s="55"/>
      <c r="GUR79" s="55"/>
      <c r="GUS79" s="55"/>
      <c r="GUT79" s="55"/>
      <c r="GUU79" s="55"/>
      <c r="GUV79" s="55"/>
      <c r="GUW79" s="55"/>
      <c r="GUX79" s="58"/>
      <c r="GUY79" s="55"/>
      <c r="GUZ79" s="55"/>
      <c r="GVA79" s="55"/>
      <c r="GVB79" s="55"/>
      <c r="GVC79" s="55"/>
      <c r="GVD79" s="55"/>
      <c r="GVE79" s="55"/>
      <c r="GVF79" s="55"/>
      <c r="GVG79" s="55"/>
      <c r="GVH79" s="55"/>
      <c r="GVI79" s="55"/>
      <c r="GVJ79" s="55"/>
      <c r="GVK79" s="55"/>
      <c r="GVL79" s="55"/>
      <c r="GVM79" s="55"/>
      <c r="GVN79" s="55"/>
      <c r="GVO79" s="55"/>
      <c r="GVP79" s="55"/>
      <c r="GVQ79" s="55"/>
      <c r="GVR79" s="55"/>
      <c r="GVS79" s="55"/>
      <c r="GVT79" s="55"/>
      <c r="GVU79" s="55"/>
      <c r="GVV79" s="58"/>
      <c r="GVW79" s="55"/>
      <c r="GVX79" s="55"/>
      <c r="GVY79" s="55"/>
      <c r="GVZ79" s="55"/>
      <c r="GWA79" s="55"/>
      <c r="GWB79" s="55"/>
      <c r="GWC79" s="55"/>
      <c r="GWD79" s="55"/>
      <c r="GWE79" s="55"/>
      <c r="GWF79" s="55"/>
      <c r="GWG79" s="55"/>
      <c r="GWH79" s="55"/>
      <c r="GWI79" s="55"/>
      <c r="GWJ79" s="55"/>
      <c r="GWK79" s="55"/>
      <c r="GWL79" s="55"/>
      <c r="GWM79" s="55"/>
      <c r="GWN79" s="55"/>
      <c r="GWO79" s="55"/>
      <c r="GWP79" s="55"/>
      <c r="GWQ79" s="55"/>
      <c r="GWR79" s="55"/>
      <c r="GWS79" s="55"/>
      <c r="GWT79" s="58"/>
      <c r="GWU79" s="55"/>
      <c r="GWV79" s="55"/>
      <c r="GWW79" s="55"/>
      <c r="GWX79" s="55"/>
      <c r="GWY79" s="55"/>
      <c r="GWZ79" s="55"/>
      <c r="GXA79" s="55"/>
      <c r="GXB79" s="55"/>
      <c r="GXC79" s="55"/>
      <c r="GXD79" s="55"/>
      <c r="GXE79" s="55"/>
      <c r="GXF79" s="55"/>
      <c r="GXG79" s="55"/>
      <c r="GXH79" s="55"/>
      <c r="GXI79" s="55"/>
      <c r="GXJ79" s="55"/>
      <c r="GXK79" s="55"/>
      <c r="GXL79" s="55"/>
      <c r="GXM79" s="55"/>
      <c r="GXN79" s="55"/>
      <c r="GXO79" s="55"/>
      <c r="GXP79" s="55"/>
      <c r="GXQ79" s="55"/>
      <c r="GXR79" s="58"/>
      <c r="GXS79" s="55"/>
      <c r="GXT79" s="55"/>
      <c r="GXU79" s="55"/>
      <c r="GXV79" s="55"/>
      <c r="GXW79" s="55"/>
      <c r="GXX79" s="55"/>
      <c r="GXY79" s="55"/>
      <c r="GXZ79" s="55"/>
      <c r="GYA79" s="55"/>
      <c r="GYB79" s="55"/>
      <c r="GYC79" s="55"/>
      <c r="GYD79" s="55"/>
      <c r="GYE79" s="55"/>
      <c r="GYF79" s="55"/>
      <c r="GYG79" s="55"/>
      <c r="GYH79" s="55"/>
      <c r="GYI79" s="55"/>
      <c r="GYJ79" s="55"/>
      <c r="GYK79" s="55"/>
      <c r="GYL79" s="55"/>
      <c r="GYM79" s="55"/>
      <c r="GYN79" s="55"/>
      <c r="GYO79" s="55"/>
      <c r="GYP79" s="58"/>
      <c r="GYQ79" s="55"/>
      <c r="GYR79" s="55"/>
      <c r="GYS79" s="55"/>
      <c r="GYT79" s="55"/>
      <c r="GYU79" s="55"/>
      <c r="GYV79" s="55"/>
      <c r="GYW79" s="55"/>
      <c r="GYX79" s="55"/>
      <c r="GYY79" s="55"/>
      <c r="GYZ79" s="55"/>
      <c r="GZA79" s="55"/>
      <c r="GZB79" s="55"/>
      <c r="GZC79" s="55"/>
      <c r="GZD79" s="55"/>
      <c r="GZE79" s="55"/>
      <c r="GZF79" s="55"/>
      <c r="GZG79" s="55"/>
      <c r="GZH79" s="55"/>
      <c r="GZI79" s="55"/>
      <c r="GZJ79" s="55"/>
      <c r="GZK79" s="55"/>
      <c r="GZL79" s="55"/>
      <c r="GZM79" s="55"/>
      <c r="GZN79" s="58"/>
      <c r="GZO79" s="55"/>
      <c r="GZP79" s="55"/>
      <c r="GZQ79" s="55"/>
      <c r="GZR79" s="55"/>
      <c r="GZS79" s="55"/>
      <c r="GZT79" s="55"/>
      <c r="GZU79" s="55"/>
      <c r="GZV79" s="55"/>
      <c r="GZW79" s="55"/>
      <c r="GZX79" s="55"/>
      <c r="GZY79" s="55"/>
      <c r="GZZ79" s="55"/>
      <c r="HAA79" s="55"/>
      <c r="HAB79" s="55"/>
      <c r="HAC79" s="55"/>
      <c r="HAD79" s="55"/>
      <c r="HAE79" s="55"/>
      <c r="HAF79" s="55"/>
      <c r="HAG79" s="55"/>
      <c r="HAH79" s="55"/>
      <c r="HAI79" s="55"/>
      <c r="HAJ79" s="55"/>
      <c r="HAK79" s="55"/>
      <c r="HAL79" s="58"/>
      <c r="HAM79" s="55"/>
      <c r="HAN79" s="55"/>
      <c r="HAO79" s="55"/>
      <c r="HAP79" s="55"/>
      <c r="HAQ79" s="55"/>
      <c r="HAR79" s="55"/>
      <c r="HAS79" s="55"/>
      <c r="HAT79" s="55"/>
      <c r="HAU79" s="55"/>
      <c r="HAV79" s="55"/>
      <c r="HAW79" s="55"/>
      <c r="HAX79" s="55"/>
      <c r="HAY79" s="55"/>
      <c r="HAZ79" s="55"/>
      <c r="HBA79" s="55"/>
      <c r="HBB79" s="55"/>
      <c r="HBC79" s="55"/>
      <c r="HBD79" s="55"/>
      <c r="HBE79" s="55"/>
      <c r="HBF79" s="55"/>
      <c r="HBG79" s="55"/>
      <c r="HBH79" s="55"/>
      <c r="HBI79" s="55"/>
      <c r="HBJ79" s="58"/>
      <c r="HBK79" s="55"/>
      <c r="HBL79" s="55"/>
      <c r="HBM79" s="55"/>
      <c r="HBN79" s="55"/>
      <c r="HBO79" s="55"/>
      <c r="HBP79" s="55"/>
      <c r="HBQ79" s="55"/>
      <c r="HBR79" s="55"/>
      <c r="HBS79" s="55"/>
      <c r="HBT79" s="55"/>
      <c r="HBU79" s="55"/>
      <c r="HBV79" s="55"/>
      <c r="HBW79" s="55"/>
      <c r="HBX79" s="55"/>
      <c r="HBY79" s="55"/>
      <c r="HBZ79" s="55"/>
      <c r="HCA79" s="55"/>
      <c r="HCB79" s="55"/>
      <c r="HCC79" s="55"/>
      <c r="HCD79" s="55"/>
      <c r="HCE79" s="55"/>
      <c r="HCF79" s="55"/>
      <c r="HCG79" s="55"/>
      <c r="HCH79" s="58"/>
      <c r="HCI79" s="55"/>
      <c r="HCJ79" s="55"/>
      <c r="HCK79" s="55"/>
      <c r="HCL79" s="55"/>
      <c r="HCM79" s="55"/>
      <c r="HCN79" s="55"/>
      <c r="HCO79" s="55"/>
      <c r="HCP79" s="55"/>
      <c r="HCQ79" s="55"/>
      <c r="HCR79" s="55"/>
      <c r="HCS79" s="55"/>
      <c r="HCT79" s="55"/>
      <c r="HCU79" s="55"/>
      <c r="HCV79" s="55"/>
      <c r="HCW79" s="55"/>
      <c r="HCX79" s="55"/>
      <c r="HCY79" s="55"/>
      <c r="HCZ79" s="55"/>
      <c r="HDA79" s="55"/>
      <c r="HDB79" s="55"/>
      <c r="HDC79" s="55"/>
      <c r="HDD79" s="55"/>
      <c r="HDE79" s="55"/>
      <c r="HDF79" s="58"/>
      <c r="HDG79" s="55"/>
      <c r="HDH79" s="55"/>
      <c r="HDI79" s="55"/>
      <c r="HDJ79" s="55"/>
      <c r="HDK79" s="55"/>
      <c r="HDL79" s="55"/>
      <c r="HDM79" s="55"/>
      <c r="HDN79" s="55"/>
      <c r="HDO79" s="55"/>
      <c r="HDP79" s="55"/>
      <c r="HDQ79" s="55"/>
      <c r="HDR79" s="55"/>
      <c r="HDS79" s="55"/>
      <c r="HDT79" s="55"/>
      <c r="HDU79" s="55"/>
      <c r="HDV79" s="55"/>
      <c r="HDW79" s="55"/>
      <c r="HDX79" s="55"/>
      <c r="HDY79" s="55"/>
      <c r="HDZ79" s="55"/>
      <c r="HEA79" s="55"/>
      <c r="HEB79" s="55"/>
      <c r="HEC79" s="55"/>
      <c r="HED79" s="58"/>
      <c r="HEE79" s="55"/>
      <c r="HEF79" s="55"/>
      <c r="HEG79" s="55"/>
      <c r="HEH79" s="55"/>
      <c r="HEI79" s="55"/>
      <c r="HEJ79" s="55"/>
      <c r="HEK79" s="55"/>
      <c r="HEL79" s="55"/>
      <c r="HEM79" s="55"/>
      <c r="HEN79" s="55"/>
      <c r="HEO79" s="55"/>
      <c r="HEP79" s="55"/>
      <c r="HEQ79" s="55"/>
      <c r="HER79" s="55"/>
      <c r="HES79" s="55"/>
      <c r="HET79" s="55"/>
      <c r="HEU79" s="55"/>
      <c r="HEV79" s="55"/>
      <c r="HEW79" s="55"/>
      <c r="HEX79" s="55"/>
      <c r="HEY79" s="55"/>
      <c r="HEZ79" s="55"/>
      <c r="HFA79" s="55"/>
      <c r="HFB79" s="58"/>
      <c r="HFC79" s="55"/>
      <c r="HFD79" s="55"/>
      <c r="HFE79" s="55"/>
      <c r="HFF79" s="55"/>
      <c r="HFG79" s="55"/>
      <c r="HFH79" s="55"/>
      <c r="HFI79" s="55"/>
      <c r="HFJ79" s="55"/>
      <c r="HFK79" s="55"/>
      <c r="HFL79" s="55"/>
      <c r="HFM79" s="55"/>
      <c r="HFN79" s="55"/>
      <c r="HFO79" s="55"/>
      <c r="HFP79" s="55"/>
      <c r="HFQ79" s="55"/>
      <c r="HFR79" s="55"/>
      <c r="HFS79" s="55"/>
      <c r="HFT79" s="55"/>
      <c r="HFU79" s="55"/>
      <c r="HFV79" s="55"/>
      <c r="HFW79" s="55"/>
      <c r="HFX79" s="55"/>
      <c r="HFY79" s="55"/>
      <c r="HFZ79" s="58"/>
      <c r="HGA79" s="55"/>
      <c r="HGB79" s="55"/>
      <c r="HGC79" s="55"/>
      <c r="HGD79" s="55"/>
      <c r="HGE79" s="55"/>
      <c r="HGF79" s="55"/>
      <c r="HGG79" s="55"/>
      <c r="HGH79" s="55"/>
      <c r="HGI79" s="55"/>
      <c r="HGJ79" s="55"/>
      <c r="HGK79" s="55"/>
      <c r="HGL79" s="55"/>
      <c r="HGM79" s="55"/>
      <c r="HGN79" s="55"/>
      <c r="HGO79" s="55"/>
      <c r="HGP79" s="55"/>
      <c r="HGQ79" s="55"/>
      <c r="HGR79" s="55"/>
      <c r="HGS79" s="55"/>
      <c r="HGT79" s="55"/>
      <c r="HGU79" s="55"/>
      <c r="HGV79" s="55"/>
      <c r="HGW79" s="55"/>
      <c r="HGX79" s="58"/>
      <c r="HGY79" s="55"/>
      <c r="HGZ79" s="55"/>
      <c r="HHA79" s="55"/>
      <c r="HHB79" s="55"/>
      <c r="HHC79" s="55"/>
      <c r="HHD79" s="55"/>
      <c r="HHE79" s="55"/>
      <c r="HHF79" s="55"/>
      <c r="HHG79" s="55"/>
      <c r="HHH79" s="55"/>
      <c r="HHI79" s="55"/>
      <c r="HHJ79" s="55"/>
      <c r="HHK79" s="55"/>
      <c r="HHL79" s="55"/>
      <c r="HHM79" s="55"/>
      <c r="HHN79" s="55"/>
      <c r="HHO79" s="55"/>
      <c r="HHP79" s="55"/>
      <c r="HHQ79" s="55"/>
      <c r="HHR79" s="55"/>
      <c r="HHS79" s="55"/>
      <c r="HHT79" s="55"/>
      <c r="HHU79" s="55"/>
      <c r="HHV79" s="58"/>
      <c r="HHW79" s="55"/>
      <c r="HHX79" s="55"/>
      <c r="HHY79" s="55"/>
      <c r="HHZ79" s="55"/>
      <c r="HIA79" s="55"/>
      <c r="HIB79" s="55"/>
      <c r="HIC79" s="55"/>
      <c r="HID79" s="55"/>
      <c r="HIE79" s="55"/>
      <c r="HIF79" s="55"/>
      <c r="HIG79" s="55"/>
      <c r="HIH79" s="55"/>
      <c r="HII79" s="55"/>
      <c r="HIJ79" s="55"/>
      <c r="HIK79" s="55"/>
      <c r="HIL79" s="55"/>
      <c r="HIM79" s="55"/>
      <c r="HIN79" s="55"/>
      <c r="HIO79" s="55"/>
      <c r="HIP79" s="55"/>
      <c r="HIQ79" s="55"/>
      <c r="HIR79" s="55"/>
      <c r="HIS79" s="55"/>
      <c r="HIT79" s="58"/>
      <c r="HIU79" s="55"/>
      <c r="HIV79" s="55"/>
      <c r="HIW79" s="55"/>
      <c r="HIX79" s="55"/>
      <c r="HIY79" s="55"/>
      <c r="HIZ79" s="55"/>
      <c r="HJA79" s="55"/>
      <c r="HJB79" s="55"/>
      <c r="HJC79" s="55"/>
      <c r="HJD79" s="55"/>
      <c r="HJE79" s="55"/>
      <c r="HJF79" s="55"/>
      <c r="HJG79" s="55"/>
      <c r="HJH79" s="55"/>
      <c r="HJI79" s="55"/>
      <c r="HJJ79" s="55"/>
      <c r="HJK79" s="55"/>
      <c r="HJL79" s="55"/>
      <c r="HJM79" s="55"/>
      <c r="HJN79" s="55"/>
      <c r="HJO79" s="55"/>
      <c r="HJP79" s="55"/>
      <c r="HJQ79" s="55"/>
      <c r="HJR79" s="58"/>
      <c r="HJS79" s="55"/>
      <c r="HJT79" s="55"/>
      <c r="HJU79" s="55"/>
      <c r="HJV79" s="55"/>
      <c r="HJW79" s="55"/>
      <c r="HJX79" s="55"/>
      <c r="HJY79" s="55"/>
      <c r="HJZ79" s="55"/>
      <c r="HKA79" s="55"/>
      <c r="HKB79" s="55"/>
      <c r="HKC79" s="55"/>
      <c r="HKD79" s="55"/>
      <c r="HKE79" s="55"/>
      <c r="HKF79" s="55"/>
      <c r="HKG79" s="55"/>
      <c r="HKH79" s="55"/>
      <c r="HKI79" s="55"/>
      <c r="HKJ79" s="55"/>
      <c r="HKK79" s="55"/>
      <c r="HKL79" s="55"/>
      <c r="HKM79" s="55"/>
      <c r="HKN79" s="55"/>
      <c r="HKO79" s="55"/>
      <c r="HKP79" s="58"/>
      <c r="HKQ79" s="55"/>
      <c r="HKR79" s="55"/>
      <c r="HKS79" s="55"/>
      <c r="HKT79" s="55"/>
      <c r="HKU79" s="55"/>
      <c r="HKV79" s="55"/>
      <c r="HKW79" s="55"/>
      <c r="HKX79" s="55"/>
      <c r="HKY79" s="55"/>
      <c r="HKZ79" s="55"/>
      <c r="HLA79" s="55"/>
      <c r="HLB79" s="55"/>
      <c r="HLC79" s="55"/>
      <c r="HLD79" s="55"/>
      <c r="HLE79" s="55"/>
      <c r="HLF79" s="55"/>
      <c r="HLG79" s="55"/>
      <c r="HLH79" s="55"/>
      <c r="HLI79" s="55"/>
      <c r="HLJ79" s="55"/>
      <c r="HLK79" s="55"/>
      <c r="HLL79" s="55"/>
      <c r="HLM79" s="55"/>
      <c r="HLN79" s="58"/>
      <c r="HLO79" s="55"/>
      <c r="HLP79" s="55"/>
      <c r="HLQ79" s="55"/>
      <c r="HLR79" s="55"/>
      <c r="HLS79" s="55"/>
      <c r="HLT79" s="55"/>
      <c r="HLU79" s="55"/>
      <c r="HLV79" s="55"/>
      <c r="HLW79" s="55"/>
      <c r="HLX79" s="55"/>
      <c r="HLY79" s="55"/>
      <c r="HLZ79" s="55"/>
      <c r="HMA79" s="55"/>
      <c r="HMB79" s="55"/>
      <c r="HMC79" s="55"/>
      <c r="HMD79" s="55"/>
      <c r="HME79" s="55"/>
      <c r="HMF79" s="55"/>
      <c r="HMG79" s="55"/>
      <c r="HMH79" s="55"/>
      <c r="HMI79" s="55"/>
      <c r="HMJ79" s="55"/>
      <c r="HMK79" s="55"/>
      <c r="HML79" s="58"/>
      <c r="HMM79" s="55"/>
      <c r="HMN79" s="55"/>
      <c r="HMO79" s="55"/>
      <c r="HMP79" s="55"/>
      <c r="HMQ79" s="55"/>
      <c r="HMR79" s="55"/>
      <c r="HMS79" s="55"/>
      <c r="HMT79" s="55"/>
      <c r="HMU79" s="55"/>
      <c r="HMV79" s="55"/>
      <c r="HMW79" s="55"/>
      <c r="HMX79" s="55"/>
      <c r="HMY79" s="55"/>
      <c r="HMZ79" s="55"/>
      <c r="HNA79" s="55"/>
      <c r="HNB79" s="55"/>
      <c r="HNC79" s="55"/>
      <c r="HND79" s="55"/>
      <c r="HNE79" s="55"/>
      <c r="HNF79" s="55"/>
      <c r="HNG79" s="55"/>
      <c r="HNH79" s="55"/>
      <c r="HNI79" s="55"/>
      <c r="HNJ79" s="58"/>
      <c r="HNK79" s="55"/>
      <c r="HNL79" s="55"/>
      <c r="HNM79" s="55"/>
      <c r="HNN79" s="55"/>
      <c r="HNO79" s="55"/>
      <c r="HNP79" s="55"/>
      <c r="HNQ79" s="55"/>
      <c r="HNR79" s="55"/>
      <c r="HNS79" s="55"/>
      <c r="HNT79" s="55"/>
      <c r="HNU79" s="55"/>
      <c r="HNV79" s="55"/>
      <c r="HNW79" s="55"/>
      <c r="HNX79" s="55"/>
      <c r="HNY79" s="55"/>
      <c r="HNZ79" s="55"/>
      <c r="HOA79" s="55"/>
      <c r="HOB79" s="55"/>
      <c r="HOC79" s="55"/>
      <c r="HOD79" s="55"/>
      <c r="HOE79" s="55"/>
      <c r="HOF79" s="55"/>
      <c r="HOG79" s="55"/>
      <c r="HOH79" s="58"/>
      <c r="HOI79" s="55"/>
      <c r="HOJ79" s="55"/>
      <c r="HOK79" s="55"/>
      <c r="HOL79" s="55"/>
      <c r="HOM79" s="55"/>
      <c r="HON79" s="55"/>
      <c r="HOO79" s="55"/>
      <c r="HOP79" s="55"/>
      <c r="HOQ79" s="55"/>
      <c r="HOR79" s="55"/>
      <c r="HOS79" s="55"/>
      <c r="HOT79" s="55"/>
      <c r="HOU79" s="55"/>
      <c r="HOV79" s="55"/>
      <c r="HOW79" s="55"/>
      <c r="HOX79" s="55"/>
      <c r="HOY79" s="55"/>
      <c r="HOZ79" s="55"/>
      <c r="HPA79" s="55"/>
      <c r="HPB79" s="55"/>
      <c r="HPC79" s="55"/>
      <c r="HPD79" s="55"/>
      <c r="HPE79" s="55"/>
      <c r="HPF79" s="58"/>
      <c r="HPG79" s="55"/>
      <c r="HPH79" s="55"/>
      <c r="HPI79" s="55"/>
      <c r="HPJ79" s="55"/>
      <c r="HPK79" s="55"/>
      <c r="HPL79" s="55"/>
      <c r="HPM79" s="55"/>
      <c r="HPN79" s="55"/>
      <c r="HPO79" s="55"/>
      <c r="HPP79" s="55"/>
      <c r="HPQ79" s="55"/>
      <c r="HPR79" s="55"/>
      <c r="HPS79" s="55"/>
      <c r="HPT79" s="55"/>
      <c r="HPU79" s="55"/>
      <c r="HPV79" s="55"/>
      <c r="HPW79" s="55"/>
      <c r="HPX79" s="55"/>
      <c r="HPY79" s="55"/>
      <c r="HPZ79" s="55"/>
      <c r="HQA79" s="55"/>
      <c r="HQB79" s="55"/>
      <c r="HQC79" s="55"/>
      <c r="HQD79" s="58"/>
      <c r="HQE79" s="55"/>
      <c r="HQF79" s="55"/>
      <c r="HQG79" s="55"/>
      <c r="HQH79" s="55"/>
      <c r="HQI79" s="55"/>
      <c r="HQJ79" s="55"/>
      <c r="HQK79" s="55"/>
      <c r="HQL79" s="55"/>
      <c r="HQM79" s="55"/>
      <c r="HQN79" s="55"/>
      <c r="HQO79" s="55"/>
      <c r="HQP79" s="55"/>
      <c r="HQQ79" s="55"/>
      <c r="HQR79" s="55"/>
      <c r="HQS79" s="55"/>
      <c r="HQT79" s="55"/>
      <c r="HQU79" s="55"/>
      <c r="HQV79" s="55"/>
      <c r="HQW79" s="55"/>
      <c r="HQX79" s="55"/>
      <c r="HQY79" s="55"/>
      <c r="HQZ79" s="55"/>
      <c r="HRA79" s="55"/>
      <c r="HRB79" s="58"/>
      <c r="HRC79" s="55"/>
      <c r="HRD79" s="55"/>
      <c r="HRE79" s="55"/>
      <c r="HRF79" s="55"/>
      <c r="HRG79" s="55"/>
      <c r="HRH79" s="55"/>
      <c r="HRI79" s="55"/>
      <c r="HRJ79" s="55"/>
      <c r="HRK79" s="55"/>
      <c r="HRL79" s="55"/>
      <c r="HRM79" s="55"/>
      <c r="HRN79" s="55"/>
      <c r="HRO79" s="55"/>
      <c r="HRP79" s="55"/>
      <c r="HRQ79" s="55"/>
      <c r="HRR79" s="55"/>
      <c r="HRS79" s="55"/>
      <c r="HRT79" s="55"/>
      <c r="HRU79" s="55"/>
      <c r="HRV79" s="55"/>
      <c r="HRW79" s="55"/>
      <c r="HRX79" s="55"/>
      <c r="HRY79" s="55"/>
      <c r="HRZ79" s="58"/>
      <c r="HSA79" s="55"/>
      <c r="HSB79" s="55"/>
      <c r="HSC79" s="55"/>
      <c r="HSD79" s="55"/>
      <c r="HSE79" s="55"/>
      <c r="HSF79" s="55"/>
      <c r="HSG79" s="55"/>
      <c r="HSH79" s="55"/>
      <c r="HSI79" s="55"/>
      <c r="HSJ79" s="55"/>
      <c r="HSK79" s="55"/>
      <c r="HSL79" s="55"/>
      <c r="HSM79" s="55"/>
      <c r="HSN79" s="55"/>
      <c r="HSO79" s="55"/>
      <c r="HSP79" s="55"/>
      <c r="HSQ79" s="55"/>
      <c r="HSR79" s="55"/>
      <c r="HSS79" s="55"/>
      <c r="HST79" s="55"/>
      <c r="HSU79" s="55"/>
      <c r="HSV79" s="55"/>
      <c r="HSW79" s="55"/>
      <c r="HSX79" s="58"/>
      <c r="HSY79" s="55"/>
      <c r="HSZ79" s="55"/>
      <c r="HTA79" s="55"/>
      <c r="HTB79" s="55"/>
      <c r="HTC79" s="55"/>
      <c r="HTD79" s="55"/>
      <c r="HTE79" s="55"/>
      <c r="HTF79" s="55"/>
      <c r="HTG79" s="55"/>
      <c r="HTH79" s="55"/>
      <c r="HTI79" s="55"/>
      <c r="HTJ79" s="55"/>
      <c r="HTK79" s="55"/>
      <c r="HTL79" s="55"/>
      <c r="HTM79" s="55"/>
      <c r="HTN79" s="55"/>
      <c r="HTO79" s="55"/>
      <c r="HTP79" s="55"/>
      <c r="HTQ79" s="55"/>
      <c r="HTR79" s="55"/>
      <c r="HTS79" s="55"/>
      <c r="HTT79" s="55"/>
      <c r="HTU79" s="55"/>
      <c r="HTV79" s="58"/>
      <c r="HTW79" s="55"/>
      <c r="HTX79" s="55"/>
      <c r="HTY79" s="55"/>
      <c r="HTZ79" s="55"/>
      <c r="HUA79" s="55"/>
      <c r="HUB79" s="55"/>
      <c r="HUC79" s="55"/>
      <c r="HUD79" s="55"/>
      <c r="HUE79" s="55"/>
      <c r="HUF79" s="55"/>
      <c r="HUG79" s="55"/>
      <c r="HUH79" s="55"/>
      <c r="HUI79" s="55"/>
      <c r="HUJ79" s="55"/>
      <c r="HUK79" s="55"/>
      <c r="HUL79" s="55"/>
      <c r="HUM79" s="55"/>
      <c r="HUN79" s="55"/>
      <c r="HUO79" s="55"/>
      <c r="HUP79" s="55"/>
      <c r="HUQ79" s="55"/>
      <c r="HUR79" s="55"/>
      <c r="HUS79" s="55"/>
      <c r="HUT79" s="58"/>
      <c r="HUU79" s="55"/>
      <c r="HUV79" s="55"/>
      <c r="HUW79" s="55"/>
      <c r="HUX79" s="55"/>
      <c r="HUY79" s="55"/>
      <c r="HUZ79" s="55"/>
      <c r="HVA79" s="55"/>
      <c r="HVB79" s="55"/>
      <c r="HVC79" s="55"/>
      <c r="HVD79" s="55"/>
      <c r="HVE79" s="55"/>
      <c r="HVF79" s="55"/>
      <c r="HVG79" s="55"/>
      <c r="HVH79" s="55"/>
      <c r="HVI79" s="55"/>
      <c r="HVJ79" s="55"/>
      <c r="HVK79" s="55"/>
      <c r="HVL79" s="55"/>
      <c r="HVM79" s="55"/>
      <c r="HVN79" s="55"/>
      <c r="HVO79" s="55"/>
      <c r="HVP79" s="55"/>
      <c r="HVQ79" s="55"/>
      <c r="HVR79" s="58"/>
      <c r="HVS79" s="55"/>
      <c r="HVT79" s="55"/>
      <c r="HVU79" s="55"/>
      <c r="HVV79" s="55"/>
      <c r="HVW79" s="55"/>
      <c r="HVX79" s="55"/>
      <c r="HVY79" s="55"/>
      <c r="HVZ79" s="55"/>
      <c r="HWA79" s="55"/>
      <c r="HWB79" s="55"/>
      <c r="HWC79" s="55"/>
      <c r="HWD79" s="55"/>
      <c r="HWE79" s="55"/>
      <c r="HWF79" s="55"/>
      <c r="HWG79" s="55"/>
      <c r="HWH79" s="55"/>
      <c r="HWI79" s="55"/>
      <c r="HWJ79" s="55"/>
      <c r="HWK79" s="55"/>
      <c r="HWL79" s="55"/>
      <c r="HWM79" s="55"/>
      <c r="HWN79" s="55"/>
      <c r="HWO79" s="55"/>
      <c r="HWP79" s="58"/>
      <c r="HWQ79" s="55"/>
      <c r="HWR79" s="55"/>
      <c r="HWS79" s="55"/>
      <c r="HWT79" s="55"/>
      <c r="HWU79" s="55"/>
      <c r="HWV79" s="55"/>
      <c r="HWW79" s="55"/>
      <c r="HWX79" s="55"/>
      <c r="HWY79" s="55"/>
      <c r="HWZ79" s="55"/>
      <c r="HXA79" s="55"/>
      <c r="HXB79" s="55"/>
      <c r="HXC79" s="55"/>
      <c r="HXD79" s="55"/>
      <c r="HXE79" s="55"/>
      <c r="HXF79" s="55"/>
      <c r="HXG79" s="55"/>
      <c r="HXH79" s="55"/>
      <c r="HXI79" s="55"/>
      <c r="HXJ79" s="55"/>
      <c r="HXK79" s="55"/>
      <c r="HXL79" s="55"/>
      <c r="HXM79" s="55"/>
      <c r="HXN79" s="58"/>
      <c r="HXO79" s="55"/>
      <c r="HXP79" s="55"/>
      <c r="HXQ79" s="55"/>
      <c r="HXR79" s="55"/>
      <c r="HXS79" s="55"/>
      <c r="HXT79" s="55"/>
      <c r="HXU79" s="55"/>
      <c r="HXV79" s="55"/>
      <c r="HXW79" s="55"/>
      <c r="HXX79" s="55"/>
      <c r="HXY79" s="55"/>
      <c r="HXZ79" s="55"/>
      <c r="HYA79" s="55"/>
      <c r="HYB79" s="55"/>
      <c r="HYC79" s="55"/>
      <c r="HYD79" s="55"/>
      <c r="HYE79" s="55"/>
      <c r="HYF79" s="55"/>
      <c r="HYG79" s="55"/>
      <c r="HYH79" s="55"/>
      <c r="HYI79" s="55"/>
      <c r="HYJ79" s="55"/>
      <c r="HYK79" s="55"/>
      <c r="HYL79" s="58"/>
      <c r="HYM79" s="55"/>
      <c r="HYN79" s="55"/>
      <c r="HYO79" s="55"/>
      <c r="HYP79" s="55"/>
      <c r="HYQ79" s="55"/>
      <c r="HYR79" s="55"/>
      <c r="HYS79" s="55"/>
      <c r="HYT79" s="55"/>
      <c r="HYU79" s="55"/>
      <c r="HYV79" s="55"/>
      <c r="HYW79" s="55"/>
      <c r="HYX79" s="55"/>
      <c r="HYY79" s="55"/>
      <c r="HYZ79" s="55"/>
      <c r="HZA79" s="55"/>
      <c r="HZB79" s="55"/>
      <c r="HZC79" s="55"/>
      <c r="HZD79" s="55"/>
      <c r="HZE79" s="55"/>
      <c r="HZF79" s="55"/>
      <c r="HZG79" s="55"/>
      <c r="HZH79" s="55"/>
      <c r="HZI79" s="55"/>
      <c r="HZJ79" s="58"/>
      <c r="HZK79" s="55"/>
      <c r="HZL79" s="55"/>
      <c r="HZM79" s="55"/>
      <c r="HZN79" s="55"/>
      <c r="HZO79" s="55"/>
      <c r="HZP79" s="55"/>
      <c r="HZQ79" s="55"/>
      <c r="HZR79" s="55"/>
      <c r="HZS79" s="55"/>
      <c r="HZT79" s="55"/>
      <c r="HZU79" s="55"/>
      <c r="HZV79" s="55"/>
      <c r="HZW79" s="55"/>
      <c r="HZX79" s="55"/>
      <c r="HZY79" s="55"/>
      <c r="HZZ79" s="55"/>
      <c r="IAA79" s="55"/>
      <c r="IAB79" s="55"/>
      <c r="IAC79" s="55"/>
      <c r="IAD79" s="55"/>
      <c r="IAE79" s="55"/>
      <c r="IAF79" s="55"/>
      <c r="IAG79" s="55"/>
      <c r="IAH79" s="58"/>
      <c r="IAI79" s="55"/>
      <c r="IAJ79" s="55"/>
      <c r="IAK79" s="55"/>
      <c r="IAL79" s="55"/>
      <c r="IAM79" s="55"/>
      <c r="IAN79" s="55"/>
      <c r="IAO79" s="55"/>
      <c r="IAP79" s="55"/>
      <c r="IAQ79" s="55"/>
      <c r="IAR79" s="55"/>
      <c r="IAS79" s="55"/>
      <c r="IAT79" s="55"/>
      <c r="IAU79" s="55"/>
      <c r="IAV79" s="55"/>
      <c r="IAW79" s="55"/>
      <c r="IAX79" s="55"/>
      <c r="IAY79" s="55"/>
      <c r="IAZ79" s="55"/>
      <c r="IBA79" s="55"/>
      <c r="IBB79" s="55"/>
      <c r="IBC79" s="55"/>
      <c r="IBD79" s="55"/>
      <c r="IBE79" s="55"/>
      <c r="IBF79" s="58"/>
      <c r="IBG79" s="55"/>
      <c r="IBH79" s="55"/>
      <c r="IBI79" s="55"/>
      <c r="IBJ79" s="55"/>
      <c r="IBK79" s="55"/>
      <c r="IBL79" s="55"/>
      <c r="IBM79" s="55"/>
      <c r="IBN79" s="55"/>
      <c r="IBO79" s="55"/>
      <c r="IBP79" s="55"/>
      <c r="IBQ79" s="55"/>
      <c r="IBR79" s="55"/>
      <c r="IBS79" s="55"/>
      <c r="IBT79" s="55"/>
      <c r="IBU79" s="55"/>
      <c r="IBV79" s="55"/>
      <c r="IBW79" s="55"/>
      <c r="IBX79" s="55"/>
      <c r="IBY79" s="55"/>
      <c r="IBZ79" s="55"/>
      <c r="ICA79" s="55"/>
      <c r="ICB79" s="55"/>
      <c r="ICC79" s="55"/>
      <c r="ICD79" s="58"/>
      <c r="ICE79" s="55"/>
      <c r="ICF79" s="55"/>
      <c r="ICG79" s="55"/>
      <c r="ICH79" s="55"/>
      <c r="ICI79" s="55"/>
      <c r="ICJ79" s="55"/>
      <c r="ICK79" s="55"/>
      <c r="ICL79" s="55"/>
      <c r="ICM79" s="55"/>
      <c r="ICN79" s="55"/>
      <c r="ICO79" s="55"/>
      <c r="ICP79" s="55"/>
      <c r="ICQ79" s="55"/>
      <c r="ICR79" s="55"/>
      <c r="ICS79" s="55"/>
      <c r="ICT79" s="55"/>
      <c r="ICU79" s="55"/>
      <c r="ICV79" s="55"/>
      <c r="ICW79" s="55"/>
      <c r="ICX79" s="55"/>
      <c r="ICY79" s="55"/>
      <c r="ICZ79" s="55"/>
      <c r="IDA79" s="55"/>
      <c r="IDB79" s="58"/>
      <c r="IDC79" s="55"/>
      <c r="IDD79" s="55"/>
      <c r="IDE79" s="55"/>
      <c r="IDF79" s="55"/>
      <c r="IDG79" s="55"/>
      <c r="IDH79" s="55"/>
      <c r="IDI79" s="55"/>
      <c r="IDJ79" s="55"/>
      <c r="IDK79" s="55"/>
      <c r="IDL79" s="55"/>
      <c r="IDM79" s="55"/>
      <c r="IDN79" s="55"/>
      <c r="IDO79" s="55"/>
      <c r="IDP79" s="55"/>
      <c r="IDQ79" s="55"/>
      <c r="IDR79" s="55"/>
      <c r="IDS79" s="55"/>
      <c r="IDT79" s="55"/>
      <c r="IDU79" s="55"/>
      <c r="IDV79" s="55"/>
      <c r="IDW79" s="55"/>
      <c r="IDX79" s="55"/>
      <c r="IDY79" s="55"/>
      <c r="IDZ79" s="58"/>
      <c r="IEA79" s="55"/>
      <c r="IEB79" s="55"/>
      <c r="IEC79" s="55"/>
      <c r="IED79" s="55"/>
      <c r="IEE79" s="55"/>
      <c r="IEF79" s="55"/>
      <c r="IEG79" s="55"/>
      <c r="IEH79" s="55"/>
      <c r="IEI79" s="55"/>
      <c r="IEJ79" s="55"/>
      <c r="IEK79" s="55"/>
      <c r="IEL79" s="55"/>
      <c r="IEM79" s="55"/>
      <c r="IEN79" s="55"/>
      <c r="IEO79" s="55"/>
      <c r="IEP79" s="55"/>
      <c r="IEQ79" s="55"/>
      <c r="IER79" s="55"/>
      <c r="IES79" s="55"/>
      <c r="IET79" s="55"/>
      <c r="IEU79" s="55"/>
      <c r="IEV79" s="55"/>
      <c r="IEW79" s="55"/>
      <c r="IEX79" s="58"/>
      <c r="IEY79" s="55"/>
      <c r="IEZ79" s="55"/>
      <c r="IFA79" s="55"/>
      <c r="IFB79" s="55"/>
      <c r="IFC79" s="55"/>
      <c r="IFD79" s="55"/>
      <c r="IFE79" s="55"/>
      <c r="IFF79" s="55"/>
      <c r="IFG79" s="55"/>
      <c r="IFH79" s="55"/>
      <c r="IFI79" s="55"/>
      <c r="IFJ79" s="55"/>
      <c r="IFK79" s="55"/>
      <c r="IFL79" s="55"/>
      <c r="IFM79" s="55"/>
      <c r="IFN79" s="55"/>
      <c r="IFO79" s="55"/>
      <c r="IFP79" s="55"/>
      <c r="IFQ79" s="55"/>
      <c r="IFR79" s="55"/>
      <c r="IFS79" s="55"/>
      <c r="IFT79" s="55"/>
      <c r="IFU79" s="55"/>
      <c r="IFV79" s="58"/>
      <c r="IFW79" s="55"/>
      <c r="IFX79" s="55"/>
      <c r="IFY79" s="55"/>
      <c r="IFZ79" s="55"/>
      <c r="IGA79" s="55"/>
      <c r="IGB79" s="55"/>
      <c r="IGC79" s="55"/>
      <c r="IGD79" s="55"/>
      <c r="IGE79" s="55"/>
      <c r="IGF79" s="55"/>
      <c r="IGG79" s="55"/>
      <c r="IGH79" s="55"/>
      <c r="IGI79" s="55"/>
      <c r="IGJ79" s="55"/>
      <c r="IGK79" s="55"/>
      <c r="IGL79" s="55"/>
      <c r="IGM79" s="55"/>
      <c r="IGN79" s="55"/>
      <c r="IGO79" s="55"/>
      <c r="IGP79" s="55"/>
      <c r="IGQ79" s="55"/>
      <c r="IGR79" s="55"/>
      <c r="IGS79" s="55"/>
      <c r="IGT79" s="58"/>
      <c r="IGU79" s="55"/>
      <c r="IGV79" s="55"/>
      <c r="IGW79" s="55"/>
      <c r="IGX79" s="55"/>
      <c r="IGY79" s="55"/>
      <c r="IGZ79" s="55"/>
      <c r="IHA79" s="55"/>
      <c r="IHB79" s="55"/>
      <c r="IHC79" s="55"/>
      <c r="IHD79" s="55"/>
      <c r="IHE79" s="55"/>
      <c r="IHF79" s="55"/>
      <c r="IHG79" s="55"/>
      <c r="IHH79" s="55"/>
      <c r="IHI79" s="55"/>
      <c r="IHJ79" s="55"/>
      <c r="IHK79" s="55"/>
      <c r="IHL79" s="55"/>
      <c r="IHM79" s="55"/>
      <c r="IHN79" s="55"/>
      <c r="IHO79" s="55"/>
      <c r="IHP79" s="55"/>
      <c r="IHQ79" s="55"/>
      <c r="IHR79" s="58"/>
      <c r="IHS79" s="55"/>
      <c r="IHT79" s="55"/>
      <c r="IHU79" s="55"/>
      <c r="IHV79" s="55"/>
      <c r="IHW79" s="55"/>
      <c r="IHX79" s="55"/>
      <c r="IHY79" s="55"/>
      <c r="IHZ79" s="55"/>
      <c r="IIA79" s="55"/>
      <c r="IIB79" s="55"/>
      <c r="IIC79" s="55"/>
      <c r="IID79" s="55"/>
      <c r="IIE79" s="55"/>
      <c r="IIF79" s="55"/>
      <c r="IIG79" s="55"/>
      <c r="IIH79" s="55"/>
      <c r="III79" s="55"/>
      <c r="IIJ79" s="55"/>
      <c r="IIK79" s="55"/>
      <c r="IIL79" s="55"/>
      <c r="IIM79" s="55"/>
      <c r="IIN79" s="55"/>
      <c r="IIO79" s="55"/>
      <c r="IIP79" s="58"/>
      <c r="IIQ79" s="55"/>
      <c r="IIR79" s="55"/>
      <c r="IIS79" s="55"/>
      <c r="IIT79" s="55"/>
      <c r="IIU79" s="55"/>
      <c r="IIV79" s="55"/>
      <c r="IIW79" s="55"/>
      <c r="IIX79" s="55"/>
      <c r="IIY79" s="55"/>
      <c r="IIZ79" s="55"/>
      <c r="IJA79" s="55"/>
      <c r="IJB79" s="55"/>
      <c r="IJC79" s="55"/>
      <c r="IJD79" s="55"/>
      <c r="IJE79" s="55"/>
      <c r="IJF79" s="55"/>
      <c r="IJG79" s="55"/>
      <c r="IJH79" s="55"/>
      <c r="IJI79" s="55"/>
      <c r="IJJ79" s="55"/>
      <c r="IJK79" s="55"/>
      <c r="IJL79" s="55"/>
      <c r="IJM79" s="55"/>
      <c r="IJN79" s="58"/>
      <c r="IJO79" s="55"/>
      <c r="IJP79" s="55"/>
      <c r="IJQ79" s="55"/>
      <c r="IJR79" s="55"/>
      <c r="IJS79" s="55"/>
      <c r="IJT79" s="55"/>
      <c r="IJU79" s="55"/>
      <c r="IJV79" s="55"/>
      <c r="IJW79" s="55"/>
      <c r="IJX79" s="55"/>
      <c r="IJY79" s="55"/>
      <c r="IJZ79" s="55"/>
      <c r="IKA79" s="55"/>
      <c r="IKB79" s="55"/>
      <c r="IKC79" s="55"/>
      <c r="IKD79" s="55"/>
      <c r="IKE79" s="55"/>
      <c r="IKF79" s="55"/>
      <c r="IKG79" s="55"/>
      <c r="IKH79" s="55"/>
      <c r="IKI79" s="55"/>
      <c r="IKJ79" s="55"/>
      <c r="IKK79" s="55"/>
      <c r="IKL79" s="58"/>
      <c r="IKM79" s="55"/>
      <c r="IKN79" s="55"/>
      <c r="IKO79" s="55"/>
      <c r="IKP79" s="55"/>
      <c r="IKQ79" s="55"/>
      <c r="IKR79" s="55"/>
      <c r="IKS79" s="55"/>
      <c r="IKT79" s="55"/>
      <c r="IKU79" s="55"/>
      <c r="IKV79" s="55"/>
      <c r="IKW79" s="55"/>
      <c r="IKX79" s="55"/>
      <c r="IKY79" s="55"/>
      <c r="IKZ79" s="55"/>
      <c r="ILA79" s="55"/>
      <c r="ILB79" s="55"/>
      <c r="ILC79" s="55"/>
      <c r="ILD79" s="55"/>
      <c r="ILE79" s="55"/>
      <c r="ILF79" s="55"/>
      <c r="ILG79" s="55"/>
      <c r="ILH79" s="55"/>
      <c r="ILI79" s="55"/>
      <c r="ILJ79" s="58"/>
      <c r="ILK79" s="55"/>
      <c r="ILL79" s="55"/>
      <c r="ILM79" s="55"/>
      <c r="ILN79" s="55"/>
      <c r="ILO79" s="55"/>
      <c r="ILP79" s="55"/>
      <c r="ILQ79" s="55"/>
      <c r="ILR79" s="55"/>
      <c r="ILS79" s="55"/>
      <c r="ILT79" s="55"/>
      <c r="ILU79" s="55"/>
      <c r="ILV79" s="55"/>
      <c r="ILW79" s="55"/>
      <c r="ILX79" s="55"/>
      <c r="ILY79" s="55"/>
      <c r="ILZ79" s="55"/>
      <c r="IMA79" s="55"/>
      <c r="IMB79" s="55"/>
      <c r="IMC79" s="55"/>
      <c r="IMD79" s="55"/>
      <c r="IME79" s="55"/>
      <c r="IMF79" s="55"/>
      <c r="IMG79" s="55"/>
      <c r="IMH79" s="58"/>
      <c r="IMI79" s="55"/>
      <c r="IMJ79" s="55"/>
      <c r="IMK79" s="55"/>
      <c r="IML79" s="55"/>
      <c r="IMM79" s="55"/>
      <c r="IMN79" s="55"/>
      <c r="IMO79" s="55"/>
      <c r="IMP79" s="55"/>
      <c r="IMQ79" s="55"/>
      <c r="IMR79" s="55"/>
      <c r="IMS79" s="55"/>
      <c r="IMT79" s="55"/>
      <c r="IMU79" s="55"/>
      <c r="IMV79" s="55"/>
      <c r="IMW79" s="55"/>
      <c r="IMX79" s="55"/>
      <c r="IMY79" s="55"/>
      <c r="IMZ79" s="55"/>
      <c r="INA79" s="55"/>
      <c r="INB79" s="55"/>
      <c r="INC79" s="55"/>
      <c r="IND79" s="55"/>
      <c r="INE79" s="55"/>
      <c r="INF79" s="58"/>
      <c r="ING79" s="55"/>
      <c r="INH79" s="55"/>
      <c r="INI79" s="55"/>
      <c r="INJ79" s="55"/>
      <c r="INK79" s="55"/>
      <c r="INL79" s="55"/>
      <c r="INM79" s="55"/>
      <c r="INN79" s="55"/>
      <c r="INO79" s="55"/>
      <c r="INP79" s="55"/>
      <c r="INQ79" s="55"/>
      <c r="INR79" s="55"/>
      <c r="INS79" s="55"/>
      <c r="INT79" s="55"/>
      <c r="INU79" s="55"/>
      <c r="INV79" s="55"/>
      <c r="INW79" s="55"/>
      <c r="INX79" s="55"/>
      <c r="INY79" s="55"/>
      <c r="INZ79" s="55"/>
      <c r="IOA79" s="55"/>
      <c r="IOB79" s="55"/>
      <c r="IOC79" s="55"/>
      <c r="IOD79" s="58"/>
      <c r="IOE79" s="55"/>
      <c r="IOF79" s="55"/>
      <c r="IOG79" s="55"/>
      <c r="IOH79" s="55"/>
      <c r="IOI79" s="55"/>
      <c r="IOJ79" s="55"/>
      <c r="IOK79" s="55"/>
      <c r="IOL79" s="55"/>
      <c r="IOM79" s="55"/>
      <c r="ION79" s="55"/>
      <c r="IOO79" s="55"/>
      <c r="IOP79" s="55"/>
      <c r="IOQ79" s="55"/>
      <c r="IOR79" s="55"/>
      <c r="IOS79" s="55"/>
      <c r="IOT79" s="55"/>
      <c r="IOU79" s="55"/>
      <c r="IOV79" s="55"/>
      <c r="IOW79" s="55"/>
      <c r="IOX79" s="55"/>
      <c r="IOY79" s="55"/>
      <c r="IOZ79" s="55"/>
      <c r="IPA79" s="55"/>
      <c r="IPB79" s="58"/>
      <c r="IPC79" s="55"/>
      <c r="IPD79" s="55"/>
      <c r="IPE79" s="55"/>
      <c r="IPF79" s="55"/>
      <c r="IPG79" s="55"/>
      <c r="IPH79" s="55"/>
      <c r="IPI79" s="55"/>
      <c r="IPJ79" s="55"/>
      <c r="IPK79" s="55"/>
      <c r="IPL79" s="55"/>
      <c r="IPM79" s="55"/>
      <c r="IPN79" s="55"/>
      <c r="IPO79" s="55"/>
      <c r="IPP79" s="55"/>
      <c r="IPQ79" s="55"/>
      <c r="IPR79" s="55"/>
      <c r="IPS79" s="55"/>
      <c r="IPT79" s="55"/>
      <c r="IPU79" s="55"/>
      <c r="IPV79" s="55"/>
      <c r="IPW79" s="55"/>
      <c r="IPX79" s="55"/>
      <c r="IPY79" s="55"/>
      <c r="IPZ79" s="58"/>
      <c r="IQA79" s="55"/>
      <c r="IQB79" s="55"/>
      <c r="IQC79" s="55"/>
      <c r="IQD79" s="55"/>
      <c r="IQE79" s="55"/>
      <c r="IQF79" s="55"/>
      <c r="IQG79" s="55"/>
      <c r="IQH79" s="55"/>
      <c r="IQI79" s="55"/>
      <c r="IQJ79" s="55"/>
      <c r="IQK79" s="55"/>
      <c r="IQL79" s="55"/>
      <c r="IQM79" s="55"/>
      <c r="IQN79" s="55"/>
      <c r="IQO79" s="55"/>
      <c r="IQP79" s="55"/>
      <c r="IQQ79" s="55"/>
      <c r="IQR79" s="55"/>
      <c r="IQS79" s="55"/>
      <c r="IQT79" s="55"/>
      <c r="IQU79" s="55"/>
      <c r="IQV79" s="55"/>
      <c r="IQW79" s="55"/>
      <c r="IQX79" s="58"/>
      <c r="IQY79" s="55"/>
      <c r="IQZ79" s="55"/>
      <c r="IRA79" s="55"/>
      <c r="IRB79" s="55"/>
      <c r="IRC79" s="55"/>
      <c r="IRD79" s="55"/>
      <c r="IRE79" s="55"/>
      <c r="IRF79" s="55"/>
      <c r="IRG79" s="55"/>
      <c r="IRH79" s="55"/>
      <c r="IRI79" s="55"/>
      <c r="IRJ79" s="55"/>
      <c r="IRK79" s="55"/>
      <c r="IRL79" s="55"/>
      <c r="IRM79" s="55"/>
      <c r="IRN79" s="55"/>
      <c r="IRO79" s="55"/>
      <c r="IRP79" s="55"/>
      <c r="IRQ79" s="55"/>
      <c r="IRR79" s="55"/>
      <c r="IRS79" s="55"/>
      <c r="IRT79" s="55"/>
      <c r="IRU79" s="55"/>
      <c r="IRV79" s="58"/>
      <c r="IRW79" s="55"/>
      <c r="IRX79" s="55"/>
      <c r="IRY79" s="55"/>
      <c r="IRZ79" s="55"/>
      <c r="ISA79" s="55"/>
      <c r="ISB79" s="55"/>
      <c r="ISC79" s="55"/>
      <c r="ISD79" s="55"/>
      <c r="ISE79" s="55"/>
      <c r="ISF79" s="55"/>
      <c r="ISG79" s="55"/>
      <c r="ISH79" s="55"/>
      <c r="ISI79" s="55"/>
      <c r="ISJ79" s="55"/>
      <c r="ISK79" s="55"/>
      <c r="ISL79" s="55"/>
      <c r="ISM79" s="55"/>
      <c r="ISN79" s="55"/>
      <c r="ISO79" s="55"/>
      <c r="ISP79" s="55"/>
      <c r="ISQ79" s="55"/>
      <c r="ISR79" s="55"/>
      <c r="ISS79" s="55"/>
      <c r="IST79" s="58"/>
      <c r="ISU79" s="55"/>
      <c r="ISV79" s="55"/>
      <c r="ISW79" s="55"/>
      <c r="ISX79" s="55"/>
      <c r="ISY79" s="55"/>
      <c r="ISZ79" s="55"/>
      <c r="ITA79" s="55"/>
      <c r="ITB79" s="55"/>
      <c r="ITC79" s="55"/>
      <c r="ITD79" s="55"/>
      <c r="ITE79" s="55"/>
      <c r="ITF79" s="55"/>
      <c r="ITG79" s="55"/>
      <c r="ITH79" s="55"/>
      <c r="ITI79" s="55"/>
      <c r="ITJ79" s="55"/>
      <c r="ITK79" s="55"/>
      <c r="ITL79" s="55"/>
      <c r="ITM79" s="55"/>
      <c r="ITN79" s="55"/>
      <c r="ITO79" s="55"/>
      <c r="ITP79" s="55"/>
      <c r="ITQ79" s="55"/>
      <c r="ITR79" s="58"/>
      <c r="ITS79" s="55"/>
      <c r="ITT79" s="55"/>
      <c r="ITU79" s="55"/>
      <c r="ITV79" s="55"/>
      <c r="ITW79" s="55"/>
      <c r="ITX79" s="55"/>
      <c r="ITY79" s="55"/>
      <c r="ITZ79" s="55"/>
      <c r="IUA79" s="55"/>
      <c r="IUB79" s="55"/>
      <c r="IUC79" s="55"/>
      <c r="IUD79" s="55"/>
      <c r="IUE79" s="55"/>
      <c r="IUF79" s="55"/>
      <c r="IUG79" s="55"/>
      <c r="IUH79" s="55"/>
      <c r="IUI79" s="55"/>
      <c r="IUJ79" s="55"/>
      <c r="IUK79" s="55"/>
      <c r="IUL79" s="55"/>
      <c r="IUM79" s="55"/>
      <c r="IUN79" s="55"/>
      <c r="IUO79" s="55"/>
      <c r="IUP79" s="58"/>
      <c r="IUQ79" s="55"/>
      <c r="IUR79" s="55"/>
      <c r="IUS79" s="55"/>
      <c r="IUT79" s="55"/>
      <c r="IUU79" s="55"/>
      <c r="IUV79" s="55"/>
      <c r="IUW79" s="55"/>
      <c r="IUX79" s="55"/>
      <c r="IUY79" s="55"/>
      <c r="IUZ79" s="55"/>
      <c r="IVA79" s="55"/>
      <c r="IVB79" s="55"/>
      <c r="IVC79" s="55"/>
      <c r="IVD79" s="55"/>
      <c r="IVE79" s="55"/>
      <c r="IVF79" s="55"/>
      <c r="IVG79" s="55"/>
      <c r="IVH79" s="55"/>
      <c r="IVI79" s="55"/>
      <c r="IVJ79" s="55"/>
      <c r="IVK79" s="55"/>
      <c r="IVL79" s="55"/>
      <c r="IVM79" s="55"/>
      <c r="IVN79" s="58"/>
      <c r="IVO79" s="55"/>
      <c r="IVP79" s="55"/>
      <c r="IVQ79" s="55"/>
      <c r="IVR79" s="55"/>
      <c r="IVS79" s="55"/>
      <c r="IVT79" s="55"/>
      <c r="IVU79" s="55"/>
      <c r="IVV79" s="55"/>
      <c r="IVW79" s="55"/>
      <c r="IVX79" s="55"/>
      <c r="IVY79" s="55"/>
      <c r="IVZ79" s="55"/>
      <c r="IWA79" s="55"/>
      <c r="IWB79" s="55"/>
      <c r="IWC79" s="55"/>
      <c r="IWD79" s="55"/>
      <c r="IWE79" s="55"/>
      <c r="IWF79" s="55"/>
      <c r="IWG79" s="55"/>
      <c r="IWH79" s="55"/>
      <c r="IWI79" s="55"/>
      <c r="IWJ79" s="55"/>
      <c r="IWK79" s="55"/>
      <c r="IWL79" s="58"/>
      <c r="IWM79" s="55"/>
      <c r="IWN79" s="55"/>
      <c r="IWO79" s="55"/>
      <c r="IWP79" s="55"/>
      <c r="IWQ79" s="55"/>
      <c r="IWR79" s="55"/>
      <c r="IWS79" s="55"/>
      <c r="IWT79" s="55"/>
      <c r="IWU79" s="55"/>
      <c r="IWV79" s="55"/>
      <c r="IWW79" s="55"/>
      <c r="IWX79" s="55"/>
      <c r="IWY79" s="55"/>
      <c r="IWZ79" s="55"/>
      <c r="IXA79" s="55"/>
      <c r="IXB79" s="55"/>
      <c r="IXC79" s="55"/>
      <c r="IXD79" s="55"/>
      <c r="IXE79" s="55"/>
      <c r="IXF79" s="55"/>
      <c r="IXG79" s="55"/>
      <c r="IXH79" s="55"/>
      <c r="IXI79" s="55"/>
      <c r="IXJ79" s="58"/>
      <c r="IXK79" s="55"/>
      <c r="IXL79" s="55"/>
      <c r="IXM79" s="55"/>
      <c r="IXN79" s="55"/>
      <c r="IXO79" s="55"/>
      <c r="IXP79" s="55"/>
      <c r="IXQ79" s="55"/>
      <c r="IXR79" s="55"/>
      <c r="IXS79" s="55"/>
      <c r="IXT79" s="55"/>
      <c r="IXU79" s="55"/>
      <c r="IXV79" s="55"/>
      <c r="IXW79" s="55"/>
      <c r="IXX79" s="55"/>
      <c r="IXY79" s="55"/>
      <c r="IXZ79" s="55"/>
      <c r="IYA79" s="55"/>
      <c r="IYB79" s="55"/>
      <c r="IYC79" s="55"/>
      <c r="IYD79" s="55"/>
      <c r="IYE79" s="55"/>
      <c r="IYF79" s="55"/>
      <c r="IYG79" s="55"/>
      <c r="IYH79" s="58"/>
      <c r="IYI79" s="55"/>
      <c r="IYJ79" s="55"/>
      <c r="IYK79" s="55"/>
      <c r="IYL79" s="55"/>
      <c r="IYM79" s="55"/>
      <c r="IYN79" s="55"/>
      <c r="IYO79" s="55"/>
      <c r="IYP79" s="55"/>
      <c r="IYQ79" s="55"/>
      <c r="IYR79" s="55"/>
      <c r="IYS79" s="55"/>
      <c r="IYT79" s="55"/>
      <c r="IYU79" s="55"/>
      <c r="IYV79" s="55"/>
      <c r="IYW79" s="55"/>
      <c r="IYX79" s="55"/>
      <c r="IYY79" s="55"/>
      <c r="IYZ79" s="55"/>
      <c r="IZA79" s="55"/>
      <c r="IZB79" s="55"/>
      <c r="IZC79" s="55"/>
      <c r="IZD79" s="55"/>
      <c r="IZE79" s="55"/>
      <c r="IZF79" s="58"/>
      <c r="IZG79" s="55"/>
      <c r="IZH79" s="55"/>
      <c r="IZI79" s="55"/>
      <c r="IZJ79" s="55"/>
      <c r="IZK79" s="55"/>
      <c r="IZL79" s="55"/>
      <c r="IZM79" s="55"/>
      <c r="IZN79" s="55"/>
      <c r="IZO79" s="55"/>
      <c r="IZP79" s="55"/>
      <c r="IZQ79" s="55"/>
      <c r="IZR79" s="55"/>
      <c r="IZS79" s="55"/>
      <c r="IZT79" s="55"/>
      <c r="IZU79" s="55"/>
      <c r="IZV79" s="55"/>
      <c r="IZW79" s="55"/>
      <c r="IZX79" s="55"/>
      <c r="IZY79" s="55"/>
      <c r="IZZ79" s="55"/>
      <c r="JAA79" s="55"/>
      <c r="JAB79" s="55"/>
      <c r="JAC79" s="55"/>
      <c r="JAD79" s="58"/>
      <c r="JAE79" s="55"/>
      <c r="JAF79" s="55"/>
      <c r="JAG79" s="55"/>
      <c r="JAH79" s="55"/>
      <c r="JAI79" s="55"/>
      <c r="JAJ79" s="55"/>
      <c r="JAK79" s="55"/>
      <c r="JAL79" s="55"/>
      <c r="JAM79" s="55"/>
      <c r="JAN79" s="55"/>
      <c r="JAO79" s="55"/>
      <c r="JAP79" s="55"/>
      <c r="JAQ79" s="55"/>
      <c r="JAR79" s="55"/>
      <c r="JAS79" s="55"/>
      <c r="JAT79" s="55"/>
      <c r="JAU79" s="55"/>
      <c r="JAV79" s="55"/>
      <c r="JAW79" s="55"/>
      <c r="JAX79" s="55"/>
      <c r="JAY79" s="55"/>
      <c r="JAZ79" s="55"/>
      <c r="JBA79" s="55"/>
      <c r="JBB79" s="58"/>
      <c r="JBC79" s="55"/>
      <c r="JBD79" s="55"/>
      <c r="JBE79" s="55"/>
      <c r="JBF79" s="55"/>
      <c r="JBG79" s="55"/>
      <c r="JBH79" s="55"/>
      <c r="JBI79" s="55"/>
      <c r="JBJ79" s="55"/>
      <c r="JBK79" s="55"/>
      <c r="JBL79" s="55"/>
      <c r="JBM79" s="55"/>
      <c r="JBN79" s="55"/>
      <c r="JBO79" s="55"/>
      <c r="JBP79" s="55"/>
      <c r="JBQ79" s="55"/>
      <c r="JBR79" s="55"/>
      <c r="JBS79" s="55"/>
      <c r="JBT79" s="55"/>
      <c r="JBU79" s="55"/>
      <c r="JBV79" s="55"/>
      <c r="JBW79" s="55"/>
      <c r="JBX79" s="55"/>
      <c r="JBY79" s="55"/>
      <c r="JBZ79" s="58"/>
      <c r="JCA79" s="55"/>
      <c r="JCB79" s="55"/>
      <c r="JCC79" s="55"/>
      <c r="JCD79" s="55"/>
      <c r="JCE79" s="55"/>
      <c r="JCF79" s="55"/>
      <c r="JCG79" s="55"/>
      <c r="JCH79" s="55"/>
      <c r="JCI79" s="55"/>
      <c r="JCJ79" s="55"/>
      <c r="JCK79" s="55"/>
      <c r="JCL79" s="55"/>
      <c r="JCM79" s="55"/>
      <c r="JCN79" s="55"/>
      <c r="JCO79" s="55"/>
      <c r="JCP79" s="55"/>
      <c r="JCQ79" s="55"/>
      <c r="JCR79" s="55"/>
      <c r="JCS79" s="55"/>
      <c r="JCT79" s="55"/>
      <c r="JCU79" s="55"/>
      <c r="JCV79" s="55"/>
      <c r="JCW79" s="55"/>
      <c r="JCX79" s="58"/>
      <c r="JCY79" s="55"/>
      <c r="JCZ79" s="55"/>
      <c r="JDA79" s="55"/>
      <c r="JDB79" s="55"/>
      <c r="JDC79" s="55"/>
      <c r="JDD79" s="55"/>
      <c r="JDE79" s="55"/>
      <c r="JDF79" s="55"/>
      <c r="JDG79" s="55"/>
      <c r="JDH79" s="55"/>
      <c r="JDI79" s="55"/>
      <c r="JDJ79" s="55"/>
      <c r="JDK79" s="55"/>
      <c r="JDL79" s="55"/>
      <c r="JDM79" s="55"/>
      <c r="JDN79" s="55"/>
      <c r="JDO79" s="55"/>
      <c r="JDP79" s="55"/>
      <c r="JDQ79" s="55"/>
      <c r="JDR79" s="55"/>
      <c r="JDS79" s="55"/>
      <c r="JDT79" s="55"/>
      <c r="JDU79" s="55"/>
      <c r="JDV79" s="58"/>
      <c r="JDW79" s="55"/>
      <c r="JDX79" s="55"/>
      <c r="JDY79" s="55"/>
      <c r="JDZ79" s="55"/>
      <c r="JEA79" s="55"/>
      <c r="JEB79" s="55"/>
      <c r="JEC79" s="55"/>
      <c r="JED79" s="55"/>
      <c r="JEE79" s="55"/>
      <c r="JEF79" s="55"/>
      <c r="JEG79" s="55"/>
      <c r="JEH79" s="55"/>
      <c r="JEI79" s="55"/>
      <c r="JEJ79" s="55"/>
      <c r="JEK79" s="55"/>
      <c r="JEL79" s="55"/>
      <c r="JEM79" s="55"/>
      <c r="JEN79" s="55"/>
      <c r="JEO79" s="55"/>
      <c r="JEP79" s="55"/>
      <c r="JEQ79" s="55"/>
      <c r="JER79" s="55"/>
      <c r="JES79" s="55"/>
      <c r="JET79" s="58"/>
      <c r="JEU79" s="55"/>
      <c r="JEV79" s="55"/>
      <c r="JEW79" s="55"/>
      <c r="JEX79" s="55"/>
      <c r="JEY79" s="55"/>
      <c r="JEZ79" s="55"/>
      <c r="JFA79" s="55"/>
      <c r="JFB79" s="55"/>
      <c r="JFC79" s="55"/>
      <c r="JFD79" s="55"/>
      <c r="JFE79" s="55"/>
      <c r="JFF79" s="55"/>
      <c r="JFG79" s="55"/>
      <c r="JFH79" s="55"/>
      <c r="JFI79" s="55"/>
      <c r="JFJ79" s="55"/>
      <c r="JFK79" s="55"/>
      <c r="JFL79" s="55"/>
      <c r="JFM79" s="55"/>
      <c r="JFN79" s="55"/>
      <c r="JFO79" s="55"/>
      <c r="JFP79" s="55"/>
      <c r="JFQ79" s="55"/>
      <c r="JFR79" s="58"/>
      <c r="JFS79" s="55"/>
      <c r="JFT79" s="55"/>
      <c r="JFU79" s="55"/>
      <c r="JFV79" s="55"/>
      <c r="JFW79" s="55"/>
      <c r="JFX79" s="55"/>
      <c r="JFY79" s="55"/>
      <c r="JFZ79" s="55"/>
      <c r="JGA79" s="55"/>
      <c r="JGB79" s="55"/>
      <c r="JGC79" s="55"/>
      <c r="JGD79" s="55"/>
      <c r="JGE79" s="55"/>
      <c r="JGF79" s="55"/>
      <c r="JGG79" s="55"/>
      <c r="JGH79" s="55"/>
      <c r="JGI79" s="55"/>
      <c r="JGJ79" s="55"/>
      <c r="JGK79" s="55"/>
      <c r="JGL79" s="55"/>
      <c r="JGM79" s="55"/>
      <c r="JGN79" s="55"/>
      <c r="JGO79" s="55"/>
      <c r="JGP79" s="58"/>
      <c r="JGQ79" s="55"/>
      <c r="JGR79" s="55"/>
      <c r="JGS79" s="55"/>
      <c r="JGT79" s="55"/>
      <c r="JGU79" s="55"/>
      <c r="JGV79" s="55"/>
      <c r="JGW79" s="55"/>
      <c r="JGX79" s="55"/>
      <c r="JGY79" s="55"/>
      <c r="JGZ79" s="55"/>
      <c r="JHA79" s="55"/>
      <c r="JHB79" s="55"/>
      <c r="JHC79" s="55"/>
      <c r="JHD79" s="55"/>
      <c r="JHE79" s="55"/>
      <c r="JHF79" s="55"/>
      <c r="JHG79" s="55"/>
      <c r="JHH79" s="55"/>
      <c r="JHI79" s="55"/>
      <c r="JHJ79" s="55"/>
      <c r="JHK79" s="55"/>
      <c r="JHL79" s="55"/>
      <c r="JHM79" s="55"/>
      <c r="JHN79" s="58"/>
      <c r="JHO79" s="55"/>
      <c r="JHP79" s="55"/>
      <c r="JHQ79" s="55"/>
      <c r="JHR79" s="55"/>
      <c r="JHS79" s="55"/>
      <c r="JHT79" s="55"/>
      <c r="JHU79" s="55"/>
      <c r="JHV79" s="55"/>
      <c r="JHW79" s="55"/>
      <c r="JHX79" s="55"/>
      <c r="JHY79" s="55"/>
      <c r="JHZ79" s="55"/>
      <c r="JIA79" s="55"/>
      <c r="JIB79" s="55"/>
      <c r="JIC79" s="55"/>
      <c r="JID79" s="55"/>
      <c r="JIE79" s="55"/>
      <c r="JIF79" s="55"/>
      <c r="JIG79" s="55"/>
      <c r="JIH79" s="55"/>
      <c r="JII79" s="55"/>
      <c r="JIJ79" s="55"/>
      <c r="JIK79" s="55"/>
      <c r="JIL79" s="58"/>
      <c r="JIM79" s="55"/>
      <c r="JIN79" s="55"/>
      <c r="JIO79" s="55"/>
      <c r="JIP79" s="55"/>
      <c r="JIQ79" s="55"/>
      <c r="JIR79" s="55"/>
      <c r="JIS79" s="55"/>
      <c r="JIT79" s="55"/>
      <c r="JIU79" s="55"/>
      <c r="JIV79" s="55"/>
      <c r="JIW79" s="55"/>
      <c r="JIX79" s="55"/>
      <c r="JIY79" s="55"/>
      <c r="JIZ79" s="55"/>
      <c r="JJA79" s="55"/>
      <c r="JJB79" s="55"/>
      <c r="JJC79" s="55"/>
      <c r="JJD79" s="55"/>
      <c r="JJE79" s="55"/>
      <c r="JJF79" s="55"/>
      <c r="JJG79" s="55"/>
      <c r="JJH79" s="55"/>
      <c r="JJI79" s="55"/>
      <c r="JJJ79" s="58"/>
      <c r="JJK79" s="55"/>
      <c r="JJL79" s="55"/>
      <c r="JJM79" s="55"/>
      <c r="JJN79" s="55"/>
      <c r="JJO79" s="55"/>
      <c r="JJP79" s="55"/>
      <c r="JJQ79" s="55"/>
      <c r="JJR79" s="55"/>
      <c r="JJS79" s="55"/>
      <c r="JJT79" s="55"/>
      <c r="JJU79" s="55"/>
      <c r="JJV79" s="55"/>
      <c r="JJW79" s="55"/>
      <c r="JJX79" s="55"/>
      <c r="JJY79" s="55"/>
      <c r="JJZ79" s="55"/>
      <c r="JKA79" s="55"/>
      <c r="JKB79" s="55"/>
      <c r="JKC79" s="55"/>
      <c r="JKD79" s="55"/>
      <c r="JKE79" s="55"/>
      <c r="JKF79" s="55"/>
      <c r="JKG79" s="55"/>
      <c r="JKH79" s="58"/>
      <c r="JKI79" s="55"/>
      <c r="JKJ79" s="55"/>
      <c r="JKK79" s="55"/>
      <c r="JKL79" s="55"/>
      <c r="JKM79" s="55"/>
      <c r="JKN79" s="55"/>
      <c r="JKO79" s="55"/>
      <c r="JKP79" s="55"/>
      <c r="JKQ79" s="55"/>
      <c r="JKR79" s="55"/>
      <c r="JKS79" s="55"/>
      <c r="JKT79" s="55"/>
      <c r="JKU79" s="55"/>
      <c r="JKV79" s="55"/>
      <c r="JKW79" s="55"/>
      <c r="JKX79" s="55"/>
      <c r="JKY79" s="55"/>
      <c r="JKZ79" s="55"/>
      <c r="JLA79" s="55"/>
      <c r="JLB79" s="55"/>
      <c r="JLC79" s="55"/>
      <c r="JLD79" s="55"/>
      <c r="JLE79" s="55"/>
      <c r="JLF79" s="58"/>
      <c r="JLG79" s="55"/>
      <c r="JLH79" s="55"/>
      <c r="JLI79" s="55"/>
      <c r="JLJ79" s="55"/>
      <c r="JLK79" s="55"/>
      <c r="JLL79" s="55"/>
      <c r="JLM79" s="55"/>
      <c r="JLN79" s="55"/>
      <c r="JLO79" s="55"/>
      <c r="JLP79" s="55"/>
      <c r="JLQ79" s="55"/>
      <c r="JLR79" s="55"/>
      <c r="JLS79" s="55"/>
      <c r="JLT79" s="55"/>
      <c r="JLU79" s="55"/>
      <c r="JLV79" s="55"/>
      <c r="JLW79" s="55"/>
      <c r="JLX79" s="55"/>
      <c r="JLY79" s="55"/>
      <c r="JLZ79" s="55"/>
      <c r="JMA79" s="55"/>
      <c r="JMB79" s="55"/>
      <c r="JMC79" s="55"/>
      <c r="JMD79" s="58"/>
      <c r="JME79" s="55"/>
      <c r="JMF79" s="55"/>
      <c r="JMG79" s="55"/>
      <c r="JMH79" s="55"/>
      <c r="JMI79" s="55"/>
      <c r="JMJ79" s="55"/>
      <c r="JMK79" s="55"/>
      <c r="JML79" s="55"/>
      <c r="JMM79" s="55"/>
      <c r="JMN79" s="55"/>
      <c r="JMO79" s="55"/>
      <c r="JMP79" s="55"/>
      <c r="JMQ79" s="55"/>
      <c r="JMR79" s="55"/>
      <c r="JMS79" s="55"/>
      <c r="JMT79" s="55"/>
      <c r="JMU79" s="55"/>
      <c r="JMV79" s="55"/>
      <c r="JMW79" s="55"/>
      <c r="JMX79" s="55"/>
      <c r="JMY79" s="55"/>
      <c r="JMZ79" s="55"/>
      <c r="JNA79" s="55"/>
      <c r="JNB79" s="58"/>
      <c r="JNC79" s="55"/>
      <c r="JND79" s="55"/>
      <c r="JNE79" s="55"/>
      <c r="JNF79" s="55"/>
      <c r="JNG79" s="55"/>
      <c r="JNH79" s="55"/>
      <c r="JNI79" s="55"/>
      <c r="JNJ79" s="55"/>
      <c r="JNK79" s="55"/>
      <c r="JNL79" s="55"/>
      <c r="JNM79" s="55"/>
      <c r="JNN79" s="55"/>
      <c r="JNO79" s="55"/>
      <c r="JNP79" s="55"/>
      <c r="JNQ79" s="55"/>
      <c r="JNR79" s="55"/>
      <c r="JNS79" s="55"/>
      <c r="JNT79" s="55"/>
      <c r="JNU79" s="55"/>
      <c r="JNV79" s="55"/>
      <c r="JNW79" s="55"/>
      <c r="JNX79" s="55"/>
      <c r="JNY79" s="55"/>
      <c r="JNZ79" s="58"/>
      <c r="JOA79" s="55"/>
      <c r="JOB79" s="55"/>
      <c r="JOC79" s="55"/>
      <c r="JOD79" s="55"/>
      <c r="JOE79" s="55"/>
      <c r="JOF79" s="55"/>
      <c r="JOG79" s="55"/>
      <c r="JOH79" s="55"/>
      <c r="JOI79" s="55"/>
      <c r="JOJ79" s="55"/>
      <c r="JOK79" s="55"/>
      <c r="JOL79" s="55"/>
      <c r="JOM79" s="55"/>
      <c r="JON79" s="55"/>
      <c r="JOO79" s="55"/>
      <c r="JOP79" s="55"/>
      <c r="JOQ79" s="55"/>
      <c r="JOR79" s="55"/>
      <c r="JOS79" s="55"/>
      <c r="JOT79" s="55"/>
      <c r="JOU79" s="55"/>
      <c r="JOV79" s="55"/>
      <c r="JOW79" s="55"/>
      <c r="JOX79" s="58"/>
      <c r="JOY79" s="55"/>
      <c r="JOZ79" s="55"/>
      <c r="JPA79" s="55"/>
      <c r="JPB79" s="55"/>
      <c r="JPC79" s="55"/>
      <c r="JPD79" s="55"/>
      <c r="JPE79" s="55"/>
      <c r="JPF79" s="55"/>
      <c r="JPG79" s="55"/>
      <c r="JPH79" s="55"/>
      <c r="JPI79" s="55"/>
      <c r="JPJ79" s="55"/>
      <c r="JPK79" s="55"/>
      <c r="JPL79" s="55"/>
      <c r="JPM79" s="55"/>
      <c r="JPN79" s="55"/>
      <c r="JPO79" s="55"/>
      <c r="JPP79" s="55"/>
      <c r="JPQ79" s="55"/>
      <c r="JPR79" s="55"/>
      <c r="JPS79" s="55"/>
      <c r="JPT79" s="55"/>
      <c r="JPU79" s="55"/>
      <c r="JPV79" s="58"/>
      <c r="JPW79" s="55"/>
      <c r="JPX79" s="55"/>
      <c r="JPY79" s="55"/>
      <c r="JPZ79" s="55"/>
      <c r="JQA79" s="55"/>
      <c r="JQB79" s="55"/>
      <c r="JQC79" s="55"/>
      <c r="JQD79" s="55"/>
      <c r="JQE79" s="55"/>
      <c r="JQF79" s="55"/>
      <c r="JQG79" s="55"/>
      <c r="JQH79" s="55"/>
      <c r="JQI79" s="55"/>
      <c r="JQJ79" s="55"/>
      <c r="JQK79" s="55"/>
      <c r="JQL79" s="55"/>
      <c r="JQM79" s="55"/>
      <c r="JQN79" s="55"/>
      <c r="JQO79" s="55"/>
      <c r="JQP79" s="55"/>
      <c r="JQQ79" s="55"/>
      <c r="JQR79" s="55"/>
      <c r="JQS79" s="55"/>
      <c r="JQT79" s="58"/>
      <c r="JQU79" s="55"/>
      <c r="JQV79" s="55"/>
      <c r="JQW79" s="55"/>
      <c r="JQX79" s="55"/>
      <c r="JQY79" s="55"/>
      <c r="JQZ79" s="55"/>
      <c r="JRA79" s="55"/>
      <c r="JRB79" s="55"/>
      <c r="JRC79" s="55"/>
      <c r="JRD79" s="55"/>
      <c r="JRE79" s="55"/>
      <c r="JRF79" s="55"/>
      <c r="JRG79" s="55"/>
      <c r="JRH79" s="55"/>
      <c r="JRI79" s="55"/>
      <c r="JRJ79" s="55"/>
      <c r="JRK79" s="55"/>
      <c r="JRL79" s="55"/>
      <c r="JRM79" s="55"/>
      <c r="JRN79" s="55"/>
      <c r="JRO79" s="55"/>
      <c r="JRP79" s="55"/>
      <c r="JRQ79" s="55"/>
      <c r="JRR79" s="58"/>
      <c r="JRS79" s="55"/>
      <c r="JRT79" s="55"/>
      <c r="JRU79" s="55"/>
      <c r="JRV79" s="55"/>
      <c r="JRW79" s="55"/>
      <c r="JRX79" s="55"/>
      <c r="JRY79" s="55"/>
      <c r="JRZ79" s="55"/>
      <c r="JSA79" s="55"/>
      <c r="JSB79" s="55"/>
      <c r="JSC79" s="55"/>
      <c r="JSD79" s="55"/>
      <c r="JSE79" s="55"/>
      <c r="JSF79" s="55"/>
      <c r="JSG79" s="55"/>
      <c r="JSH79" s="55"/>
      <c r="JSI79" s="55"/>
      <c r="JSJ79" s="55"/>
      <c r="JSK79" s="55"/>
      <c r="JSL79" s="55"/>
      <c r="JSM79" s="55"/>
      <c r="JSN79" s="55"/>
      <c r="JSO79" s="55"/>
      <c r="JSP79" s="58"/>
      <c r="JSQ79" s="55"/>
      <c r="JSR79" s="55"/>
      <c r="JSS79" s="55"/>
      <c r="JST79" s="55"/>
      <c r="JSU79" s="55"/>
      <c r="JSV79" s="55"/>
      <c r="JSW79" s="55"/>
      <c r="JSX79" s="55"/>
      <c r="JSY79" s="55"/>
      <c r="JSZ79" s="55"/>
      <c r="JTA79" s="55"/>
      <c r="JTB79" s="55"/>
      <c r="JTC79" s="55"/>
      <c r="JTD79" s="55"/>
      <c r="JTE79" s="55"/>
      <c r="JTF79" s="55"/>
      <c r="JTG79" s="55"/>
      <c r="JTH79" s="55"/>
      <c r="JTI79" s="55"/>
      <c r="JTJ79" s="55"/>
      <c r="JTK79" s="55"/>
      <c r="JTL79" s="55"/>
      <c r="JTM79" s="55"/>
      <c r="JTN79" s="58"/>
      <c r="JTO79" s="55"/>
      <c r="JTP79" s="55"/>
      <c r="JTQ79" s="55"/>
      <c r="JTR79" s="55"/>
      <c r="JTS79" s="55"/>
      <c r="JTT79" s="55"/>
      <c r="JTU79" s="55"/>
      <c r="JTV79" s="55"/>
      <c r="JTW79" s="55"/>
      <c r="JTX79" s="55"/>
      <c r="JTY79" s="55"/>
      <c r="JTZ79" s="55"/>
      <c r="JUA79" s="55"/>
      <c r="JUB79" s="55"/>
      <c r="JUC79" s="55"/>
      <c r="JUD79" s="55"/>
      <c r="JUE79" s="55"/>
      <c r="JUF79" s="55"/>
      <c r="JUG79" s="55"/>
      <c r="JUH79" s="55"/>
      <c r="JUI79" s="55"/>
      <c r="JUJ79" s="55"/>
      <c r="JUK79" s="55"/>
      <c r="JUL79" s="58"/>
      <c r="JUM79" s="55"/>
      <c r="JUN79" s="55"/>
      <c r="JUO79" s="55"/>
      <c r="JUP79" s="55"/>
      <c r="JUQ79" s="55"/>
      <c r="JUR79" s="55"/>
      <c r="JUS79" s="55"/>
      <c r="JUT79" s="55"/>
      <c r="JUU79" s="55"/>
      <c r="JUV79" s="55"/>
      <c r="JUW79" s="55"/>
      <c r="JUX79" s="55"/>
      <c r="JUY79" s="55"/>
      <c r="JUZ79" s="55"/>
      <c r="JVA79" s="55"/>
      <c r="JVB79" s="55"/>
      <c r="JVC79" s="55"/>
      <c r="JVD79" s="55"/>
      <c r="JVE79" s="55"/>
      <c r="JVF79" s="55"/>
      <c r="JVG79" s="55"/>
      <c r="JVH79" s="55"/>
      <c r="JVI79" s="55"/>
      <c r="JVJ79" s="58"/>
      <c r="JVK79" s="55"/>
      <c r="JVL79" s="55"/>
      <c r="JVM79" s="55"/>
      <c r="JVN79" s="55"/>
      <c r="JVO79" s="55"/>
      <c r="JVP79" s="55"/>
      <c r="JVQ79" s="55"/>
      <c r="JVR79" s="55"/>
      <c r="JVS79" s="55"/>
      <c r="JVT79" s="55"/>
      <c r="JVU79" s="55"/>
      <c r="JVV79" s="55"/>
      <c r="JVW79" s="55"/>
      <c r="JVX79" s="55"/>
      <c r="JVY79" s="55"/>
      <c r="JVZ79" s="55"/>
      <c r="JWA79" s="55"/>
      <c r="JWB79" s="55"/>
      <c r="JWC79" s="55"/>
      <c r="JWD79" s="55"/>
      <c r="JWE79" s="55"/>
      <c r="JWF79" s="55"/>
      <c r="JWG79" s="55"/>
      <c r="JWH79" s="58"/>
      <c r="JWI79" s="55"/>
      <c r="JWJ79" s="55"/>
      <c r="JWK79" s="55"/>
      <c r="JWL79" s="55"/>
      <c r="JWM79" s="55"/>
      <c r="JWN79" s="55"/>
      <c r="JWO79" s="55"/>
      <c r="JWP79" s="55"/>
      <c r="JWQ79" s="55"/>
      <c r="JWR79" s="55"/>
      <c r="JWS79" s="55"/>
      <c r="JWT79" s="55"/>
      <c r="JWU79" s="55"/>
      <c r="JWV79" s="55"/>
      <c r="JWW79" s="55"/>
      <c r="JWX79" s="55"/>
      <c r="JWY79" s="55"/>
      <c r="JWZ79" s="55"/>
      <c r="JXA79" s="55"/>
      <c r="JXB79" s="55"/>
      <c r="JXC79" s="55"/>
      <c r="JXD79" s="55"/>
      <c r="JXE79" s="55"/>
      <c r="JXF79" s="58"/>
      <c r="JXG79" s="55"/>
      <c r="JXH79" s="55"/>
      <c r="JXI79" s="55"/>
      <c r="JXJ79" s="55"/>
      <c r="JXK79" s="55"/>
      <c r="JXL79" s="55"/>
      <c r="JXM79" s="55"/>
      <c r="JXN79" s="55"/>
      <c r="JXO79" s="55"/>
      <c r="JXP79" s="55"/>
      <c r="JXQ79" s="55"/>
      <c r="JXR79" s="55"/>
      <c r="JXS79" s="55"/>
      <c r="JXT79" s="55"/>
      <c r="JXU79" s="55"/>
      <c r="JXV79" s="55"/>
      <c r="JXW79" s="55"/>
      <c r="JXX79" s="55"/>
      <c r="JXY79" s="55"/>
      <c r="JXZ79" s="55"/>
      <c r="JYA79" s="55"/>
      <c r="JYB79" s="55"/>
      <c r="JYC79" s="55"/>
      <c r="JYD79" s="58"/>
      <c r="JYE79" s="55"/>
      <c r="JYF79" s="55"/>
      <c r="JYG79" s="55"/>
      <c r="JYH79" s="55"/>
      <c r="JYI79" s="55"/>
      <c r="JYJ79" s="55"/>
      <c r="JYK79" s="55"/>
      <c r="JYL79" s="55"/>
      <c r="JYM79" s="55"/>
      <c r="JYN79" s="55"/>
      <c r="JYO79" s="55"/>
      <c r="JYP79" s="55"/>
      <c r="JYQ79" s="55"/>
      <c r="JYR79" s="55"/>
      <c r="JYS79" s="55"/>
      <c r="JYT79" s="55"/>
      <c r="JYU79" s="55"/>
      <c r="JYV79" s="55"/>
      <c r="JYW79" s="55"/>
      <c r="JYX79" s="55"/>
      <c r="JYY79" s="55"/>
      <c r="JYZ79" s="55"/>
      <c r="JZA79" s="55"/>
      <c r="JZB79" s="58"/>
      <c r="JZC79" s="55"/>
      <c r="JZD79" s="55"/>
      <c r="JZE79" s="55"/>
      <c r="JZF79" s="55"/>
      <c r="JZG79" s="55"/>
      <c r="JZH79" s="55"/>
      <c r="JZI79" s="55"/>
      <c r="JZJ79" s="55"/>
      <c r="JZK79" s="55"/>
      <c r="JZL79" s="55"/>
      <c r="JZM79" s="55"/>
      <c r="JZN79" s="55"/>
      <c r="JZO79" s="55"/>
      <c r="JZP79" s="55"/>
      <c r="JZQ79" s="55"/>
      <c r="JZR79" s="55"/>
      <c r="JZS79" s="55"/>
      <c r="JZT79" s="55"/>
      <c r="JZU79" s="55"/>
      <c r="JZV79" s="55"/>
      <c r="JZW79" s="55"/>
      <c r="JZX79" s="55"/>
      <c r="JZY79" s="55"/>
      <c r="JZZ79" s="58"/>
      <c r="KAA79" s="55"/>
      <c r="KAB79" s="55"/>
      <c r="KAC79" s="55"/>
      <c r="KAD79" s="55"/>
      <c r="KAE79" s="55"/>
      <c r="KAF79" s="55"/>
      <c r="KAG79" s="55"/>
      <c r="KAH79" s="55"/>
      <c r="KAI79" s="55"/>
      <c r="KAJ79" s="55"/>
      <c r="KAK79" s="55"/>
      <c r="KAL79" s="55"/>
      <c r="KAM79" s="55"/>
      <c r="KAN79" s="55"/>
      <c r="KAO79" s="55"/>
      <c r="KAP79" s="55"/>
      <c r="KAQ79" s="55"/>
      <c r="KAR79" s="55"/>
      <c r="KAS79" s="55"/>
      <c r="KAT79" s="55"/>
      <c r="KAU79" s="55"/>
      <c r="KAV79" s="55"/>
      <c r="KAW79" s="55"/>
      <c r="KAX79" s="58"/>
      <c r="KAY79" s="55"/>
      <c r="KAZ79" s="55"/>
      <c r="KBA79" s="55"/>
      <c r="KBB79" s="55"/>
      <c r="KBC79" s="55"/>
      <c r="KBD79" s="55"/>
      <c r="KBE79" s="55"/>
      <c r="KBF79" s="55"/>
      <c r="KBG79" s="55"/>
      <c r="KBH79" s="55"/>
      <c r="KBI79" s="55"/>
      <c r="KBJ79" s="55"/>
      <c r="KBK79" s="55"/>
      <c r="KBL79" s="55"/>
      <c r="KBM79" s="55"/>
      <c r="KBN79" s="55"/>
      <c r="KBO79" s="55"/>
      <c r="KBP79" s="55"/>
      <c r="KBQ79" s="55"/>
      <c r="KBR79" s="55"/>
      <c r="KBS79" s="55"/>
      <c r="KBT79" s="55"/>
      <c r="KBU79" s="55"/>
      <c r="KBV79" s="58"/>
      <c r="KBW79" s="55"/>
      <c r="KBX79" s="55"/>
      <c r="KBY79" s="55"/>
      <c r="KBZ79" s="55"/>
      <c r="KCA79" s="55"/>
      <c r="KCB79" s="55"/>
      <c r="KCC79" s="55"/>
      <c r="KCD79" s="55"/>
      <c r="KCE79" s="55"/>
      <c r="KCF79" s="55"/>
      <c r="KCG79" s="55"/>
      <c r="KCH79" s="55"/>
      <c r="KCI79" s="55"/>
      <c r="KCJ79" s="55"/>
      <c r="KCK79" s="55"/>
      <c r="KCL79" s="55"/>
      <c r="KCM79" s="55"/>
      <c r="KCN79" s="55"/>
      <c r="KCO79" s="55"/>
      <c r="KCP79" s="55"/>
      <c r="KCQ79" s="55"/>
      <c r="KCR79" s="55"/>
      <c r="KCS79" s="55"/>
      <c r="KCT79" s="58"/>
      <c r="KCU79" s="55"/>
      <c r="KCV79" s="55"/>
      <c r="KCW79" s="55"/>
      <c r="KCX79" s="55"/>
      <c r="KCY79" s="55"/>
      <c r="KCZ79" s="55"/>
      <c r="KDA79" s="55"/>
      <c r="KDB79" s="55"/>
      <c r="KDC79" s="55"/>
      <c r="KDD79" s="55"/>
      <c r="KDE79" s="55"/>
      <c r="KDF79" s="55"/>
      <c r="KDG79" s="55"/>
      <c r="KDH79" s="55"/>
      <c r="KDI79" s="55"/>
      <c r="KDJ79" s="55"/>
      <c r="KDK79" s="55"/>
      <c r="KDL79" s="55"/>
      <c r="KDM79" s="55"/>
      <c r="KDN79" s="55"/>
      <c r="KDO79" s="55"/>
      <c r="KDP79" s="55"/>
      <c r="KDQ79" s="55"/>
      <c r="KDR79" s="58"/>
      <c r="KDS79" s="55"/>
      <c r="KDT79" s="55"/>
      <c r="KDU79" s="55"/>
      <c r="KDV79" s="55"/>
      <c r="KDW79" s="55"/>
      <c r="KDX79" s="55"/>
      <c r="KDY79" s="55"/>
      <c r="KDZ79" s="55"/>
      <c r="KEA79" s="55"/>
      <c r="KEB79" s="55"/>
      <c r="KEC79" s="55"/>
      <c r="KED79" s="55"/>
      <c r="KEE79" s="55"/>
      <c r="KEF79" s="55"/>
      <c r="KEG79" s="55"/>
      <c r="KEH79" s="55"/>
      <c r="KEI79" s="55"/>
      <c r="KEJ79" s="55"/>
      <c r="KEK79" s="55"/>
      <c r="KEL79" s="55"/>
      <c r="KEM79" s="55"/>
      <c r="KEN79" s="55"/>
      <c r="KEO79" s="55"/>
      <c r="KEP79" s="58"/>
      <c r="KEQ79" s="55"/>
      <c r="KER79" s="55"/>
      <c r="KES79" s="55"/>
      <c r="KET79" s="55"/>
      <c r="KEU79" s="55"/>
      <c r="KEV79" s="55"/>
      <c r="KEW79" s="55"/>
      <c r="KEX79" s="55"/>
      <c r="KEY79" s="55"/>
      <c r="KEZ79" s="55"/>
      <c r="KFA79" s="55"/>
      <c r="KFB79" s="55"/>
      <c r="KFC79" s="55"/>
      <c r="KFD79" s="55"/>
      <c r="KFE79" s="55"/>
      <c r="KFF79" s="55"/>
      <c r="KFG79" s="55"/>
      <c r="KFH79" s="55"/>
      <c r="KFI79" s="55"/>
      <c r="KFJ79" s="55"/>
      <c r="KFK79" s="55"/>
      <c r="KFL79" s="55"/>
      <c r="KFM79" s="55"/>
      <c r="KFN79" s="58"/>
      <c r="KFO79" s="55"/>
      <c r="KFP79" s="55"/>
      <c r="KFQ79" s="55"/>
      <c r="KFR79" s="55"/>
      <c r="KFS79" s="55"/>
      <c r="KFT79" s="55"/>
      <c r="KFU79" s="55"/>
      <c r="KFV79" s="55"/>
      <c r="KFW79" s="55"/>
      <c r="KFX79" s="55"/>
      <c r="KFY79" s="55"/>
      <c r="KFZ79" s="55"/>
      <c r="KGA79" s="55"/>
      <c r="KGB79" s="55"/>
      <c r="KGC79" s="55"/>
      <c r="KGD79" s="55"/>
      <c r="KGE79" s="55"/>
      <c r="KGF79" s="55"/>
      <c r="KGG79" s="55"/>
      <c r="KGH79" s="55"/>
      <c r="KGI79" s="55"/>
      <c r="KGJ79" s="55"/>
      <c r="KGK79" s="55"/>
      <c r="KGL79" s="58"/>
      <c r="KGM79" s="55"/>
      <c r="KGN79" s="55"/>
      <c r="KGO79" s="55"/>
      <c r="KGP79" s="55"/>
      <c r="KGQ79" s="55"/>
      <c r="KGR79" s="55"/>
      <c r="KGS79" s="55"/>
      <c r="KGT79" s="55"/>
      <c r="KGU79" s="55"/>
      <c r="KGV79" s="55"/>
      <c r="KGW79" s="55"/>
      <c r="KGX79" s="55"/>
      <c r="KGY79" s="55"/>
      <c r="KGZ79" s="55"/>
      <c r="KHA79" s="55"/>
      <c r="KHB79" s="55"/>
      <c r="KHC79" s="55"/>
      <c r="KHD79" s="55"/>
      <c r="KHE79" s="55"/>
      <c r="KHF79" s="55"/>
      <c r="KHG79" s="55"/>
      <c r="KHH79" s="55"/>
      <c r="KHI79" s="55"/>
      <c r="KHJ79" s="58"/>
      <c r="KHK79" s="55"/>
      <c r="KHL79" s="55"/>
      <c r="KHM79" s="55"/>
      <c r="KHN79" s="55"/>
      <c r="KHO79" s="55"/>
      <c r="KHP79" s="55"/>
      <c r="KHQ79" s="55"/>
      <c r="KHR79" s="55"/>
      <c r="KHS79" s="55"/>
      <c r="KHT79" s="55"/>
      <c r="KHU79" s="55"/>
      <c r="KHV79" s="55"/>
      <c r="KHW79" s="55"/>
      <c r="KHX79" s="55"/>
      <c r="KHY79" s="55"/>
      <c r="KHZ79" s="55"/>
      <c r="KIA79" s="55"/>
      <c r="KIB79" s="55"/>
      <c r="KIC79" s="55"/>
      <c r="KID79" s="55"/>
      <c r="KIE79" s="55"/>
      <c r="KIF79" s="55"/>
      <c r="KIG79" s="55"/>
      <c r="KIH79" s="58"/>
      <c r="KII79" s="55"/>
      <c r="KIJ79" s="55"/>
      <c r="KIK79" s="55"/>
      <c r="KIL79" s="55"/>
      <c r="KIM79" s="55"/>
      <c r="KIN79" s="55"/>
      <c r="KIO79" s="55"/>
      <c r="KIP79" s="55"/>
      <c r="KIQ79" s="55"/>
      <c r="KIR79" s="55"/>
      <c r="KIS79" s="55"/>
      <c r="KIT79" s="55"/>
      <c r="KIU79" s="55"/>
      <c r="KIV79" s="55"/>
      <c r="KIW79" s="55"/>
      <c r="KIX79" s="55"/>
      <c r="KIY79" s="55"/>
      <c r="KIZ79" s="55"/>
      <c r="KJA79" s="55"/>
      <c r="KJB79" s="55"/>
      <c r="KJC79" s="55"/>
      <c r="KJD79" s="55"/>
      <c r="KJE79" s="55"/>
      <c r="KJF79" s="58"/>
      <c r="KJG79" s="55"/>
      <c r="KJH79" s="55"/>
      <c r="KJI79" s="55"/>
      <c r="KJJ79" s="55"/>
      <c r="KJK79" s="55"/>
      <c r="KJL79" s="55"/>
      <c r="KJM79" s="55"/>
      <c r="KJN79" s="55"/>
      <c r="KJO79" s="55"/>
      <c r="KJP79" s="55"/>
      <c r="KJQ79" s="55"/>
      <c r="KJR79" s="55"/>
      <c r="KJS79" s="55"/>
      <c r="KJT79" s="55"/>
      <c r="KJU79" s="55"/>
      <c r="KJV79" s="55"/>
      <c r="KJW79" s="55"/>
      <c r="KJX79" s="55"/>
      <c r="KJY79" s="55"/>
      <c r="KJZ79" s="55"/>
      <c r="KKA79" s="55"/>
      <c r="KKB79" s="55"/>
      <c r="KKC79" s="55"/>
      <c r="KKD79" s="58"/>
      <c r="KKE79" s="55"/>
      <c r="KKF79" s="55"/>
      <c r="KKG79" s="55"/>
      <c r="KKH79" s="55"/>
      <c r="KKI79" s="55"/>
      <c r="KKJ79" s="55"/>
      <c r="KKK79" s="55"/>
      <c r="KKL79" s="55"/>
      <c r="KKM79" s="55"/>
      <c r="KKN79" s="55"/>
      <c r="KKO79" s="55"/>
      <c r="KKP79" s="55"/>
      <c r="KKQ79" s="55"/>
      <c r="KKR79" s="55"/>
      <c r="KKS79" s="55"/>
      <c r="KKT79" s="55"/>
      <c r="KKU79" s="55"/>
      <c r="KKV79" s="55"/>
      <c r="KKW79" s="55"/>
      <c r="KKX79" s="55"/>
      <c r="KKY79" s="55"/>
      <c r="KKZ79" s="55"/>
      <c r="KLA79" s="55"/>
      <c r="KLB79" s="58"/>
      <c r="KLC79" s="55"/>
      <c r="KLD79" s="55"/>
      <c r="KLE79" s="55"/>
      <c r="KLF79" s="55"/>
      <c r="KLG79" s="55"/>
      <c r="KLH79" s="55"/>
      <c r="KLI79" s="55"/>
      <c r="KLJ79" s="55"/>
      <c r="KLK79" s="55"/>
      <c r="KLL79" s="55"/>
      <c r="KLM79" s="55"/>
      <c r="KLN79" s="55"/>
      <c r="KLO79" s="55"/>
      <c r="KLP79" s="55"/>
      <c r="KLQ79" s="55"/>
      <c r="KLR79" s="55"/>
      <c r="KLS79" s="55"/>
      <c r="KLT79" s="55"/>
      <c r="KLU79" s="55"/>
      <c r="KLV79" s="55"/>
      <c r="KLW79" s="55"/>
      <c r="KLX79" s="55"/>
      <c r="KLY79" s="55"/>
      <c r="KLZ79" s="58"/>
      <c r="KMA79" s="55"/>
      <c r="KMB79" s="55"/>
      <c r="KMC79" s="55"/>
      <c r="KMD79" s="55"/>
      <c r="KME79" s="55"/>
      <c r="KMF79" s="55"/>
      <c r="KMG79" s="55"/>
      <c r="KMH79" s="55"/>
      <c r="KMI79" s="55"/>
      <c r="KMJ79" s="55"/>
      <c r="KMK79" s="55"/>
      <c r="KML79" s="55"/>
      <c r="KMM79" s="55"/>
      <c r="KMN79" s="55"/>
      <c r="KMO79" s="55"/>
      <c r="KMP79" s="55"/>
      <c r="KMQ79" s="55"/>
      <c r="KMR79" s="55"/>
      <c r="KMS79" s="55"/>
      <c r="KMT79" s="55"/>
      <c r="KMU79" s="55"/>
      <c r="KMV79" s="55"/>
      <c r="KMW79" s="55"/>
      <c r="KMX79" s="58"/>
      <c r="KMY79" s="55"/>
      <c r="KMZ79" s="55"/>
      <c r="KNA79" s="55"/>
      <c r="KNB79" s="55"/>
      <c r="KNC79" s="55"/>
      <c r="KND79" s="55"/>
      <c r="KNE79" s="55"/>
      <c r="KNF79" s="55"/>
      <c r="KNG79" s="55"/>
      <c r="KNH79" s="55"/>
      <c r="KNI79" s="55"/>
      <c r="KNJ79" s="55"/>
      <c r="KNK79" s="55"/>
      <c r="KNL79" s="55"/>
      <c r="KNM79" s="55"/>
      <c r="KNN79" s="55"/>
      <c r="KNO79" s="55"/>
      <c r="KNP79" s="55"/>
      <c r="KNQ79" s="55"/>
      <c r="KNR79" s="55"/>
      <c r="KNS79" s="55"/>
      <c r="KNT79" s="55"/>
      <c r="KNU79" s="55"/>
      <c r="KNV79" s="58"/>
      <c r="KNW79" s="55"/>
      <c r="KNX79" s="55"/>
      <c r="KNY79" s="55"/>
      <c r="KNZ79" s="55"/>
      <c r="KOA79" s="55"/>
      <c r="KOB79" s="55"/>
      <c r="KOC79" s="55"/>
      <c r="KOD79" s="55"/>
      <c r="KOE79" s="55"/>
      <c r="KOF79" s="55"/>
      <c r="KOG79" s="55"/>
      <c r="KOH79" s="55"/>
      <c r="KOI79" s="55"/>
      <c r="KOJ79" s="55"/>
      <c r="KOK79" s="55"/>
      <c r="KOL79" s="55"/>
      <c r="KOM79" s="55"/>
      <c r="KON79" s="55"/>
      <c r="KOO79" s="55"/>
      <c r="KOP79" s="55"/>
      <c r="KOQ79" s="55"/>
      <c r="KOR79" s="55"/>
      <c r="KOS79" s="55"/>
      <c r="KOT79" s="58"/>
      <c r="KOU79" s="55"/>
      <c r="KOV79" s="55"/>
      <c r="KOW79" s="55"/>
      <c r="KOX79" s="55"/>
      <c r="KOY79" s="55"/>
      <c r="KOZ79" s="55"/>
      <c r="KPA79" s="55"/>
      <c r="KPB79" s="55"/>
      <c r="KPC79" s="55"/>
      <c r="KPD79" s="55"/>
      <c r="KPE79" s="55"/>
      <c r="KPF79" s="55"/>
      <c r="KPG79" s="55"/>
      <c r="KPH79" s="55"/>
      <c r="KPI79" s="55"/>
      <c r="KPJ79" s="55"/>
      <c r="KPK79" s="55"/>
      <c r="KPL79" s="55"/>
      <c r="KPM79" s="55"/>
      <c r="KPN79" s="55"/>
      <c r="KPO79" s="55"/>
      <c r="KPP79" s="55"/>
      <c r="KPQ79" s="55"/>
      <c r="KPR79" s="58"/>
      <c r="KPS79" s="55"/>
      <c r="KPT79" s="55"/>
      <c r="KPU79" s="55"/>
      <c r="KPV79" s="55"/>
      <c r="KPW79" s="55"/>
      <c r="KPX79" s="55"/>
      <c r="KPY79" s="55"/>
      <c r="KPZ79" s="55"/>
      <c r="KQA79" s="55"/>
      <c r="KQB79" s="55"/>
      <c r="KQC79" s="55"/>
      <c r="KQD79" s="55"/>
      <c r="KQE79" s="55"/>
      <c r="KQF79" s="55"/>
      <c r="KQG79" s="55"/>
      <c r="KQH79" s="55"/>
      <c r="KQI79" s="55"/>
      <c r="KQJ79" s="55"/>
      <c r="KQK79" s="55"/>
      <c r="KQL79" s="55"/>
      <c r="KQM79" s="55"/>
      <c r="KQN79" s="55"/>
      <c r="KQO79" s="55"/>
      <c r="KQP79" s="58"/>
      <c r="KQQ79" s="55"/>
      <c r="KQR79" s="55"/>
      <c r="KQS79" s="55"/>
      <c r="KQT79" s="55"/>
      <c r="KQU79" s="55"/>
      <c r="KQV79" s="55"/>
      <c r="KQW79" s="55"/>
      <c r="KQX79" s="55"/>
      <c r="KQY79" s="55"/>
      <c r="KQZ79" s="55"/>
      <c r="KRA79" s="55"/>
      <c r="KRB79" s="55"/>
      <c r="KRC79" s="55"/>
      <c r="KRD79" s="55"/>
      <c r="KRE79" s="55"/>
      <c r="KRF79" s="55"/>
      <c r="KRG79" s="55"/>
      <c r="KRH79" s="55"/>
      <c r="KRI79" s="55"/>
      <c r="KRJ79" s="55"/>
      <c r="KRK79" s="55"/>
      <c r="KRL79" s="55"/>
      <c r="KRM79" s="55"/>
      <c r="KRN79" s="58"/>
      <c r="KRO79" s="55"/>
      <c r="KRP79" s="55"/>
      <c r="KRQ79" s="55"/>
      <c r="KRR79" s="55"/>
      <c r="KRS79" s="55"/>
      <c r="KRT79" s="55"/>
      <c r="KRU79" s="55"/>
      <c r="KRV79" s="55"/>
      <c r="KRW79" s="55"/>
      <c r="KRX79" s="55"/>
      <c r="KRY79" s="55"/>
      <c r="KRZ79" s="55"/>
      <c r="KSA79" s="55"/>
      <c r="KSB79" s="55"/>
      <c r="KSC79" s="55"/>
      <c r="KSD79" s="55"/>
      <c r="KSE79" s="55"/>
      <c r="KSF79" s="55"/>
      <c r="KSG79" s="55"/>
      <c r="KSH79" s="55"/>
      <c r="KSI79" s="55"/>
      <c r="KSJ79" s="55"/>
      <c r="KSK79" s="55"/>
      <c r="KSL79" s="58"/>
      <c r="KSM79" s="55"/>
      <c r="KSN79" s="55"/>
      <c r="KSO79" s="55"/>
      <c r="KSP79" s="55"/>
      <c r="KSQ79" s="55"/>
      <c r="KSR79" s="55"/>
      <c r="KSS79" s="55"/>
      <c r="KST79" s="55"/>
      <c r="KSU79" s="55"/>
      <c r="KSV79" s="55"/>
      <c r="KSW79" s="55"/>
      <c r="KSX79" s="55"/>
      <c r="KSY79" s="55"/>
      <c r="KSZ79" s="55"/>
      <c r="KTA79" s="55"/>
      <c r="KTB79" s="55"/>
      <c r="KTC79" s="55"/>
      <c r="KTD79" s="55"/>
      <c r="KTE79" s="55"/>
      <c r="KTF79" s="55"/>
      <c r="KTG79" s="55"/>
      <c r="KTH79" s="55"/>
      <c r="KTI79" s="55"/>
      <c r="KTJ79" s="58"/>
      <c r="KTK79" s="55"/>
      <c r="KTL79" s="55"/>
      <c r="KTM79" s="55"/>
      <c r="KTN79" s="55"/>
      <c r="KTO79" s="55"/>
      <c r="KTP79" s="55"/>
      <c r="KTQ79" s="55"/>
      <c r="KTR79" s="55"/>
      <c r="KTS79" s="55"/>
      <c r="KTT79" s="55"/>
      <c r="KTU79" s="55"/>
      <c r="KTV79" s="55"/>
      <c r="KTW79" s="55"/>
      <c r="KTX79" s="55"/>
      <c r="KTY79" s="55"/>
      <c r="KTZ79" s="55"/>
      <c r="KUA79" s="55"/>
      <c r="KUB79" s="55"/>
      <c r="KUC79" s="55"/>
      <c r="KUD79" s="55"/>
      <c r="KUE79" s="55"/>
      <c r="KUF79" s="55"/>
      <c r="KUG79" s="55"/>
      <c r="KUH79" s="58"/>
      <c r="KUI79" s="55"/>
      <c r="KUJ79" s="55"/>
      <c r="KUK79" s="55"/>
      <c r="KUL79" s="55"/>
      <c r="KUM79" s="55"/>
      <c r="KUN79" s="55"/>
      <c r="KUO79" s="55"/>
      <c r="KUP79" s="55"/>
      <c r="KUQ79" s="55"/>
      <c r="KUR79" s="55"/>
      <c r="KUS79" s="55"/>
      <c r="KUT79" s="55"/>
      <c r="KUU79" s="55"/>
      <c r="KUV79" s="55"/>
      <c r="KUW79" s="55"/>
      <c r="KUX79" s="55"/>
      <c r="KUY79" s="55"/>
      <c r="KUZ79" s="55"/>
      <c r="KVA79" s="55"/>
      <c r="KVB79" s="55"/>
      <c r="KVC79" s="55"/>
      <c r="KVD79" s="55"/>
      <c r="KVE79" s="55"/>
      <c r="KVF79" s="58"/>
      <c r="KVG79" s="55"/>
      <c r="KVH79" s="55"/>
      <c r="KVI79" s="55"/>
      <c r="KVJ79" s="55"/>
      <c r="KVK79" s="55"/>
      <c r="KVL79" s="55"/>
      <c r="KVM79" s="55"/>
      <c r="KVN79" s="55"/>
      <c r="KVO79" s="55"/>
      <c r="KVP79" s="55"/>
      <c r="KVQ79" s="55"/>
      <c r="KVR79" s="55"/>
      <c r="KVS79" s="55"/>
      <c r="KVT79" s="55"/>
      <c r="KVU79" s="55"/>
      <c r="KVV79" s="55"/>
      <c r="KVW79" s="55"/>
      <c r="KVX79" s="55"/>
      <c r="KVY79" s="55"/>
      <c r="KVZ79" s="55"/>
      <c r="KWA79" s="55"/>
      <c r="KWB79" s="55"/>
      <c r="KWC79" s="55"/>
      <c r="KWD79" s="58"/>
      <c r="KWE79" s="55"/>
      <c r="KWF79" s="55"/>
      <c r="KWG79" s="55"/>
      <c r="KWH79" s="55"/>
      <c r="KWI79" s="55"/>
      <c r="KWJ79" s="55"/>
      <c r="KWK79" s="55"/>
      <c r="KWL79" s="55"/>
      <c r="KWM79" s="55"/>
      <c r="KWN79" s="55"/>
      <c r="KWO79" s="55"/>
      <c r="KWP79" s="55"/>
      <c r="KWQ79" s="55"/>
      <c r="KWR79" s="55"/>
      <c r="KWS79" s="55"/>
      <c r="KWT79" s="55"/>
      <c r="KWU79" s="55"/>
      <c r="KWV79" s="55"/>
      <c r="KWW79" s="55"/>
      <c r="KWX79" s="55"/>
      <c r="KWY79" s="55"/>
      <c r="KWZ79" s="55"/>
      <c r="KXA79" s="55"/>
      <c r="KXB79" s="58"/>
      <c r="KXC79" s="55"/>
      <c r="KXD79" s="55"/>
      <c r="KXE79" s="55"/>
      <c r="KXF79" s="55"/>
      <c r="KXG79" s="55"/>
      <c r="KXH79" s="55"/>
      <c r="KXI79" s="55"/>
      <c r="KXJ79" s="55"/>
      <c r="KXK79" s="55"/>
      <c r="KXL79" s="55"/>
      <c r="KXM79" s="55"/>
      <c r="KXN79" s="55"/>
      <c r="KXO79" s="55"/>
      <c r="KXP79" s="55"/>
      <c r="KXQ79" s="55"/>
      <c r="KXR79" s="55"/>
      <c r="KXS79" s="55"/>
      <c r="KXT79" s="55"/>
      <c r="KXU79" s="55"/>
      <c r="KXV79" s="55"/>
      <c r="KXW79" s="55"/>
      <c r="KXX79" s="55"/>
      <c r="KXY79" s="55"/>
      <c r="KXZ79" s="58"/>
      <c r="KYA79" s="55"/>
      <c r="KYB79" s="55"/>
      <c r="KYC79" s="55"/>
      <c r="KYD79" s="55"/>
      <c r="KYE79" s="55"/>
      <c r="KYF79" s="55"/>
      <c r="KYG79" s="55"/>
      <c r="KYH79" s="55"/>
      <c r="KYI79" s="55"/>
      <c r="KYJ79" s="55"/>
      <c r="KYK79" s="55"/>
      <c r="KYL79" s="55"/>
      <c r="KYM79" s="55"/>
      <c r="KYN79" s="55"/>
      <c r="KYO79" s="55"/>
      <c r="KYP79" s="55"/>
      <c r="KYQ79" s="55"/>
      <c r="KYR79" s="55"/>
      <c r="KYS79" s="55"/>
      <c r="KYT79" s="55"/>
      <c r="KYU79" s="55"/>
      <c r="KYV79" s="55"/>
      <c r="KYW79" s="55"/>
      <c r="KYX79" s="58"/>
      <c r="KYY79" s="55"/>
      <c r="KYZ79" s="55"/>
      <c r="KZA79" s="55"/>
      <c r="KZB79" s="55"/>
      <c r="KZC79" s="55"/>
      <c r="KZD79" s="55"/>
      <c r="KZE79" s="55"/>
      <c r="KZF79" s="55"/>
      <c r="KZG79" s="55"/>
      <c r="KZH79" s="55"/>
      <c r="KZI79" s="55"/>
      <c r="KZJ79" s="55"/>
      <c r="KZK79" s="55"/>
      <c r="KZL79" s="55"/>
      <c r="KZM79" s="55"/>
      <c r="KZN79" s="55"/>
      <c r="KZO79" s="55"/>
      <c r="KZP79" s="55"/>
      <c r="KZQ79" s="55"/>
      <c r="KZR79" s="55"/>
      <c r="KZS79" s="55"/>
      <c r="KZT79" s="55"/>
      <c r="KZU79" s="55"/>
      <c r="KZV79" s="58"/>
      <c r="KZW79" s="55"/>
      <c r="KZX79" s="55"/>
      <c r="KZY79" s="55"/>
      <c r="KZZ79" s="55"/>
      <c r="LAA79" s="55"/>
      <c r="LAB79" s="55"/>
      <c r="LAC79" s="55"/>
      <c r="LAD79" s="55"/>
      <c r="LAE79" s="55"/>
      <c r="LAF79" s="55"/>
      <c r="LAG79" s="55"/>
      <c r="LAH79" s="55"/>
      <c r="LAI79" s="55"/>
      <c r="LAJ79" s="55"/>
      <c r="LAK79" s="55"/>
      <c r="LAL79" s="55"/>
      <c r="LAM79" s="55"/>
      <c r="LAN79" s="55"/>
      <c r="LAO79" s="55"/>
      <c r="LAP79" s="55"/>
      <c r="LAQ79" s="55"/>
      <c r="LAR79" s="55"/>
      <c r="LAS79" s="55"/>
      <c r="LAT79" s="58"/>
      <c r="LAU79" s="55"/>
      <c r="LAV79" s="55"/>
      <c r="LAW79" s="55"/>
      <c r="LAX79" s="55"/>
      <c r="LAY79" s="55"/>
      <c r="LAZ79" s="55"/>
      <c r="LBA79" s="55"/>
      <c r="LBB79" s="55"/>
      <c r="LBC79" s="55"/>
      <c r="LBD79" s="55"/>
      <c r="LBE79" s="55"/>
      <c r="LBF79" s="55"/>
      <c r="LBG79" s="55"/>
      <c r="LBH79" s="55"/>
      <c r="LBI79" s="55"/>
      <c r="LBJ79" s="55"/>
      <c r="LBK79" s="55"/>
      <c r="LBL79" s="55"/>
      <c r="LBM79" s="55"/>
      <c r="LBN79" s="55"/>
      <c r="LBO79" s="55"/>
      <c r="LBP79" s="55"/>
      <c r="LBQ79" s="55"/>
      <c r="LBR79" s="58"/>
      <c r="LBS79" s="55"/>
      <c r="LBT79" s="55"/>
      <c r="LBU79" s="55"/>
      <c r="LBV79" s="55"/>
      <c r="LBW79" s="55"/>
      <c r="LBX79" s="55"/>
      <c r="LBY79" s="55"/>
      <c r="LBZ79" s="55"/>
      <c r="LCA79" s="55"/>
      <c r="LCB79" s="55"/>
      <c r="LCC79" s="55"/>
      <c r="LCD79" s="55"/>
      <c r="LCE79" s="55"/>
      <c r="LCF79" s="55"/>
      <c r="LCG79" s="55"/>
      <c r="LCH79" s="55"/>
      <c r="LCI79" s="55"/>
      <c r="LCJ79" s="55"/>
      <c r="LCK79" s="55"/>
      <c r="LCL79" s="55"/>
      <c r="LCM79" s="55"/>
      <c r="LCN79" s="55"/>
      <c r="LCO79" s="55"/>
      <c r="LCP79" s="58"/>
      <c r="LCQ79" s="55"/>
      <c r="LCR79" s="55"/>
      <c r="LCS79" s="55"/>
      <c r="LCT79" s="55"/>
      <c r="LCU79" s="55"/>
      <c r="LCV79" s="55"/>
      <c r="LCW79" s="55"/>
      <c r="LCX79" s="55"/>
      <c r="LCY79" s="55"/>
      <c r="LCZ79" s="55"/>
      <c r="LDA79" s="55"/>
      <c r="LDB79" s="55"/>
      <c r="LDC79" s="55"/>
      <c r="LDD79" s="55"/>
      <c r="LDE79" s="55"/>
      <c r="LDF79" s="55"/>
      <c r="LDG79" s="55"/>
      <c r="LDH79" s="55"/>
      <c r="LDI79" s="55"/>
      <c r="LDJ79" s="55"/>
      <c r="LDK79" s="55"/>
      <c r="LDL79" s="55"/>
      <c r="LDM79" s="55"/>
      <c r="LDN79" s="58"/>
      <c r="LDO79" s="55"/>
      <c r="LDP79" s="55"/>
      <c r="LDQ79" s="55"/>
      <c r="LDR79" s="55"/>
      <c r="LDS79" s="55"/>
      <c r="LDT79" s="55"/>
      <c r="LDU79" s="55"/>
      <c r="LDV79" s="55"/>
      <c r="LDW79" s="55"/>
      <c r="LDX79" s="55"/>
      <c r="LDY79" s="55"/>
      <c r="LDZ79" s="55"/>
      <c r="LEA79" s="55"/>
      <c r="LEB79" s="55"/>
      <c r="LEC79" s="55"/>
      <c r="LED79" s="55"/>
      <c r="LEE79" s="55"/>
      <c r="LEF79" s="55"/>
      <c r="LEG79" s="55"/>
      <c r="LEH79" s="55"/>
      <c r="LEI79" s="55"/>
      <c r="LEJ79" s="55"/>
      <c r="LEK79" s="55"/>
      <c r="LEL79" s="58"/>
      <c r="LEM79" s="55"/>
      <c r="LEN79" s="55"/>
      <c r="LEO79" s="55"/>
      <c r="LEP79" s="55"/>
      <c r="LEQ79" s="55"/>
      <c r="LER79" s="55"/>
      <c r="LES79" s="55"/>
      <c r="LET79" s="55"/>
      <c r="LEU79" s="55"/>
      <c r="LEV79" s="55"/>
      <c r="LEW79" s="55"/>
      <c r="LEX79" s="55"/>
      <c r="LEY79" s="55"/>
      <c r="LEZ79" s="55"/>
      <c r="LFA79" s="55"/>
      <c r="LFB79" s="55"/>
      <c r="LFC79" s="55"/>
      <c r="LFD79" s="55"/>
      <c r="LFE79" s="55"/>
      <c r="LFF79" s="55"/>
      <c r="LFG79" s="55"/>
      <c r="LFH79" s="55"/>
      <c r="LFI79" s="55"/>
      <c r="LFJ79" s="58"/>
      <c r="LFK79" s="55"/>
      <c r="LFL79" s="55"/>
      <c r="LFM79" s="55"/>
      <c r="LFN79" s="55"/>
      <c r="LFO79" s="55"/>
      <c r="LFP79" s="55"/>
      <c r="LFQ79" s="55"/>
      <c r="LFR79" s="55"/>
      <c r="LFS79" s="55"/>
      <c r="LFT79" s="55"/>
      <c r="LFU79" s="55"/>
      <c r="LFV79" s="55"/>
      <c r="LFW79" s="55"/>
      <c r="LFX79" s="55"/>
      <c r="LFY79" s="55"/>
      <c r="LFZ79" s="55"/>
      <c r="LGA79" s="55"/>
      <c r="LGB79" s="55"/>
      <c r="LGC79" s="55"/>
      <c r="LGD79" s="55"/>
      <c r="LGE79" s="55"/>
      <c r="LGF79" s="55"/>
      <c r="LGG79" s="55"/>
      <c r="LGH79" s="58"/>
      <c r="LGI79" s="55"/>
      <c r="LGJ79" s="55"/>
      <c r="LGK79" s="55"/>
      <c r="LGL79" s="55"/>
      <c r="LGM79" s="55"/>
      <c r="LGN79" s="55"/>
      <c r="LGO79" s="55"/>
      <c r="LGP79" s="55"/>
      <c r="LGQ79" s="55"/>
      <c r="LGR79" s="55"/>
      <c r="LGS79" s="55"/>
      <c r="LGT79" s="55"/>
      <c r="LGU79" s="55"/>
      <c r="LGV79" s="55"/>
      <c r="LGW79" s="55"/>
      <c r="LGX79" s="55"/>
      <c r="LGY79" s="55"/>
      <c r="LGZ79" s="55"/>
      <c r="LHA79" s="55"/>
      <c r="LHB79" s="55"/>
      <c r="LHC79" s="55"/>
      <c r="LHD79" s="55"/>
      <c r="LHE79" s="55"/>
      <c r="LHF79" s="58"/>
      <c r="LHG79" s="55"/>
      <c r="LHH79" s="55"/>
      <c r="LHI79" s="55"/>
      <c r="LHJ79" s="55"/>
      <c r="LHK79" s="55"/>
      <c r="LHL79" s="55"/>
      <c r="LHM79" s="55"/>
      <c r="LHN79" s="55"/>
      <c r="LHO79" s="55"/>
      <c r="LHP79" s="55"/>
      <c r="LHQ79" s="55"/>
      <c r="LHR79" s="55"/>
      <c r="LHS79" s="55"/>
      <c r="LHT79" s="55"/>
      <c r="LHU79" s="55"/>
      <c r="LHV79" s="55"/>
      <c r="LHW79" s="55"/>
      <c r="LHX79" s="55"/>
      <c r="LHY79" s="55"/>
      <c r="LHZ79" s="55"/>
      <c r="LIA79" s="55"/>
      <c r="LIB79" s="55"/>
      <c r="LIC79" s="55"/>
      <c r="LID79" s="58"/>
      <c r="LIE79" s="55"/>
      <c r="LIF79" s="55"/>
      <c r="LIG79" s="55"/>
      <c r="LIH79" s="55"/>
      <c r="LII79" s="55"/>
      <c r="LIJ79" s="55"/>
      <c r="LIK79" s="55"/>
      <c r="LIL79" s="55"/>
      <c r="LIM79" s="55"/>
      <c r="LIN79" s="55"/>
      <c r="LIO79" s="55"/>
      <c r="LIP79" s="55"/>
      <c r="LIQ79" s="55"/>
      <c r="LIR79" s="55"/>
      <c r="LIS79" s="55"/>
      <c r="LIT79" s="55"/>
      <c r="LIU79" s="55"/>
      <c r="LIV79" s="55"/>
      <c r="LIW79" s="55"/>
      <c r="LIX79" s="55"/>
      <c r="LIY79" s="55"/>
      <c r="LIZ79" s="55"/>
      <c r="LJA79" s="55"/>
      <c r="LJB79" s="58"/>
      <c r="LJC79" s="55"/>
      <c r="LJD79" s="55"/>
      <c r="LJE79" s="55"/>
      <c r="LJF79" s="55"/>
      <c r="LJG79" s="55"/>
      <c r="LJH79" s="55"/>
      <c r="LJI79" s="55"/>
      <c r="LJJ79" s="55"/>
      <c r="LJK79" s="55"/>
      <c r="LJL79" s="55"/>
      <c r="LJM79" s="55"/>
      <c r="LJN79" s="55"/>
      <c r="LJO79" s="55"/>
      <c r="LJP79" s="55"/>
      <c r="LJQ79" s="55"/>
      <c r="LJR79" s="55"/>
      <c r="LJS79" s="55"/>
      <c r="LJT79" s="55"/>
      <c r="LJU79" s="55"/>
      <c r="LJV79" s="55"/>
      <c r="LJW79" s="55"/>
      <c r="LJX79" s="55"/>
      <c r="LJY79" s="55"/>
      <c r="LJZ79" s="58"/>
      <c r="LKA79" s="55"/>
      <c r="LKB79" s="55"/>
      <c r="LKC79" s="55"/>
      <c r="LKD79" s="55"/>
      <c r="LKE79" s="55"/>
      <c r="LKF79" s="55"/>
      <c r="LKG79" s="55"/>
      <c r="LKH79" s="55"/>
      <c r="LKI79" s="55"/>
      <c r="LKJ79" s="55"/>
      <c r="LKK79" s="55"/>
      <c r="LKL79" s="55"/>
      <c r="LKM79" s="55"/>
      <c r="LKN79" s="55"/>
      <c r="LKO79" s="55"/>
      <c r="LKP79" s="55"/>
      <c r="LKQ79" s="55"/>
      <c r="LKR79" s="55"/>
      <c r="LKS79" s="55"/>
      <c r="LKT79" s="55"/>
      <c r="LKU79" s="55"/>
      <c r="LKV79" s="55"/>
      <c r="LKW79" s="55"/>
      <c r="LKX79" s="58"/>
      <c r="LKY79" s="55"/>
      <c r="LKZ79" s="55"/>
      <c r="LLA79" s="55"/>
      <c r="LLB79" s="55"/>
      <c r="LLC79" s="55"/>
      <c r="LLD79" s="55"/>
      <c r="LLE79" s="55"/>
      <c r="LLF79" s="55"/>
      <c r="LLG79" s="55"/>
      <c r="LLH79" s="55"/>
      <c r="LLI79" s="55"/>
      <c r="LLJ79" s="55"/>
      <c r="LLK79" s="55"/>
      <c r="LLL79" s="55"/>
      <c r="LLM79" s="55"/>
      <c r="LLN79" s="55"/>
      <c r="LLO79" s="55"/>
      <c r="LLP79" s="55"/>
      <c r="LLQ79" s="55"/>
      <c r="LLR79" s="55"/>
      <c r="LLS79" s="55"/>
      <c r="LLT79" s="55"/>
      <c r="LLU79" s="55"/>
      <c r="LLV79" s="58"/>
      <c r="LLW79" s="55"/>
      <c r="LLX79" s="55"/>
      <c r="LLY79" s="55"/>
      <c r="LLZ79" s="55"/>
      <c r="LMA79" s="55"/>
      <c r="LMB79" s="55"/>
      <c r="LMC79" s="55"/>
      <c r="LMD79" s="55"/>
      <c r="LME79" s="55"/>
      <c r="LMF79" s="55"/>
      <c r="LMG79" s="55"/>
      <c r="LMH79" s="55"/>
      <c r="LMI79" s="55"/>
      <c r="LMJ79" s="55"/>
      <c r="LMK79" s="55"/>
      <c r="LML79" s="55"/>
      <c r="LMM79" s="55"/>
      <c r="LMN79" s="55"/>
      <c r="LMO79" s="55"/>
      <c r="LMP79" s="55"/>
      <c r="LMQ79" s="55"/>
      <c r="LMR79" s="55"/>
      <c r="LMS79" s="55"/>
      <c r="LMT79" s="58"/>
      <c r="LMU79" s="55"/>
      <c r="LMV79" s="55"/>
      <c r="LMW79" s="55"/>
      <c r="LMX79" s="55"/>
      <c r="LMY79" s="55"/>
      <c r="LMZ79" s="55"/>
      <c r="LNA79" s="55"/>
      <c r="LNB79" s="55"/>
      <c r="LNC79" s="55"/>
      <c r="LND79" s="55"/>
      <c r="LNE79" s="55"/>
      <c r="LNF79" s="55"/>
      <c r="LNG79" s="55"/>
      <c r="LNH79" s="55"/>
      <c r="LNI79" s="55"/>
      <c r="LNJ79" s="55"/>
      <c r="LNK79" s="55"/>
      <c r="LNL79" s="55"/>
      <c r="LNM79" s="55"/>
      <c r="LNN79" s="55"/>
      <c r="LNO79" s="55"/>
      <c r="LNP79" s="55"/>
      <c r="LNQ79" s="55"/>
      <c r="LNR79" s="58"/>
      <c r="LNS79" s="55"/>
      <c r="LNT79" s="55"/>
      <c r="LNU79" s="55"/>
      <c r="LNV79" s="55"/>
      <c r="LNW79" s="55"/>
      <c r="LNX79" s="55"/>
      <c r="LNY79" s="55"/>
      <c r="LNZ79" s="55"/>
      <c r="LOA79" s="55"/>
      <c r="LOB79" s="55"/>
      <c r="LOC79" s="55"/>
      <c r="LOD79" s="55"/>
      <c r="LOE79" s="55"/>
      <c r="LOF79" s="55"/>
      <c r="LOG79" s="55"/>
      <c r="LOH79" s="55"/>
      <c r="LOI79" s="55"/>
      <c r="LOJ79" s="55"/>
      <c r="LOK79" s="55"/>
      <c r="LOL79" s="55"/>
      <c r="LOM79" s="55"/>
      <c r="LON79" s="55"/>
      <c r="LOO79" s="55"/>
      <c r="LOP79" s="58"/>
      <c r="LOQ79" s="55"/>
      <c r="LOR79" s="55"/>
      <c r="LOS79" s="55"/>
      <c r="LOT79" s="55"/>
      <c r="LOU79" s="55"/>
      <c r="LOV79" s="55"/>
      <c r="LOW79" s="55"/>
      <c r="LOX79" s="55"/>
      <c r="LOY79" s="55"/>
      <c r="LOZ79" s="55"/>
      <c r="LPA79" s="55"/>
      <c r="LPB79" s="55"/>
      <c r="LPC79" s="55"/>
      <c r="LPD79" s="55"/>
      <c r="LPE79" s="55"/>
      <c r="LPF79" s="55"/>
      <c r="LPG79" s="55"/>
      <c r="LPH79" s="55"/>
      <c r="LPI79" s="55"/>
      <c r="LPJ79" s="55"/>
      <c r="LPK79" s="55"/>
      <c r="LPL79" s="55"/>
      <c r="LPM79" s="55"/>
      <c r="LPN79" s="58"/>
      <c r="LPO79" s="55"/>
      <c r="LPP79" s="55"/>
      <c r="LPQ79" s="55"/>
      <c r="LPR79" s="55"/>
      <c r="LPS79" s="55"/>
      <c r="LPT79" s="55"/>
      <c r="LPU79" s="55"/>
      <c r="LPV79" s="55"/>
      <c r="LPW79" s="55"/>
      <c r="LPX79" s="55"/>
      <c r="LPY79" s="55"/>
      <c r="LPZ79" s="55"/>
      <c r="LQA79" s="55"/>
      <c r="LQB79" s="55"/>
      <c r="LQC79" s="55"/>
      <c r="LQD79" s="55"/>
      <c r="LQE79" s="55"/>
      <c r="LQF79" s="55"/>
      <c r="LQG79" s="55"/>
      <c r="LQH79" s="55"/>
      <c r="LQI79" s="55"/>
      <c r="LQJ79" s="55"/>
      <c r="LQK79" s="55"/>
      <c r="LQL79" s="58"/>
      <c r="LQM79" s="55"/>
      <c r="LQN79" s="55"/>
      <c r="LQO79" s="55"/>
      <c r="LQP79" s="55"/>
      <c r="LQQ79" s="55"/>
      <c r="LQR79" s="55"/>
      <c r="LQS79" s="55"/>
      <c r="LQT79" s="55"/>
      <c r="LQU79" s="55"/>
      <c r="LQV79" s="55"/>
      <c r="LQW79" s="55"/>
      <c r="LQX79" s="55"/>
      <c r="LQY79" s="55"/>
      <c r="LQZ79" s="55"/>
      <c r="LRA79" s="55"/>
      <c r="LRB79" s="55"/>
      <c r="LRC79" s="55"/>
      <c r="LRD79" s="55"/>
      <c r="LRE79" s="55"/>
      <c r="LRF79" s="55"/>
      <c r="LRG79" s="55"/>
      <c r="LRH79" s="55"/>
      <c r="LRI79" s="55"/>
      <c r="LRJ79" s="58"/>
      <c r="LRK79" s="55"/>
      <c r="LRL79" s="55"/>
      <c r="LRM79" s="55"/>
      <c r="LRN79" s="55"/>
      <c r="LRO79" s="55"/>
      <c r="LRP79" s="55"/>
      <c r="LRQ79" s="55"/>
      <c r="LRR79" s="55"/>
      <c r="LRS79" s="55"/>
      <c r="LRT79" s="55"/>
      <c r="LRU79" s="55"/>
      <c r="LRV79" s="55"/>
      <c r="LRW79" s="55"/>
      <c r="LRX79" s="55"/>
      <c r="LRY79" s="55"/>
      <c r="LRZ79" s="55"/>
      <c r="LSA79" s="55"/>
      <c r="LSB79" s="55"/>
      <c r="LSC79" s="55"/>
      <c r="LSD79" s="55"/>
      <c r="LSE79" s="55"/>
      <c r="LSF79" s="55"/>
      <c r="LSG79" s="55"/>
      <c r="LSH79" s="58"/>
      <c r="LSI79" s="55"/>
      <c r="LSJ79" s="55"/>
      <c r="LSK79" s="55"/>
      <c r="LSL79" s="55"/>
      <c r="LSM79" s="55"/>
      <c r="LSN79" s="55"/>
      <c r="LSO79" s="55"/>
      <c r="LSP79" s="55"/>
      <c r="LSQ79" s="55"/>
      <c r="LSR79" s="55"/>
      <c r="LSS79" s="55"/>
      <c r="LST79" s="55"/>
      <c r="LSU79" s="55"/>
      <c r="LSV79" s="55"/>
      <c r="LSW79" s="55"/>
      <c r="LSX79" s="55"/>
      <c r="LSY79" s="55"/>
      <c r="LSZ79" s="55"/>
      <c r="LTA79" s="55"/>
      <c r="LTB79" s="55"/>
      <c r="LTC79" s="55"/>
      <c r="LTD79" s="55"/>
      <c r="LTE79" s="55"/>
      <c r="LTF79" s="58"/>
      <c r="LTG79" s="55"/>
      <c r="LTH79" s="55"/>
      <c r="LTI79" s="55"/>
      <c r="LTJ79" s="55"/>
      <c r="LTK79" s="55"/>
      <c r="LTL79" s="55"/>
      <c r="LTM79" s="55"/>
      <c r="LTN79" s="55"/>
      <c r="LTO79" s="55"/>
      <c r="LTP79" s="55"/>
      <c r="LTQ79" s="55"/>
      <c r="LTR79" s="55"/>
      <c r="LTS79" s="55"/>
      <c r="LTT79" s="55"/>
      <c r="LTU79" s="55"/>
      <c r="LTV79" s="55"/>
      <c r="LTW79" s="55"/>
      <c r="LTX79" s="55"/>
      <c r="LTY79" s="55"/>
      <c r="LTZ79" s="55"/>
      <c r="LUA79" s="55"/>
      <c r="LUB79" s="55"/>
      <c r="LUC79" s="55"/>
      <c r="LUD79" s="58"/>
      <c r="LUE79" s="55"/>
      <c r="LUF79" s="55"/>
      <c r="LUG79" s="55"/>
      <c r="LUH79" s="55"/>
      <c r="LUI79" s="55"/>
      <c r="LUJ79" s="55"/>
      <c r="LUK79" s="55"/>
      <c r="LUL79" s="55"/>
      <c r="LUM79" s="55"/>
      <c r="LUN79" s="55"/>
      <c r="LUO79" s="55"/>
      <c r="LUP79" s="55"/>
      <c r="LUQ79" s="55"/>
      <c r="LUR79" s="55"/>
      <c r="LUS79" s="55"/>
      <c r="LUT79" s="55"/>
      <c r="LUU79" s="55"/>
      <c r="LUV79" s="55"/>
      <c r="LUW79" s="55"/>
      <c r="LUX79" s="55"/>
      <c r="LUY79" s="55"/>
      <c r="LUZ79" s="55"/>
      <c r="LVA79" s="55"/>
      <c r="LVB79" s="58"/>
      <c r="LVC79" s="55"/>
      <c r="LVD79" s="55"/>
      <c r="LVE79" s="55"/>
      <c r="LVF79" s="55"/>
      <c r="LVG79" s="55"/>
      <c r="LVH79" s="55"/>
      <c r="LVI79" s="55"/>
      <c r="LVJ79" s="55"/>
      <c r="LVK79" s="55"/>
      <c r="LVL79" s="55"/>
      <c r="LVM79" s="55"/>
      <c r="LVN79" s="55"/>
      <c r="LVO79" s="55"/>
      <c r="LVP79" s="55"/>
      <c r="LVQ79" s="55"/>
      <c r="LVR79" s="55"/>
      <c r="LVS79" s="55"/>
      <c r="LVT79" s="55"/>
      <c r="LVU79" s="55"/>
      <c r="LVV79" s="55"/>
      <c r="LVW79" s="55"/>
      <c r="LVX79" s="55"/>
      <c r="LVY79" s="55"/>
      <c r="LVZ79" s="58"/>
      <c r="LWA79" s="55"/>
      <c r="LWB79" s="55"/>
      <c r="LWC79" s="55"/>
      <c r="LWD79" s="55"/>
      <c r="LWE79" s="55"/>
      <c r="LWF79" s="55"/>
      <c r="LWG79" s="55"/>
      <c r="LWH79" s="55"/>
      <c r="LWI79" s="55"/>
      <c r="LWJ79" s="55"/>
      <c r="LWK79" s="55"/>
      <c r="LWL79" s="55"/>
      <c r="LWM79" s="55"/>
      <c r="LWN79" s="55"/>
      <c r="LWO79" s="55"/>
      <c r="LWP79" s="55"/>
      <c r="LWQ79" s="55"/>
      <c r="LWR79" s="55"/>
      <c r="LWS79" s="55"/>
      <c r="LWT79" s="55"/>
      <c r="LWU79" s="55"/>
      <c r="LWV79" s="55"/>
      <c r="LWW79" s="55"/>
      <c r="LWX79" s="58"/>
      <c r="LWY79" s="55"/>
      <c r="LWZ79" s="55"/>
      <c r="LXA79" s="55"/>
      <c r="LXB79" s="55"/>
      <c r="LXC79" s="55"/>
      <c r="LXD79" s="55"/>
      <c r="LXE79" s="55"/>
      <c r="LXF79" s="55"/>
      <c r="LXG79" s="55"/>
      <c r="LXH79" s="55"/>
      <c r="LXI79" s="55"/>
      <c r="LXJ79" s="55"/>
      <c r="LXK79" s="55"/>
      <c r="LXL79" s="55"/>
      <c r="LXM79" s="55"/>
      <c r="LXN79" s="55"/>
      <c r="LXO79" s="55"/>
      <c r="LXP79" s="55"/>
      <c r="LXQ79" s="55"/>
      <c r="LXR79" s="55"/>
      <c r="LXS79" s="55"/>
      <c r="LXT79" s="55"/>
      <c r="LXU79" s="55"/>
      <c r="LXV79" s="58"/>
      <c r="LXW79" s="55"/>
      <c r="LXX79" s="55"/>
      <c r="LXY79" s="55"/>
      <c r="LXZ79" s="55"/>
      <c r="LYA79" s="55"/>
      <c r="LYB79" s="55"/>
      <c r="LYC79" s="55"/>
      <c r="LYD79" s="55"/>
      <c r="LYE79" s="55"/>
      <c r="LYF79" s="55"/>
      <c r="LYG79" s="55"/>
      <c r="LYH79" s="55"/>
      <c r="LYI79" s="55"/>
      <c r="LYJ79" s="55"/>
      <c r="LYK79" s="55"/>
      <c r="LYL79" s="55"/>
      <c r="LYM79" s="55"/>
      <c r="LYN79" s="55"/>
      <c r="LYO79" s="55"/>
      <c r="LYP79" s="55"/>
      <c r="LYQ79" s="55"/>
      <c r="LYR79" s="55"/>
      <c r="LYS79" s="55"/>
      <c r="LYT79" s="58"/>
      <c r="LYU79" s="55"/>
      <c r="LYV79" s="55"/>
      <c r="LYW79" s="55"/>
      <c r="LYX79" s="55"/>
      <c r="LYY79" s="55"/>
      <c r="LYZ79" s="55"/>
      <c r="LZA79" s="55"/>
      <c r="LZB79" s="55"/>
      <c r="LZC79" s="55"/>
      <c r="LZD79" s="55"/>
      <c r="LZE79" s="55"/>
      <c r="LZF79" s="55"/>
      <c r="LZG79" s="55"/>
      <c r="LZH79" s="55"/>
      <c r="LZI79" s="55"/>
      <c r="LZJ79" s="55"/>
      <c r="LZK79" s="55"/>
      <c r="LZL79" s="55"/>
      <c r="LZM79" s="55"/>
      <c r="LZN79" s="55"/>
      <c r="LZO79" s="55"/>
      <c r="LZP79" s="55"/>
      <c r="LZQ79" s="55"/>
      <c r="LZR79" s="58"/>
      <c r="LZS79" s="55"/>
      <c r="LZT79" s="55"/>
      <c r="LZU79" s="55"/>
      <c r="LZV79" s="55"/>
      <c r="LZW79" s="55"/>
      <c r="LZX79" s="55"/>
      <c r="LZY79" s="55"/>
      <c r="LZZ79" s="55"/>
      <c r="MAA79" s="55"/>
      <c r="MAB79" s="55"/>
      <c r="MAC79" s="55"/>
      <c r="MAD79" s="55"/>
      <c r="MAE79" s="55"/>
      <c r="MAF79" s="55"/>
      <c r="MAG79" s="55"/>
      <c r="MAH79" s="55"/>
      <c r="MAI79" s="55"/>
      <c r="MAJ79" s="55"/>
      <c r="MAK79" s="55"/>
      <c r="MAL79" s="55"/>
      <c r="MAM79" s="55"/>
      <c r="MAN79" s="55"/>
      <c r="MAO79" s="55"/>
      <c r="MAP79" s="58"/>
      <c r="MAQ79" s="55"/>
      <c r="MAR79" s="55"/>
      <c r="MAS79" s="55"/>
      <c r="MAT79" s="55"/>
      <c r="MAU79" s="55"/>
      <c r="MAV79" s="55"/>
      <c r="MAW79" s="55"/>
      <c r="MAX79" s="55"/>
      <c r="MAY79" s="55"/>
      <c r="MAZ79" s="55"/>
      <c r="MBA79" s="55"/>
      <c r="MBB79" s="55"/>
      <c r="MBC79" s="55"/>
      <c r="MBD79" s="55"/>
      <c r="MBE79" s="55"/>
      <c r="MBF79" s="55"/>
      <c r="MBG79" s="55"/>
      <c r="MBH79" s="55"/>
      <c r="MBI79" s="55"/>
      <c r="MBJ79" s="55"/>
      <c r="MBK79" s="55"/>
      <c r="MBL79" s="55"/>
      <c r="MBM79" s="55"/>
      <c r="MBN79" s="58"/>
      <c r="MBO79" s="55"/>
      <c r="MBP79" s="55"/>
      <c r="MBQ79" s="55"/>
      <c r="MBR79" s="55"/>
      <c r="MBS79" s="55"/>
      <c r="MBT79" s="55"/>
      <c r="MBU79" s="55"/>
      <c r="MBV79" s="55"/>
      <c r="MBW79" s="55"/>
      <c r="MBX79" s="55"/>
      <c r="MBY79" s="55"/>
      <c r="MBZ79" s="55"/>
      <c r="MCA79" s="55"/>
      <c r="MCB79" s="55"/>
      <c r="MCC79" s="55"/>
      <c r="MCD79" s="55"/>
      <c r="MCE79" s="55"/>
      <c r="MCF79" s="55"/>
      <c r="MCG79" s="55"/>
      <c r="MCH79" s="55"/>
      <c r="MCI79" s="55"/>
      <c r="MCJ79" s="55"/>
      <c r="MCK79" s="55"/>
      <c r="MCL79" s="58"/>
      <c r="MCM79" s="55"/>
      <c r="MCN79" s="55"/>
      <c r="MCO79" s="55"/>
      <c r="MCP79" s="55"/>
      <c r="MCQ79" s="55"/>
      <c r="MCR79" s="55"/>
      <c r="MCS79" s="55"/>
      <c r="MCT79" s="55"/>
      <c r="MCU79" s="55"/>
      <c r="MCV79" s="55"/>
      <c r="MCW79" s="55"/>
      <c r="MCX79" s="55"/>
      <c r="MCY79" s="55"/>
      <c r="MCZ79" s="55"/>
      <c r="MDA79" s="55"/>
      <c r="MDB79" s="55"/>
      <c r="MDC79" s="55"/>
      <c r="MDD79" s="55"/>
      <c r="MDE79" s="55"/>
      <c r="MDF79" s="55"/>
      <c r="MDG79" s="55"/>
      <c r="MDH79" s="55"/>
      <c r="MDI79" s="55"/>
      <c r="MDJ79" s="58"/>
      <c r="MDK79" s="55"/>
      <c r="MDL79" s="55"/>
      <c r="MDM79" s="55"/>
      <c r="MDN79" s="55"/>
      <c r="MDO79" s="55"/>
      <c r="MDP79" s="55"/>
      <c r="MDQ79" s="55"/>
      <c r="MDR79" s="55"/>
      <c r="MDS79" s="55"/>
      <c r="MDT79" s="55"/>
      <c r="MDU79" s="55"/>
      <c r="MDV79" s="55"/>
      <c r="MDW79" s="55"/>
      <c r="MDX79" s="55"/>
      <c r="MDY79" s="55"/>
      <c r="MDZ79" s="55"/>
      <c r="MEA79" s="55"/>
      <c r="MEB79" s="55"/>
      <c r="MEC79" s="55"/>
      <c r="MED79" s="55"/>
      <c r="MEE79" s="55"/>
      <c r="MEF79" s="55"/>
      <c r="MEG79" s="55"/>
      <c r="MEH79" s="58"/>
      <c r="MEI79" s="55"/>
      <c r="MEJ79" s="55"/>
      <c r="MEK79" s="55"/>
      <c r="MEL79" s="55"/>
      <c r="MEM79" s="55"/>
      <c r="MEN79" s="55"/>
      <c r="MEO79" s="55"/>
      <c r="MEP79" s="55"/>
      <c r="MEQ79" s="55"/>
      <c r="MER79" s="55"/>
      <c r="MES79" s="55"/>
      <c r="MET79" s="55"/>
      <c r="MEU79" s="55"/>
      <c r="MEV79" s="55"/>
      <c r="MEW79" s="55"/>
      <c r="MEX79" s="55"/>
      <c r="MEY79" s="55"/>
      <c r="MEZ79" s="55"/>
      <c r="MFA79" s="55"/>
      <c r="MFB79" s="55"/>
      <c r="MFC79" s="55"/>
      <c r="MFD79" s="55"/>
      <c r="MFE79" s="55"/>
      <c r="MFF79" s="58"/>
      <c r="MFG79" s="55"/>
      <c r="MFH79" s="55"/>
      <c r="MFI79" s="55"/>
      <c r="MFJ79" s="55"/>
      <c r="MFK79" s="55"/>
      <c r="MFL79" s="55"/>
      <c r="MFM79" s="55"/>
      <c r="MFN79" s="55"/>
      <c r="MFO79" s="55"/>
      <c r="MFP79" s="55"/>
      <c r="MFQ79" s="55"/>
      <c r="MFR79" s="55"/>
      <c r="MFS79" s="55"/>
      <c r="MFT79" s="55"/>
      <c r="MFU79" s="55"/>
      <c r="MFV79" s="55"/>
      <c r="MFW79" s="55"/>
      <c r="MFX79" s="55"/>
      <c r="MFY79" s="55"/>
      <c r="MFZ79" s="55"/>
      <c r="MGA79" s="55"/>
      <c r="MGB79" s="55"/>
      <c r="MGC79" s="55"/>
      <c r="MGD79" s="58"/>
      <c r="MGE79" s="55"/>
      <c r="MGF79" s="55"/>
      <c r="MGG79" s="55"/>
      <c r="MGH79" s="55"/>
      <c r="MGI79" s="55"/>
      <c r="MGJ79" s="55"/>
      <c r="MGK79" s="55"/>
      <c r="MGL79" s="55"/>
      <c r="MGM79" s="55"/>
      <c r="MGN79" s="55"/>
      <c r="MGO79" s="55"/>
      <c r="MGP79" s="55"/>
      <c r="MGQ79" s="55"/>
      <c r="MGR79" s="55"/>
      <c r="MGS79" s="55"/>
      <c r="MGT79" s="55"/>
      <c r="MGU79" s="55"/>
      <c r="MGV79" s="55"/>
      <c r="MGW79" s="55"/>
      <c r="MGX79" s="55"/>
      <c r="MGY79" s="55"/>
      <c r="MGZ79" s="55"/>
      <c r="MHA79" s="55"/>
      <c r="MHB79" s="58"/>
      <c r="MHC79" s="55"/>
      <c r="MHD79" s="55"/>
      <c r="MHE79" s="55"/>
      <c r="MHF79" s="55"/>
      <c r="MHG79" s="55"/>
      <c r="MHH79" s="55"/>
      <c r="MHI79" s="55"/>
      <c r="MHJ79" s="55"/>
      <c r="MHK79" s="55"/>
      <c r="MHL79" s="55"/>
      <c r="MHM79" s="55"/>
      <c r="MHN79" s="55"/>
      <c r="MHO79" s="55"/>
      <c r="MHP79" s="55"/>
      <c r="MHQ79" s="55"/>
      <c r="MHR79" s="55"/>
      <c r="MHS79" s="55"/>
      <c r="MHT79" s="55"/>
      <c r="MHU79" s="55"/>
      <c r="MHV79" s="55"/>
      <c r="MHW79" s="55"/>
      <c r="MHX79" s="55"/>
      <c r="MHY79" s="55"/>
      <c r="MHZ79" s="58"/>
      <c r="MIA79" s="55"/>
      <c r="MIB79" s="55"/>
      <c r="MIC79" s="55"/>
      <c r="MID79" s="55"/>
      <c r="MIE79" s="55"/>
      <c r="MIF79" s="55"/>
      <c r="MIG79" s="55"/>
      <c r="MIH79" s="55"/>
      <c r="MII79" s="55"/>
      <c r="MIJ79" s="55"/>
      <c r="MIK79" s="55"/>
      <c r="MIL79" s="55"/>
      <c r="MIM79" s="55"/>
      <c r="MIN79" s="55"/>
      <c r="MIO79" s="55"/>
      <c r="MIP79" s="55"/>
      <c r="MIQ79" s="55"/>
      <c r="MIR79" s="55"/>
      <c r="MIS79" s="55"/>
      <c r="MIT79" s="55"/>
      <c r="MIU79" s="55"/>
      <c r="MIV79" s="55"/>
      <c r="MIW79" s="55"/>
      <c r="MIX79" s="58"/>
      <c r="MIY79" s="55"/>
      <c r="MIZ79" s="55"/>
      <c r="MJA79" s="55"/>
      <c r="MJB79" s="55"/>
      <c r="MJC79" s="55"/>
      <c r="MJD79" s="55"/>
      <c r="MJE79" s="55"/>
      <c r="MJF79" s="55"/>
      <c r="MJG79" s="55"/>
      <c r="MJH79" s="55"/>
      <c r="MJI79" s="55"/>
      <c r="MJJ79" s="55"/>
      <c r="MJK79" s="55"/>
      <c r="MJL79" s="55"/>
      <c r="MJM79" s="55"/>
      <c r="MJN79" s="55"/>
      <c r="MJO79" s="55"/>
      <c r="MJP79" s="55"/>
      <c r="MJQ79" s="55"/>
      <c r="MJR79" s="55"/>
      <c r="MJS79" s="55"/>
      <c r="MJT79" s="55"/>
      <c r="MJU79" s="55"/>
      <c r="MJV79" s="58"/>
      <c r="MJW79" s="55"/>
      <c r="MJX79" s="55"/>
      <c r="MJY79" s="55"/>
      <c r="MJZ79" s="55"/>
      <c r="MKA79" s="55"/>
      <c r="MKB79" s="55"/>
      <c r="MKC79" s="55"/>
      <c r="MKD79" s="55"/>
      <c r="MKE79" s="55"/>
      <c r="MKF79" s="55"/>
      <c r="MKG79" s="55"/>
      <c r="MKH79" s="55"/>
      <c r="MKI79" s="55"/>
      <c r="MKJ79" s="55"/>
      <c r="MKK79" s="55"/>
      <c r="MKL79" s="55"/>
      <c r="MKM79" s="55"/>
      <c r="MKN79" s="55"/>
      <c r="MKO79" s="55"/>
      <c r="MKP79" s="55"/>
      <c r="MKQ79" s="55"/>
      <c r="MKR79" s="55"/>
      <c r="MKS79" s="55"/>
      <c r="MKT79" s="58"/>
      <c r="MKU79" s="55"/>
      <c r="MKV79" s="55"/>
      <c r="MKW79" s="55"/>
      <c r="MKX79" s="55"/>
      <c r="MKY79" s="55"/>
      <c r="MKZ79" s="55"/>
      <c r="MLA79" s="55"/>
      <c r="MLB79" s="55"/>
      <c r="MLC79" s="55"/>
      <c r="MLD79" s="55"/>
      <c r="MLE79" s="55"/>
      <c r="MLF79" s="55"/>
      <c r="MLG79" s="55"/>
      <c r="MLH79" s="55"/>
      <c r="MLI79" s="55"/>
      <c r="MLJ79" s="55"/>
      <c r="MLK79" s="55"/>
      <c r="MLL79" s="55"/>
      <c r="MLM79" s="55"/>
      <c r="MLN79" s="55"/>
      <c r="MLO79" s="55"/>
      <c r="MLP79" s="55"/>
      <c r="MLQ79" s="55"/>
      <c r="MLR79" s="58"/>
      <c r="MLS79" s="55"/>
      <c r="MLT79" s="55"/>
      <c r="MLU79" s="55"/>
      <c r="MLV79" s="55"/>
      <c r="MLW79" s="55"/>
      <c r="MLX79" s="55"/>
      <c r="MLY79" s="55"/>
      <c r="MLZ79" s="55"/>
      <c r="MMA79" s="55"/>
      <c r="MMB79" s="55"/>
      <c r="MMC79" s="55"/>
      <c r="MMD79" s="55"/>
      <c r="MME79" s="55"/>
      <c r="MMF79" s="55"/>
      <c r="MMG79" s="55"/>
      <c r="MMH79" s="55"/>
      <c r="MMI79" s="55"/>
      <c r="MMJ79" s="55"/>
      <c r="MMK79" s="55"/>
      <c r="MML79" s="55"/>
      <c r="MMM79" s="55"/>
      <c r="MMN79" s="55"/>
      <c r="MMO79" s="55"/>
      <c r="MMP79" s="58"/>
      <c r="MMQ79" s="55"/>
      <c r="MMR79" s="55"/>
      <c r="MMS79" s="55"/>
      <c r="MMT79" s="55"/>
      <c r="MMU79" s="55"/>
      <c r="MMV79" s="55"/>
      <c r="MMW79" s="55"/>
      <c r="MMX79" s="55"/>
      <c r="MMY79" s="55"/>
      <c r="MMZ79" s="55"/>
      <c r="MNA79" s="55"/>
      <c r="MNB79" s="55"/>
      <c r="MNC79" s="55"/>
      <c r="MND79" s="55"/>
      <c r="MNE79" s="55"/>
      <c r="MNF79" s="55"/>
      <c r="MNG79" s="55"/>
      <c r="MNH79" s="55"/>
      <c r="MNI79" s="55"/>
      <c r="MNJ79" s="55"/>
      <c r="MNK79" s="55"/>
      <c r="MNL79" s="55"/>
      <c r="MNM79" s="55"/>
      <c r="MNN79" s="58"/>
      <c r="MNO79" s="55"/>
      <c r="MNP79" s="55"/>
      <c r="MNQ79" s="55"/>
      <c r="MNR79" s="55"/>
      <c r="MNS79" s="55"/>
      <c r="MNT79" s="55"/>
      <c r="MNU79" s="55"/>
      <c r="MNV79" s="55"/>
      <c r="MNW79" s="55"/>
      <c r="MNX79" s="55"/>
      <c r="MNY79" s="55"/>
      <c r="MNZ79" s="55"/>
      <c r="MOA79" s="55"/>
      <c r="MOB79" s="55"/>
      <c r="MOC79" s="55"/>
      <c r="MOD79" s="55"/>
      <c r="MOE79" s="55"/>
      <c r="MOF79" s="55"/>
      <c r="MOG79" s="55"/>
      <c r="MOH79" s="55"/>
      <c r="MOI79" s="55"/>
      <c r="MOJ79" s="55"/>
      <c r="MOK79" s="55"/>
      <c r="MOL79" s="58"/>
      <c r="MOM79" s="55"/>
      <c r="MON79" s="55"/>
      <c r="MOO79" s="55"/>
      <c r="MOP79" s="55"/>
      <c r="MOQ79" s="55"/>
      <c r="MOR79" s="55"/>
      <c r="MOS79" s="55"/>
      <c r="MOT79" s="55"/>
      <c r="MOU79" s="55"/>
      <c r="MOV79" s="55"/>
      <c r="MOW79" s="55"/>
      <c r="MOX79" s="55"/>
      <c r="MOY79" s="55"/>
      <c r="MOZ79" s="55"/>
      <c r="MPA79" s="55"/>
      <c r="MPB79" s="55"/>
      <c r="MPC79" s="55"/>
      <c r="MPD79" s="55"/>
      <c r="MPE79" s="55"/>
      <c r="MPF79" s="55"/>
      <c r="MPG79" s="55"/>
      <c r="MPH79" s="55"/>
      <c r="MPI79" s="55"/>
      <c r="MPJ79" s="58"/>
      <c r="MPK79" s="55"/>
      <c r="MPL79" s="55"/>
      <c r="MPM79" s="55"/>
      <c r="MPN79" s="55"/>
      <c r="MPO79" s="55"/>
      <c r="MPP79" s="55"/>
      <c r="MPQ79" s="55"/>
      <c r="MPR79" s="55"/>
      <c r="MPS79" s="55"/>
      <c r="MPT79" s="55"/>
      <c r="MPU79" s="55"/>
      <c r="MPV79" s="55"/>
      <c r="MPW79" s="55"/>
      <c r="MPX79" s="55"/>
      <c r="MPY79" s="55"/>
      <c r="MPZ79" s="55"/>
      <c r="MQA79" s="55"/>
      <c r="MQB79" s="55"/>
      <c r="MQC79" s="55"/>
      <c r="MQD79" s="55"/>
      <c r="MQE79" s="55"/>
      <c r="MQF79" s="55"/>
      <c r="MQG79" s="55"/>
      <c r="MQH79" s="58"/>
      <c r="MQI79" s="55"/>
      <c r="MQJ79" s="55"/>
      <c r="MQK79" s="55"/>
      <c r="MQL79" s="55"/>
      <c r="MQM79" s="55"/>
      <c r="MQN79" s="55"/>
      <c r="MQO79" s="55"/>
      <c r="MQP79" s="55"/>
      <c r="MQQ79" s="55"/>
      <c r="MQR79" s="55"/>
      <c r="MQS79" s="55"/>
      <c r="MQT79" s="55"/>
      <c r="MQU79" s="55"/>
      <c r="MQV79" s="55"/>
      <c r="MQW79" s="55"/>
      <c r="MQX79" s="55"/>
      <c r="MQY79" s="55"/>
      <c r="MQZ79" s="55"/>
      <c r="MRA79" s="55"/>
      <c r="MRB79" s="55"/>
      <c r="MRC79" s="55"/>
      <c r="MRD79" s="55"/>
      <c r="MRE79" s="55"/>
      <c r="MRF79" s="58"/>
      <c r="MRG79" s="55"/>
      <c r="MRH79" s="55"/>
      <c r="MRI79" s="55"/>
      <c r="MRJ79" s="55"/>
      <c r="MRK79" s="55"/>
      <c r="MRL79" s="55"/>
      <c r="MRM79" s="55"/>
      <c r="MRN79" s="55"/>
      <c r="MRO79" s="55"/>
      <c r="MRP79" s="55"/>
      <c r="MRQ79" s="55"/>
      <c r="MRR79" s="55"/>
      <c r="MRS79" s="55"/>
      <c r="MRT79" s="55"/>
      <c r="MRU79" s="55"/>
      <c r="MRV79" s="55"/>
      <c r="MRW79" s="55"/>
      <c r="MRX79" s="55"/>
      <c r="MRY79" s="55"/>
      <c r="MRZ79" s="55"/>
      <c r="MSA79" s="55"/>
      <c r="MSB79" s="55"/>
      <c r="MSC79" s="55"/>
      <c r="MSD79" s="58"/>
      <c r="MSE79" s="55"/>
      <c r="MSF79" s="55"/>
      <c r="MSG79" s="55"/>
      <c r="MSH79" s="55"/>
      <c r="MSI79" s="55"/>
      <c r="MSJ79" s="55"/>
      <c r="MSK79" s="55"/>
      <c r="MSL79" s="55"/>
      <c r="MSM79" s="55"/>
      <c r="MSN79" s="55"/>
      <c r="MSO79" s="55"/>
      <c r="MSP79" s="55"/>
      <c r="MSQ79" s="55"/>
      <c r="MSR79" s="55"/>
      <c r="MSS79" s="55"/>
      <c r="MST79" s="55"/>
      <c r="MSU79" s="55"/>
      <c r="MSV79" s="55"/>
      <c r="MSW79" s="55"/>
      <c r="MSX79" s="55"/>
      <c r="MSY79" s="55"/>
      <c r="MSZ79" s="55"/>
      <c r="MTA79" s="55"/>
      <c r="MTB79" s="58"/>
      <c r="MTC79" s="55"/>
      <c r="MTD79" s="55"/>
      <c r="MTE79" s="55"/>
      <c r="MTF79" s="55"/>
      <c r="MTG79" s="55"/>
      <c r="MTH79" s="55"/>
      <c r="MTI79" s="55"/>
      <c r="MTJ79" s="55"/>
      <c r="MTK79" s="55"/>
      <c r="MTL79" s="55"/>
      <c r="MTM79" s="55"/>
      <c r="MTN79" s="55"/>
      <c r="MTO79" s="55"/>
      <c r="MTP79" s="55"/>
      <c r="MTQ79" s="55"/>
      <c r="MTR79" s="55"/>
      <c r="MTS79" s="55"/>
      <c r="MTT79" s="55"/>
      <c r="MTU79" s="55"/>
      <c r="MTV79" s="55"/>
      <c r="MTW79" s="55"/>
      <c r="MTX79" s="55"/>
      <c r="MTY79" s="55"/>
      <c r="MTZ79" s="58"/>
      <c r="MUA79" s="55"/>
      <c r="MUB79" s="55"/>
      <c r="MUC79" s="55"/>
      <c r="MUD79" s="55"/>
      <c r="MUE79" s="55"/>
      <c r="MUF79" s="55"/>
      <c r="MUG79" s="55"/>
      <c r="MUH79" s="55"/>
      <c r="MUI79" s="55"/>
      <c r="MUJ79" s="55"/>
      <c r="MUK79" s="55"/>
      <c r="MUL79" s="55"/>
      <c r="MUM79" s="55"/>
      <c r="MUN79" s="55"/>
      <c r="MUO79" s="55"/>
      <c r="MUP79" s="55"/>
      <c r="MUQ79" s="55"/>
      <c r="MUR79" s="55"/>
      <c r="MUS79" s="55"/>
      <c r="MUT79" s="55"/>
      <c r="MUU79" s="55"/>
      <c r="MUV79" s="55"/>
      <c r="MUW79" s="55"/>
      <c r="MUX79" s="58"/>
      <c r="MUY79" s="55"/>
      <c r="MUZ79" s="55"/>
      <c r="MVA79" s="55"/>
      <c r="MVB79" s="55"/>
      <c r="MVC79" s="55"/>
      <c r="MVD79" s="55"/>
      <c r="MVE79" s="55"/>
      <c r="MVF79" s="55"/>
      <c r="MVG79" s="55"/>
      <c r="MVH79" s="55"/>
      <c r="MVI79" s="55"/>
      <c r="MVJ79" s="55"/>
      <c r="MVK79" s="55"/>
      <c r="MVL79" s="55"/>
      <c r="MVM79" s="55"/>
      <c r="MVN79" s="55"/>
      <c r="MVO79" s="55"/>
      <c r="MVP79" s="55"/>
      <c r="MVQ79" s="55"/>
      <c r="MVR79" s="55"/>
      <c r="MVS79" s="55"/>
      <c r="MVT79" s="55"/>
      <c r="MVU79" s="55"/>
      <c r="MVV79" s="58"/>
      <c r="MVW79" s="55"/>
      <c r="MVX79" s="55"/>
      <c r="MVY79" s="55"/>
      <c r="MVZ79" s="55"/>
      <c r="MWA79" s="55"/>
      <c r="MWB79" s="55"/>
      <c r="MWC79" s="55"/>
      <c r="MWD79" s="55"/>
      <c r="MWE79" s="55"/>
      <c r="MWF79" s="55"/>
      <c r="MWG79" s="55"/>
      <c r="MWH79" s="55"/>
      <c r="MWI79" s="55"/>
      <c r="MWJ79" s="55"/>
      <c r="MWK79" s="55"/>
      <c r="MWL79" s="55"/>
      <c r="MWM79" s="55"/>
      <c r="MWN79" s="55"/>
      <c r="MWO79" s="55"/>
      <c r="MWP79" s="55"/>
      <c r="MWQ79" s="55"/>
      <c r="MWR79" s="55"/>
      <c r="MWS79" s="55"/>
      <c r="MWT79" s="58"/>
      <c r="MWU79" s="55"/>
      <c r="MWV79" s="55"/>
      <c r="MWW79" s="55"/>
      <c r="MWX79" s="55"/>
      <c r="MWY79" s="55"/>
      <c r="MWZ79" s="55"/>
      <c r="MXA79" s="55"/>
      <c r="MXB79" s="55"/>
      <c r="MXC79" s="55"/>
      <c r="MXD79" s="55"/>
      <c r="MXE79" s="55"/>
      <c r="MXF79" s="55"/>
      <c r="MXG79" s="55"/>
      <c r="MXH79" s="55"/>
      <c r="MXI79" s="55"/>
      <c r="MXJ79" s="55"/>
      <c r="MXK79" s="55"/>
      <c r="MXL79" s="55"/>
      <c r="MXM79" s="55"/>
      <c r="MXN79" s="55"/>
      <c r="MXO79" s="55"/>
      <c r="MXP79" s="55"/>
      <c r="MXQ79" s="55"/>
      <c r="MXR79" s="58"/>
      <c r="MXS79" s="55"/>
      <c r="MXT79" s="55"/>
      <c r="MXU79" s="55"/>
      <c r="MXV79" s="55"/>
      <c r="MXW79" s="55"/>
      <c r="MXX79" s="55"/>
      <c r="MXY79" s="55"/>
      <c r="MXZ79" s="55"/>
      <c r="MYA79" s="55"/>
      <c r="MYB79" s="55"/>
      <c r="MYC79" s="55"/>
      <c r="MYD79" s="55"/>
      <c r="MYE79" s="55"/>
      <c r="MYF79" s="55"/>
      <c r="MYG79" s="55"/>
      <c r="MYH79" s="55"/>
      <c r="MYI79" s="55"/>
      <c r="MYJ79" s="55"/>
      <c r="MYK79" s="55"/>
      <c r="MYL79" s="55"/>
      <c r="MYM79" s="55"/>
      <c r="MYN79" s="55"/>
      <c r="MYO79" s="55"/>
      <c r="MYP79" s="58"/>
      <c r="MYQ79" s="55"/>
      <c r="MYR79" s="55"/>
      <c r="MYS79" s="55"/>
      <c r="MYT79" s="55"/>
      <c r="MYU79" s="55"/>
      <c r="MYV79" s="55"/>
      <c r="MYW79" s="55"/>
      <c r="MYX79" s="55"/>
      <c r="MYY79" s="55"/>
      <c r="MYZ79" s="55"/>
      <c r="MZA79" s="55"/>
      <c r="MZB79" s="55"/>
      <c r="MZC79" s="55"/>
      <c r="MZD79" s="55"/>
      <c r="MZE79" s="55"/>
      <c r="MZF79" s="55"/>
      <c r="MZG79" s="55"/>
      <c r="MZH79" s="55"/>
      <c r="MZI79" s="55"/>
      <c r="MZJ79" s="55"/>
      <c r="MZK79" s="55"/>
      <c r="MZL79" s="55"/>
      <c r="MZM79" s="55"/>
      <c r="MZN79" s="58"/>
      <c r="MZO79" s="55"/>
      <c r="MZP79" s="55"/>
      <c r="MZQ79" s="55"/>
      <c r="MZR79" s="55"/>
      <c r="MZS79" s="55"/>
      <c r="MZT79" s="55"/>
      <c r="MZU79" s="55"/>
      <c r="MZV79" s="55"/>
      <c r="MZW79" s="55"/>
      <c r="MZX79" s="55"/>
      <c r="MZY79" s="55"/>
      <c r="MZZ79" s="55"/>
      <c r="NAA79" s="55"/>
      <c r="NAB79" s="55"/>
      <c r="NAC79" s="55"/>
      <c r="NAD79" s="55"/>
      <c r="NAE79" s="55"/>
      <c r="NAF79" s="55"/>
      <c r="NAG79" s="55"/>
      <c r="NAH79" s="55"/>
      <c r="NAI79" s="55"/>
      <c r="NAJ79" s="55"/>
      <c r="NAK79" s="55"/>
      <c r="NAL79" s="58"/>
      <c r="NAM79" s="55"/>
      <c r="NAN79" s="55"/>
      <c r="NAO79" s="55"/>
      <c r="NAP79" s="55"/>
      <c r="NAQ79" s="55"/>
      <c r="NAR79" s="55"/>
      <c r="NAS79" s="55"/>
      <c r="NAT79" s="55"/>
      <c r="NAU79" s="55"/>
      <c r="NAV79" s="55"/>
      <c r="NAW79" s="55"/>
      <c r="NAX79" s="55"/>
      <c r="NAY79" s="55"/>
      <c r="NAZ79" s="55"/>
      <c r="NBA79" s="55"/>
      <c r="NBB79" s="55"/>
      <c r="NBC79" s="55"/>
      <c r="NBD79" s="55"/>
      <c r="NBE79" s="55"/>
      <c r="NBF79" s="55"/>
      <c r="NBG79" s="55"/>
      <c r="NBH79" s="55"/>
      <c r="NBI79" s="55"/>
      <c r="NBJ79" s="58"/>
      <c r="NBK79" s="55"/>
      <c r="NBL79" s="55"/>
      <c r="NBM79" s="55"/>
      <c r="NBN79" s="55"/>
      <c r="NBO79" s="55"/>
      <c r="NBP79" s="55"/>
      <c r="NBQ79" s="55"/>
      <c r="NBR79" s="55"/>
      <c r="NBS79" s="55"/>
      <c r="NBT79" s="55"/>
      <c r="NBU79" s="55"/>
      <c r="NBV79" s="55"/>
      <c r="NBW79" s="55"/>
      <c r="NBX79" s="55"/>
      <c r="NBY79" s="55"/>
      <c r="NBZ79" s="55"/>
      <c r="NCA79" s="55"/>
      <c r="NCB79" s="55"/>
      <c r="NCC79" s="55"/>
      <c r="NCD79" s="55"/>
      <c r="NCE79" s="55"/>
      <c r="NCF79" s="55"/>
      <c r="NCG79" s="55"/>
      <c r="NCH79" s="58"/>
      <c r="NCI79" s="55"/>
      <c r="NCJ79" s="55"/>
      <c r="NCK79" s="55"/>
      <c r="NCL79" s="55"/>
      <c r="NCM79" s="55"/>
      <c r="NCN79" s="55"/>
      <c r="NCO79" s="55"/>
      <c r="NCP79" s="55"/>
      <c r="NCQ79" s="55"/>
      <c r="NCR79" s="55"/>
      <c r="NCS79" s="55"/>
      <c r="NCT79" s="55"/>
      <c r="NCU79" s="55"/>
      <c r="NCV79" s="55"/>
      <c r="NCW79" s="55"/>
      <c r="NCX79" s="55"/>
      <c r="NCY79" s="55"/>
      <c r="NCZ79" s="55"/>
      <c r="NDA79" s="55"/>
      <c r="NDB79" s="55"/>
      <c r="NDC79" s="55"/>
      <c r="NDD79" s="55"/>
      <c r="NDE79" s="55"/>
      <c r="NDF79" s="58"/>
      <c r="NDG79" s="55"/>
      <c r="NDH79" s="55"/>
      <c r="NDI79" s="55"/>
      <c r="NDJ79" s="55"/>
      <c r="NDK79" s="55"/>
      <c r="NDL79" s="55"/>
      <c r="NDM79" s="55"/>
      <c r="NDN79" s="55"/>
      <c r="NDO79" s="55"/>
      <c r="NDP79" s="55"/>
      <c r="NDQ79" s="55"/>
      <c r="NDR79" s="55"/>
      <c r="NDS79" s="55"/>
      <c r="NDT79" s="55"/>
      <c r="NDU79" s="55"/>
      <c r="NDV79" s="55"/>
      <c r="NDW79" s="55"/>
      <c r="NDX79" s="55"/>
      <c r="NDY79" s="55"/>
      <c r="NDZ79" s="55"/>
      <c r="NEA79" s="55"/>
      <c r="NEB79" s="55"/>
      <c r="NEC79" s="55"/>
      <c r="NED79" s="58"/>
      <c r="NEE79" s="55"/>
      <c r="NEF79" s="55"/>
      <c r="NEG79" s="55"/>
      <c r="NEH79" s="55"/>
      <c r="NEI79" s="55"/>
      <c r="NEJ79" s="55"/>
      <c r="NEK79" s="55"/>
      <c r="NEL79" s="55"/>
      <c r="NEM79" s="55"/>
      <c r="NEN79" s="55"/>
      <c r="NEO79" s="55"/>
      <c r="NEP79" s="55"/>
      <c r="NEQ79" s="55"/>
      <c r="NER79" s="55"/>
      <c r="NES79" s="55"/>
      <c r="NET79" s="55"/>
      <c r="NEU79" s="55"/>
      <c r="NEV79" s="55"/>
      <c r="NEW79" s="55"/>
      <c r="NEX79" s="55"/>
      <c r="NEY79" s="55"/>
      <c r="NEZ79" s="55"/>
      <c r="NFA79" s="55"/>
      <c r="NFB79" s="58"/>
      <c r="NFC79" s="55"/>
      <c r="NFD79" s="55"/>
      <c r="NFE79" s="55"/>
      <c r="NFF79" s="55"/>
      <c r="NFG79" s="55"/>
      <c r="NFH79" s="55"/>
      <c r="NFI79" s="55"/>
      <c r="NFJ79" s="55"/>
      <c r="NFK79" s="55"/>
      <c r="NFL79" s="55"/>
      <c r="NFM79" s="55"/>
      <c r="NFN79" s="55"/>
      <c r="NFO79" s="55"/>
      <c r="NFP79" s="55"/>
      <c r="NFQ79" s="55"/>
      <c r="NFR79" s="55"/>
      <c r="NFS79" s="55"/>
      <c r="NFT79" s="55"/>
      <c r="NFU79" s="55"/>
      <c r="NFV79" s="55"/>
      <c r="NFW79" s="55"/>
      <c r="NFX79" s="55"/>
      <c r="NFY79" s="55"/>
      <c r="NFZ79" s="58"/>
      <c r="NGA79" s="55"/>
      <c r="NGB79" s="55"/>
      <c r="NGC79" s="55"/>
      <c r="NGD79" s="55"/>
      <c r="NGE79" s="55"/>
      <c r="NGF79" s="55"/>
      <c r="NGG79" s="55"/>
      <c r="NGH79" s="55"/>
      <c r="NGI79" s="55"/>
      <c r="NGJ79" s="55"/>
      <c r="NGK79" s="55"/>
      <c r="NGL79" s="55"/>
      <c r="NGM79" s="55"/>
      <c r="NGN79" s="55"/>
      <c r="NGO79" s="55"/>
      <c r="NGP79" s="55"/>
      <c r="NGQ79" s="55"/>
      <c r="NGR79" s="55"/>
      <c r="NGS79" s="55"/>
      <c r="NGT79" s="55"/>
      <c r="NGU79" s="55"/>
      <c r="NGV79" s="55"/>
      <c r="NGW79" s="55"/>
      <c r="NGX79" s="58"/>
      <c r="NGY79" s="55"/>
      <c r="NGZ79" s="55"/>
      <c r="NHA79" s="55"/>
      <c r="NHB79" s="55"/>
      <c r="NHC79" s="55"/>
      <c r="NHD79" s="55"/>
      <c r="NHE79" s="55"/>
      <c r="NHF79" s="55"/>
      <c r="NHG79" s="55"/>
      <c r="NHH79" s="55"/>
      <c r="NHI79" s="55"/>
      <c r="NHJ79" s="55"/>
      <c r="NHK79" s="55"/>
      <c r="NHL79" s="55"/>
      <c r="NHM79" s="55"/>
      <c r="NHN79" s="55"/>
      <c r="NHO79" s="55"/>
      <c r="NHP79" s="55"/>
      <c r="NHQ79" s="55"/>
      <c r="NHR79" s="55"/>
      <c r="NHS79" s="55"/>
      <c r="NHT79" s="55"/>
      <c r="NHU79" s="55"/>
      <c r="NHV79" s="58"/>
      <c r="NHW79" s="55"/>
      <c r="NHX79" s="55"/>
      <c r="NHY79" s="55"/>
      <c r="NHZ79" s="55"/>
      <c r="NIA79" s="55"/>
      <c r="NIB79" s="55"/>
      <c r="NIC79" s="55"/>
      <c r="NID79" s="55"/>
      <c r="NIE79" s="55"/>
      <c r="NIF79" s="55"/>
      <c r="NIG79" s="55"/>
      <c r="NIH79" s="55"/>
      <c r="NII79" s="55"/>
      <c r="NIJ79" s="55"/>
      <c r="NIK79" s="55"/>
      <c r="NIL79" s="55"/>
      <c r="NIM79" s="55"/>
      <c r="NIN79" s="55"/>
      <c r="NIO79" s="55"/>
      <c r="NIP79" s="55"/>
      <c r="NIQ79" s="55"/>
      <c r="NIR79" s="55"/>
      <c r="NIS79" s="55"/>
      <c r="NIT79" s="58"/>
      <c r="NIU79" s="55"/>
      <c r="NIV79" s="55"/>
      <c r="NIW79" s="55"/>
      <c r="NIX79" s="55"/>
      <c r="NIY79" s="55"/>
      <c r="NIZ79" s="55"/>
      <c r="NJA79" s="55"/>
      <c r="NJB79" s="55"/>
      <c r="NJC79" s="55"/>
      <c r="NJD79" s="55"/>
      <c r="NJE79" s="55"/>
      <c r="NJF79" s="55"/>
      <c r="NJG79" s="55"/>
      <c r="NJH79" s="55"/>
      <c r="NJI79" s="55"/>
      <c r="NJJ79" s="55"/>
      <c r="NJK79" s="55"/>
      <c r="NJL79" s="55"/>
      <c r="NJM79" s="55"/>
      <c r="NJN79" s="55"/>
      <c r="NJO79" s="55"/>
      <c r="NJP79" s="55"/>
      <c r="NJQ79" s="55"/>
      <c r="NJR79" s="58"/>
      <c r="NJS79" s="55"/>
      <c r="NJT79" s="55"/>
      <c r="NJU79" s="55"/>
      <c r="NJV79" s="55"/>
      <c r="NJW79" s="55"/>
      <c r="NJX79" s="55"/>
      <c r="NJY79" s="55"/>
      <c r="NJZ79" s="55"/>
      <c r="NKA79" s="55"/>
      <c r="NKB79" s="55"/>
      <c r="NKC79" s="55"/>
      <c r="NKD79" s="55"/>
      <c r="NKE79" s="55"/>
      <c r="NKF79" s="55"/>
      <c r="NKG79" s="55"/>
      <c r="NKH79" s="55"/>
      <c r="NKI79" s="55"/>
      <c r="NKJ79" s="55"/>
      <c r="NKK79" s="55"/>
      <c r="NKL79" s="55"/>
      <c r="NKM79" s="55"/>
      <c r="NKN79" s="55"/>
      <c r="NKO79" s="55"/>
      <c r="NKP79" s="58"/>
      <c r="NKQ79" s="55"/>
      <c r="NKR79" s="55"/>
      <c r="NKS79" s="55"/>
      <c r="NKT79" s="55"/>
      <c r="NKU79" s="55"/>
      <c r="NKV79" s="55"/>
      <c r="NKW79" s="55"/>
      <c r="NKX79" s="55"/>
      <c r="NKY79" s="55"/>
      <c r="NKZ79" s="55"/>
      <c r="NLA79" s="55"/>
      <c r="NLB79" s="55"/>
      <c r="NLC79" s="55"/>
      <c r="NLD79" s="55"/>
      <c r="NLE79" s="55"/>
      <c r="NLF79" s="55"/>
      <c r="NLG79" s="55"/>
      <c r="NLH79" s="55"/>
      <c r="NLI79" s="55"/>
      <c r="NLJ79" s="55"/>
      <c r="NLK79" s="55"/>
      <c r="NLL79" s="55"/>
      <c r="NLM79" s="55"/>
      <c r="NLN79" s="58"/>
      <c r="NLO79" s="55"/>
      <c r="NLP79" s="55"/>
      <c r="NLQ79" s="55"/>
      <c r="NLR79" s="55"/>
      <c r="NLS79" s="55"/>
      <c r="NLT79" s="55"/>
      <c r="NLU79" s="55"/>
      <c r="NLV79" s="55"/>
      <c r="NLW79" s="55"/>
      <c r="NLX79" s="55"/>
      <c r="NLY79" s="55"/>
      <c r="NLZ79" s="55"/>
      <c r="NMA79" s="55"/>
      <c r="NMB79" s="55"/>
      <c r="NMC79" s="55"/>
      <c r="NMD79" s="55"/>
      <c r="NME79" s="55"/>
      <c r="NMF79" s="55"/>
      <c r="NMG79" s="55"/>
      <c r="NMH79" s="55"/>
      <c r="NMI79" s="55"/>
      <c r="NMJ79" s="55"/>
      <c r="NMK79" s="55"/>
      <c r="NML79" s="58"/>
      <c r="NMM79" s="55"/>
      <c r="NMN79" s="55"/>
      <c r="NMO79" s="55"/>
      <c r="NMP79" s="55"/>
      <c r="NMQ79" s="55"/>
      <c r="NMR79" s="55"/>
      <c r="NMS79" s="55"/>
      <c r="NMT79" s="55"/>
      <c r="NMU79" s="55"/>
      <c r="NMV79" s="55"/>
      <c r="NMW79" s="55"/>
      <c r="NMX79" s="55"/>
      <c r="NMY79" s="55"/>
      <c r="NMZ79" s="55"/>
      <c r="NNA79" s="55"/>
      <c r="NNB79" s="55"/>
      <c r="NNC79" s="55"/>
      <c r="NND79" s="55"/>
      <c r="NNE79" s="55"/>
      <c r="NNF79" s="55"/>
      <c r="NNG79" s="55"/>
      <c r="NNH79" s="55"/>
      <c r="NNI79" s="55"/>
      <c r="NNJ79" s="58"/>
      <c r="NNK79" s="55"/>
      <c r="NNL79" s="55"/>
      <c r="NNM79" s="55"/>
      <c r="NNN79" s="55"/>
      <c r="NNO79" s="55"/>
      <c r="NNP79" s="55"/>
      <c r="NNQ79" s="55"/>
      <c r="NNR79" s="55"/>
      <c r="NNS79" s="55"/>
      <c r="NNT79" s="55"/>
      <c r="NNU79" s="55"/>
      <c r="NNV79" s="55"/>
      <c r="NNW79" s="55"/>
      <c r="NNX79" s="55"/>
      <c r="NNY79" s="55"/>
      <c r="NNZ79" s="55"/>
      <c r="NOA79" s="55"/>
      <c r="NOB79" s="55"/>
      <c r="NOC79" s="55"/>
      <c r="NOD79" s="55"/>
      <c r="NOE79" s="55"/>
      <c r="NOF79" s="55"/>
      <c r="NOG79" s="55"/>
      <c r="NOH79" s="58"/>
      <c r="NOI79" s="55"/>
      <c r="NOJ79" s="55"/>
      <c r="NOK79" s="55"/>
      <c r="NOL79" s="55"/>
      <c r="NOM79" s="55"/>
      <c r="NON79" s="55"/>
      <c r="NOO79" s="55"/>
      <c r="NOP79" s="55"/>
      <c r="NOQ79" s="55"/>
      <c r="NOR79" s="55"/>
      <c r="NOS79" s="55"/>
      <c r="NOT79" s="55"/>
      <c r="NOU79" s="55"/>
      <c r="NOV79" s="55"/>
      <c r="NOW79" s="55"/>
      <c r="NOX79" s="55"/>
      <c r="NOY79" s="55"/>
      <c r="NOZ79" s="55"/>
      <c r="NPA79" s="55"/>
      <c r="NPB79" s="55"/>
      <c r="NPC79" s="55"/>
      <c r="NPD79" s="55"/>
      <c r="NPE79" s="55"/>
      <c r="NPF79" s="58"/>
      <c r="NPG79" s="55"/>
      <c r="NPH79" s="55"/>
      <c r="NPI79" s="55"/>
      <c r="NPJ79" s="55"/>
      <c r="NPK79" s="55"/>
      <c r="NPL79" s="55"/>
      <c r="NPM79" s="55"/>
      <c r="NPN79" s="55"/>
      <c r="NPO79" s="55"/>
      <c r="NPP79" s="55"/>
      <c r="NPQ79" s="55"/>
      <c r="NPR79" s="55"/>
      <c r="NPS79" s="55"/>
      <c r="NPT79" s="55"/>
      <c r="NPU79" s="55"/>
      <c r="NPV79" s="55"/>
      <c r="NPW79" s="55"/>
      <c r="NPX79" s="55"/>
      <c r="NPY79" s="55"/>
      <c r="NPZ79" s="55"/>
      <c r="NQA79" s="55"/>
      <c r="NQB79" s="55"/>
      <c r="NQC79" s="55"/>
      <c r="NQD79" s="58"/>
      <c r="NQE79" s="55"/>
      <c r="NQF79" s="55"/>
      <c r="NQG79" s="55"/>
      <c r="NQH79" s="55"/>
      <c r="NQI79" s="55"/>
      <c r="NQJ79" s="55"/>
      <c r="NQK79" s="55"/>
      <c r="NQL79" s="55"/>
      <c r="NQM79" s="55"/>
      <c r="NQN79" s="55"/>
      <c r="NQO79" s="55"/>
      <c r="NQP79" s="55"/>
      <c r="NQQ79" s="55"/>
      <c r="NQR79" s="55"/>
      <c r="NQS79" s="55"/>
      <c r="NQT79" s="55"/>
      <c r="NQU79" s="55"/>
      <c r="NQV79" s="55"/>
      <c r="NQW79" s="55"/>
      <c r="NQX79" s="55"/>
      <c r="NQY79" s="55"/>
      <c r="NQZ79" s="55"/>
      <c r="NRA79" s="55"/>
      <c r="NRB79" s="58"/>
      <c r="NRC79" s="55"/>
      <c r="NRD79" s="55"/>
      <c r="NRE79" s="55"/>
      <c r="NRF79" s="55"/>
      <c r="NRG79" s="55"/>
      <c r="NRH79" s="55"/>
      <c r="NRI79" s="55"/>
      <c r="NRJ79" s="55"/>
      <c r="NRK79" s="55"/>
      <c r="NRL79" s="55"/>
      <c r="NRM79" s="55"/>
      <c r="NRN79" s="55"/>
      <c r="NRO79" s="55"/>
      <c r="NRP79" s="55"/>
      <c r="NRQ79" s="55"/>
      <c r="NRR79" s="55"/>
      <c r="NRS79" s="55"/>
      <c r="NRT79" s="55"/>
      <c r="NRU79" s="55"/>
      <c r="NRV79" s="55"/>
      <c r="NRW79" s="55"/>
      <c r="NRX79" s="55"/>
      <c r="NRY79" s="55"/>
      <c r="NRZ79" s="58"/>
      <c r="NSA79" s="55"/>
      <c r="NSB79" s="55"/>
      <c r="NSC79" s="55"/>
      <c r="NSD79" s="55"/>
      <c r="NSE79" s="55"/>
      <c r="NSF79" s="55"/>
      <c r="NSG79" s="55"/>
      <c r="NSH79" s="55"/>
      <c r="NSI79" s="55"/>
      <c r="NSJ79" s="55"/>
      <c r="NSK79" s="55"/>
      <c r="NSL79" s="55"/>
      <c r="NSM79" s="55"/>
      <c r="NSN79" s="55"/>
      <c r="NSO79" s="55"/>
      <c r="NSP79" s="55"/>
      <c r="NSQ79" s="55"/>
      <c r="NSR79" s="55"/>
      <c r="NSS79" s="55"/>
      <c r="NST79" s="55"/>
      <c r="NSU79" s="55"/>
      <c r="NSV79" s="55"/>
      <c r="NSW79" s="55"/>
      <c r="NSX79" s="58"/>
      <c r="NSY79" s="55"/>
      <c r="NSZ79" s="55"/>
      <c r="NTA79" s="55"/>
      <c r="NTB79" s="55"/>
      <c r="NTC79" s="55"/>
      <c r="NTD79" s="55"/>
      <c r="NTE79" s="55"/>
      <c r="NTF79" s="55"/>
      <c r="NTG79" s="55"/>
      <c r="NTH79" s="55"/>
      <c r="NTI79" s="55"/>
      <c r="NTJ79" s="55"/>
      <c r="NTK79" s="55"/>
      <c r="NTL79" s="55"/>
      <c r="NTM79" s="55"/>
      <c r="NTN79" s="55"/>
      <c r="NTO79" s="55"/>
      <c r="NTP79" s="55"/>
      <c r="NTQ79" s="55"/>
      <c r="NTR79" s="55"/>
      <c r="NTS79" s="55"/>
      <c r="NTT79" s="55"/>
      <c r="NTU79" s="55"/>
      <c r="NTV79" s="58"/>
      <c r="NTW79" s="55"/>
      <c r="NTX79" s="55"/>
      <c r="NTY79" s="55"/>
      <c r="NTZ79" s="55"/>
      <c r="NUA79" s="55"/>
      <c r="NUB79" s="55"/>
      <c r="NUC79" s="55"/>
      <c r="NUD79" s="55"/>
      <c r="NUE79" s="55"/>
      <c r="NUF79" s="55"/>
      <c r="NUG79" s="55"/>
      <c r="NUH79" s="55"/>
      <c r="NUI79" s="55"/>
      <c r="NUJ79" s="55"/>
      <c r="NUK79" s="55"/>
      <c r="NUL79" s="55"/>
      <c r="NUM79" s="55"/>
      <c r="NUN79" s="55"/>
      <c r="NUO79" s="55"/>
      <c r="NUP79" s="55"/>
      <c r="NUQ79" s="55"/>
      <c r="NUR79" s="55"/>
      <c r="NUS79" s="55"/>
      <c r="NUT79" s="58"/>
      <c r="NUU79" s="55"/>
      <c r="NUV79" s="55"/>
      <c r="NUW79" s="55"/>
      <c r="NUX79" s="55"/>
      <c r="NUY79" s="55"/>
      <c r="NUZ79" s="55"/>
      <c r="NVA79" s="55"/>
      <c r="NVB79" s="55"/>
      <c r="NVC79" s="55"/>
      <c r="NVD79" s="55"/>
      <c r="NVE79" s="55"/>
      <c r="NVF79" s="55"/>
      <c r="NVG79" s="55"/>
      <c r="NVH79" s="55"/>
      <c r="NVI79" s="55"/>
      <c r="NVJ79" s="55"/>
      <c r="NVK79" s="55"/>
      <c r="NVL79" s="55"/>
      <c r="NVM79" s="55"/>
      <c r="NVN79" s="55"/>
      <c r="NVO79" s="55"/>
      <c r="NVP79" s="55"/>
      <c r="NVQ79" s="55"/>
      <c r="NVR79" s="58"/>
      <c r="NVS79" s="55"/>
      <c r="NVT79" s="55"/>
      <c r="NVU79" s="55"/>
      <c r="NVV79" s="55"/>
      <c r="NVW79" s="55"/>
      <c r="NVX79" s="55"/>
      <c r="NVY79" s="55"/>
      <c r="NVZ79" s="55"/>
      <c r="NWA79" s="55"/>
      <c r="NWB79" s="55"/>
      <c r="NWC79" s="55"/>
      <c r="NWD79" s="55"/>
      <c r="NWE79" s="55"/>
      <c r="NWF79" s="55"/>
      <c r="NWG79" s="55"/>
      <c r="NWH79" s="55"/>
      <c r="NWI79" s="55"/>
      <c r="NWJ79" s="55"/>
      <c r="NWK79" s="55"/>
      <c r="NWL79" s="55"/>
      <c r="NWM79" s="55"/>
      <c r="NWN79" s="55"/>
      <c r="NWO79" s="55"/>
      <c r="NWP79" s="58"/>
      <c r="NWQ79" s="55"/>
      <c r="NWR79" s="55"/>
      <c r="NWS79" s="55"/>
      <c r="NWT79" s="55"/>
      <c r="NWU79" s="55"/>
      <c r="NWV79" s="55"/>
      <c r="NWW79" s="55"/>
      <c r="NWX79" s="55"/>
      <c r="NWY79" s="55"/>
      <c r="NWZ79" s="55"/>
      <c r="NXA79" s="55"/>
      <c r="NXB79" s="55"/>
      <c r="NXC79" s="55"/>
      <c r="NXD79" s="55"/>
      <c r="NXE79" s="55"/>
      <c r="NXF79" s="55"/>
      <c r="NXG79" s="55"/>
      <c r="NXH79" s="55"/>
      <c r="NXI79" s="55"/>
      <c r="NXJ79" s="55"/>
      <c r="NXK79" s="55"/>
      <c r="NXL79" s="55"/>
      <c r="NXM79" s="55"/>
      <c r="NXN79" s="58"/>
      <c r="NXO79" s="55"/>
      <c r="NXP79" s="55"/>
      <c r="NXQ79" s="55"/>
      <c r="NXR79" s="55"/>
      <c r="NXS79" s="55"/>
      <c r="NXT79" s="55"/>
      <c r="NXU79" s="55"/>
      <c r="NXV79" s="55"/>
      <c r="NXW79" s="55"/>
      <c r="NXX79" s="55"/>
      <c r="NXY79" s="55"/>
      <c r="NXZ79" s="55"/>
      <c r="NYA79" s="55"/>
      <c r="NYB79" s="55"/>
      <c r="NYC79" s="55"/>
      <c r="NYD79" s="55"/>
      <c r="NYE79" s="55"/>
      <c r="NYF79" s="55"/>
      <c r="NYG79" s="55"/>
      <c r="NYH79" s="55"/>
      <c r="NYI79" s="55"/>
      <c r="NYJ79" s="55"/>
      <c r="NYK79" s="55"/>
      <c r="NYL79" s="58"/>
      <c r="NYM79" s="55"/>
      <c r="NYN79" s="55"/>
      <c r="NYO79" s="55"/>
      <c r="NYP79" s="55"/>
      <c r="NYQ79" s="55"/>
      <c r="NYR79" s="55"/>
      <c r="NYS79" s="55"/>
      <c r="NYT79" s="55"/>
      <c r="NYU79" s="55"/>
      <c r="NYV79" s="55"/>
      <c r="NYW79" s="55"/>
      <c r="NYX79" s="55"/>
      <c r="NYY79" s="55"/>
      <c r="NYZ79" s="55"/>
      <c r="NZA79" s="55"/>
      <c r="NZB79" s="55"/>
      <c r="NZC79" s="55"/>
      <c r="NZD79" s="55"/>
      <c r="NZE79" s="55"/>
      <c r="NZF79" s="55"/>
      <c r="NZG79" s="55"/>
      <c r="NZH79" s="55"/>
      <c r="NZI79" s="55"/>
      <c r="NZJ79" s="58"/>
      <c r="NZK79" s="55"/>
      <c r="NZL79" s="55"/>
      <c r="NZM79" s="55"/>
      <c r="NZN79" s="55"/>
      <c r="NZO79" s="55"/>
      <c r="NZP79" s="55"/>
      <c r="NZQ79" s="55"/>
      <c r="NZR79" s="55"/>
      <c r="NZS79" s="55"/>
      <c r="NZT79" s="55"/>
      <c r="NZU79" s="55"/>
      <c r="NZV79" s="55"/>
      <c r="NZW79" s="55"/>
      <c r="NZX79" s="55"/>
      <c r="NZY79" s="55"/>
      <c r="NZZ79" s="55"/>
      <c r="OAA79" s="55"/>
      <c r="OAB79" s="55"/>
      <c r="OAC79" s="55"/>
      <c r="OAD79" s="55"/>
      <c r="OAE79" s="55"/>
      <c r="OAF79" s="55"/>
      <c r="OAG79" s="55"/>
      <c r="OAH79" s="58"/>
      <c r="OAI79" s="55"/>
      <c r="OAJ79" s="55"/>
      <c r="OAK79" s="55"/>
      <c r="OAL79" s="55"/>
      <c r="OAM79" s="55"/>
      <c r="OAN79" s="55"/>
      <c r="OAO79" s="55"/>
      <c r="OAP79" s="55"/>
      <c r="OAQ79" s="55"/>
      <c r="OAR79" s="55"/>
      <c r="OAS79" s="55"/>
      <c r="OAT79" s="55"/>
      <c r="OAU79" s="55"/>
      <c r="OAV79" s="55"/>
      <c r="OAW79" s="55"/>
      <c r="OAX79" s="55"/>
      <c r="OAY79" s="55"/>
      <c r="OAZ79" s="55"/>
      <c r="OBA79" s="55"/>
      <c r="OBB79" s="55"/>
      <c r="OBC79" s="55"/>
      <c r="OBD79" s="55"/>
      <c r="OBE79" s="55"/>
      <c r="OBF79" s="58"/>
      <c r="OBG79" s="55"/>
      <c r="OBH79" s="55"/>
      <c r="OBI79" s="55"/>
      <c r="OBJ79" s="55"/>
      <c r="OBK79" s="55"/>
      <c r="OBL79" s="55"/>
      <c r="OBM79" s="55"/>
      <c r="OBN79" s="55"/>
      <c r="OBO79" s="55"/>
      <c r="OBP79" s="55"/>
      <c r="OBQ79" s="55"/>
      <c r="OBR79" s="55"/>
      <c r="OBS79" s="55"/>
      <c r="OBT79" s="55"/>
      <c r="OBU79" s="55"/>
      <c r="OBV79" s="55"/>
      <c r="OBW79" s="55"/>
      <c r="OBX79" s="55"/>
      <c r="OBY79" s="55"/>
      <c r="OBZ79" s="55"/>
      <c r="OCA79" s="55"/>
      <c r="OCB79" s="55"/>
      <c r="OCC79" s="55"/>
      <c r="OCD79" s="58"/>
      <c r="OCE79" s="55"/>
      <c r="OCF79" s="55"/>
      <c r="OCG79" s="55"/>
      <c r="OCH79" s="55"/>
      <c r="OCI79" s="55"/>
      <c r="OCJ79" s="55"/>
      <c r="OCK79" s="55"/>
      <c r="OCL79" s="55"/>
      <c r="OCM79" s="55"/>
      <c r="OCN79" s="55"/>
      <c r="OCO79" s="55"/>
      <c r="OCP79" s="55"/>
      <c r="OCQ79" s="55"/>
      <c r="OCR79" s="55"/>
      <c r="OCS79" s="55"/>
      <c r="OCT79" s="55"/>
      <c r="OCU79" s="55"/>
      <c r="OCV79" s="55"/>
      <c r="OCW79" s="55"/>
      <c r="OCX79" s="55"/>
      <c r="OCY79" s="55"/>
      <c r="OCZ79" s="55"/>
      <c r="ODA79" s="55"/>
      <c r="ODB79" s="58"/>
      <c r="ODC79" s="55"/>
      <c r="ODD79" s="55"/>
      <c r="ODE79" s="55"/>
      <c r="ODF79" s="55"/>
      <c r="ODG79" s="55"/>
      <c r="ODH79" s="55"/>
      <c r="ODI79" s="55"/>
      <c r="ODJ79" s="55"/>
      <c r="ODK79" s="55"/>
      <c r="ODL79" s="55"/>
      <c r="ODM79" s="55"/>
      <c r="ODN79" s="55"/>
      <c r="ODO79" s="55"/>
      <c r="ODP79" s="55"/>
      <c r="ODQ79" s="55"/>
      <c r="ODR79" s="55"/>
      <c r="ODS79" s="55"/>
      <c r="ODT79" s="55"/>
      <c r="ODU79" s="55"/>
      <c r="ODV79" s="55"/>
      <c r="ODW79" s="55"/>
      <c r="ODX79" s="55"/>
      <c r="ODY79" s="55"/>
      <c r="ODZ79" s="58"/>
      <c r="OEA79" s="55"/>
      <c r="OEB79" s="55"/>
      <c r="OEC79" s="55"/>
      <c r="OED79" s="55"/>
      <c r="OEE79" s="55"/>
      <c r="OEF79" s="55"/>
      <c r="OEG79" s="55"/>
      <c r="OEH79" s="55"/>
      <c r="OEI79" s="55"/>
      <c r="OEJ79" s="55"/>
      <c r="OEK79" s="55"/>
      <c r="OEL79" s="55"/>
      <c r="OEM79" s="55"/>
      <c r="OEN79" s="55"/>
      <c r="OEO79" s="55"/>
      <c r="OEP79" s="55"/>
      <c r="OEQ79" s="55"/>
      <c r="OER79" s="55"/>
      <c r="OES79" s="55"/>
      <c r="OET79" s="55"/>
      <c r="OEU79" s="55"/>
      <c r="OEV79" s="55"/>
      <c r="OEW79" s="55"/>
      <c r="OEX79" s="58"/>
      <c r="OEY79" s="55"/>
      <c r="OEZ79" s="55"/>
      <c r="OFA79" s="55"/>
      <c r="OFB79" s="55"/>
      <c r="OFC79" s="55"/>
      <c r="OFD79" s="55"/>
      <c r="OFE79" s="55"/>
      <c r="OFF79" s="55"/>
      <c r="OFG79" s="55"/>
      <c r="OFH79" s="55"/>
      <c r="OFI79" s="55"/>
      <c r="OFJ79" s="55"/>
      <c r="OFK79" s="55"/>
      <c r="OFL79" s="55"/>
      <c r="OFM79" s="55"/>
      <c r="OFN79" s="55"/>
      <c r="OFO79" s="55"/>
      <c r="OFP79" s="55"/>
      <c r="OFQ79" s="55"/>
      <c r="OFR79" s="55"/>
      <c r="OFS79" s="55"/>
      <c r="OFT79" s="55"/>
      <c r="OFU79" s="55"/>
      <c r="OFV79" s="58"/>
      <c r="OFW79" s="55"/>
      <c r="OFX79" s="55"/>
      <c r="OFY79" s="55"/>
      <c r="OFZ79" s="55"/>
      <c r="OGA79" s="55"/>
      <c r="OGB79" s="55"/>
      <c r="OGC79" s="55"/>
      <c r="OGD79" s="55"/>
      <c r="OGE79" s="55"/>
      <c r="OGF79" s="55"/>
      <c r="OGG79" s="55"/>
      <c r="OGH79" s="55"/>
      <c r="OGI79" s="55"/>
      <c r="OGJ79" s="55"/>
      <c r="OGK79" s="55"/>
      <c r="OGL79" s="55"/>
      <c r="OGM79" s="55"/>
      <c r="OGN79" s="55"/>
      <c r="OGO79" s="55"/>
      <c r="OGP79" s="55"/>
      <c r="OGQ79" s="55"/>
      <c r="OGR79" s="55"/>
      <c r="OGS79" s="55"/>
      <c r="OGT79" s="58"/>
      <c r="OGU79" s="55"/>
      <c r="OGV79" s="55"/>
      <c r="OGW79" s="55"/>
      <c r="OGX79" s="55"/>
      <c r="OGY79" s="55"/>
      <c r="OGZ79" s="55"/>
      <c r="OHA79" s="55"/>
      <c r="OHB79" s="55"/>
      <c r="OHC79" s="55"/>
      <c r="OHD79" s="55"/>
      <c r="OHE79" s="55"/>
      <c r="OHF79" s="55"/>
      <c r="OHG79" s="55"/>
      <c r="OHH79" s="55"/>
      <c r="OHI79" s="55"/>
      <c r="OHJ79" s="55"/>
      <c r="OHK79" s="55"/>
      <c r="OHL79" s="55"/>
      <c r="OHM79" s="55"/>
      <c r="OHN79" s="55"/>
      <c r="OHO79" s="55"/>
      <c r="OHP79" s="55"/>
      <c r="OHQ79" s="55"/>
      <c r="OHR79" s="58"/>
      <c r="OHS79" s="55"/>
      <c r="OHT79" s="55"/>
      <c r="OHU79" s="55"/>
      <c r="OHV79" s="55"/>
      <c r="OHW79" s="55"/>
      <c r="OHX79" s="55"/>
      <c r="OHY79" s="55"/>
      <c r="OHZ79" s="55"/>
      <c r="OIA79" s="55"/>
      <c r="OIB79" s="55"/>
      <c r="OIC79" s="55"/>
      <c r="OID79" s="55"/>
      <c r="OIE79" s="55"/>
      <c r="OIF79" s="55"/>
      <c r="OIG79" s="55"/>
      <c r="OIH79" s="55"/>
      <c r="OII79" s="55"/>
      <c r="OIJ79" s="55"/>
      <c r="OIK79" s="55"/>
      <c r="OIL79" s="55"/>
      <c r="OIM79" s="55"/>
      <c r="OIN79" s="55"/>
      <c r="OIO79" s="55"/>
      <c r="OIP79" s="58"/>
      <c r="OIQ79" s="55"/>
      <c r="OIR79" s="55"/>
      <c r="OIS79" s="55"/>
      <c r="OIT79" s="55"/>
      <c r="OIU79" s="55"/>
      <c r="OIV79" s="55"/>
      <c r="OIW79" s="55"/>
      <c r="OIX79" s="55"/>
      <c r="OIY79" s="55"/>
      <c r="OIZ79" s="55"/>
      <c r="OJA79" s="55"/>
      <c r="OJB79" s="55"/>
      <c r="OJC79" s="55"/>
      <c r="OJD79" s="55"/>
      <c r="OJE79" s="55"/>
      <c r="OJF79" s="55"/>
      <c r="OJG79" s="55"/>
      <c r="OJH79" s="55"/>
      <c r="OJI79" s="55"/>
      <c r="OJJ79" s="55"/>
      <c r="OJK79" s="55"/>
      <c r="OJL79" s="55"/>
      <c r="OJM79" s="55"/>
      <c r="OJN79" s="58"/>
      <c r="OJO79" s="55"/>
      <c r="OJP79" s="55"/>
      <c r="OJQ79" s="55"/>
      <c r="OJR79" s="55"/>
      <c r="OJS79" s="55"/>
      <c r="OJT79" s="55"/>
      <c r="OJU79" s="55"/>
      <c r="OJV79" s="55"/>
      <c r="OJW79" s="55"/>
      <c r="OJX79" s="55"/>
      <c r="OJY79" s="55"/>
      <c r="OJZ79" s="55"/>
      <c r="OKA79" s="55"/>
      <c r="OKB79" s="55"/>
      <c r="OKC79" s="55"/>
      <c r="OKD79" s="55"/>
      <c r="OKE79" s="55"/>
      <c r="OKF79" s="55"/>
      <c r="OKG79" s="55"/>
      <c r="OKH79" s="55"/>
      <c r="OKI79" s="55"/>
      <c r="OKJ79" s="55"/>
      <c r="OKK79" s="55"/>
      <c r="OKL79" s="58"/>
      <c r="OKM79" s="55"/>
      <c r="OKN79" s="55"/>
      <c r="OKO79" s="55"/>
      <c r="OKP79" s="55"/>
      <c r="OKQ79" s="55"/>
      <c r="OKR79" s="55"/>
      <c r="OKS79" s="55"/>
      <c r="OKT79" s="55"/>
      <c r="OKU79" s="55"/>
      <c r="OKV79" s="55"/>
      <c r="OKW79" s="55"/>
      <c r="OKX79" s="55"/>
      <c r="OKY79" s="55"/>
      <c r="OKZ79" s="55"/>
      <c r="OLA79" s="55"/>
      <c r="OLB79" s="55"/>
      <c r="OLC79" s="55"/>
      <c r="OLD79" s="55"/>
      <c r="OLE79" s="55"/>
      <c r="OLF79" s="55"/>
      <c r="OLG79" s="55"/>
      <c r="OLH79" s="55"/>
      <c r="OLI79" s="55"/>
      <c r="OLJ79" s="58"/>
      <c r="OLK79" s="55"/>
      <c r="OLL79" s="55"/>
      <c r="OLM79" s="55"/>
      <c r="OLN79" s="55"/>
      <c r="OLO79" s="55"/>
      <c r="OLP79" s="55"/>
      <c r="OLQ79" s="55"/>
      <c r="OLR79" s="55"/>
      <c r="OLS79" s="55"/>
      <c r="OLT79" s="55"/>
      <c r="OLU79" s="55"/>
      <c r="OLV79" s="55"/>
      <c r="OLW79" s="55"/>
      <c r="OLX79" s="55"/>
      <c r="OLY79" s="55"/>
      <c r="OLZ79" s="55"/>
      <c r="OMA79" s="55"/>
      <c r="OMB79" s="55"/>
      <c r="OMC79" s="55"/>
      <c r="OMD79" s="55"/>
      <c r="OME79" s="55"/>
      <c r="OMF79" s="55"/>
      <c r="OMG79" s="55"/>
      <c r="OMH79" s="58"/>
      <c r="OMI79" s="55"/>
      <c r="OMJ79" s="55"/>
      <c r="OMK79" s="55"/>
      <c r="OML79" s="55"/>
      <c r="OMM79" s="55"/>
      <c r="OMN79" s="55"/>
      <c r="OMO79" s="55"/>
      <c r="OMP79" s="55"/>
      <c r="OMQ79" s="55"/>
      <c r="OMR79" s="55"/>
      <c r="OMS79" s="55"/>
      <c r="OMT79" s="55"/>
      <c r="OMU79" s="55"/>
      <c r="OMV79" s="55"/>
      <c r="OMW79" s="55"/>
      <c r="OMX79" s="55"/>
      <c r="OMY79" s="55"/>
      <c r="OMZ79" s="55"/>
      <c r="ONA79" s="55"/>
      <c r="ONB79" s="55"/>
      <c r="ONC79" s="55"/>
      <c r="OND79" s="55"/>
      <c r="ONE79" s="55"/>
      <c r="ONF79" s="58"/>
      <c r="ONG79" s="55"/>
      <c r="ONH79" s="55"/>
      <c r="ONI79" s="55"/>
      <c r="ONJ79" s="55"/>
      <c r="ONK79" s="55"/>
      <c r="ONL79" s="55"/>
      <c r="ONM79" s="55"/>
      <c r="ONN79" s="55"/>
      <c r="ONO79" s="55"/>
      <c r="ONP79" s="55"/>
      <c r="ONQ79" s="55"/>
      <c r="ONR79" s="55"/>
      <c r="ONS79" s="55"/>
      <c r="ONT79" s="55"/>
      <c r="ONU79" s="55"/>
      <c r="ONV79" s="55"/>
      <c r="ONW79" s="55"/>
      <c r="ONX79" s="55"/>
      <c r="ONY79" s="55"/>
      <c r="ONZ79" s="55"/>
      <c r="OOA79" s="55"/>
      <c r="OOB79" s="55"/>
      <c r="OOC79" s="55"/>
      <c r="OOD79" s="58"/>
      <c r="OOE79" s="55"/>
      <c r="OOF79" s="55"/>
      <c r="OOG79" s="55"/>
      <c r="OOH79" s="55"/>
      <c r="OOI79" s="55"/>
      <c r="OOJ79" s="55"/>
      <c r="OOK79" s="55"/>
      <c r="OOL79" s="55"/>
      <c r="OOM79" s="55"/>
      <c r="OON79" s="55"/>
      <c r="OOO79" s="55"/>
      <c r="OOP79" s="55"/>
      <c r="OOQ79" s="55"/>
      <c r="OOR79" s="55"/>
      <c r="OOS79" s="55"/>
      <c r="OOT79" s="55"/>
      <c r="OOU79" s="55"/>
      <c r="OOV79" s="55"/>
      <c r="OOW79" s="55"/>
      <c r="OOX79" s="55"/>
      <c r="OOY79" s="55"/>
      <c r="OOZ79" s="55"/>
      <c r="OPA79" s="55"/>
      <c r="OPB79" s="58"/>
      <c r="OPC79" s="55"/>
      <c r="OPD79" s="55"/>
      <c r="OPE79" s="55"/>
      <c r="OPF79" s="55"/>
      <c r="OPG79" s="55"/>
      <c r="OPH79" s="55"/>
      <c r="OPI79" s="55"/>
      <c r="OPJ79" s="55"/>
      <c r="OPK79" s="55"/>
      <c r="OPL79" s="55"/>
      <c r="OPM79" s="55"/>
      <c r="OPN79" s="55"/>
      <c r="OPO79" s="55"/>
      <c r="OPP79" s="55"/>
      <c r="OPQ79" s="55"/>
      <c r="OPR79" s="55"/>
      <c r="OPS79" s="55"/>
      <c r="OPT79" s="55"/>
      <c r="OPU79" s="55"/>
      <c r="OPV79" s="55"/>
      <c r="OPW79" s="55"/>
      <c r="OPX79" s="55"/>
      <c r="OPY79" s="55"/>
      <c r="OPZ79" s="58"/>
      <c r="OQA79" s="55"/>
      <c r="OQB79" s="55"/>
      <c r="OQC79" s="55"/>
      <c r="OQD79" s="55"/>
      <c r="OQE79" s="55"/>
      <c r="OQF79" s="55"/>
      <c r="OQG79" s="55"/>
      <c r="OQH79" s="55"/>
      <c r="OQI79" s="55"/>
      <c r="OQJ79" s="55"/>
      <c r="OQK79" s="55"/>
      <c r="OQL79" s="55"/>
      <c r="OQM79" s="55"/>
      <c r="OQN79" s="55"/>
      <c r="OQO79" s="55"/>
      <c r="OQP79" s="55"/>
      <c r="OQQ79" s="55"/>
      <c r="OQR79" s="55"/>
      <c r="OQS79" s="55"/>
      <c r="OQT79" s="55"/>
      <c r="OQU79" s="55"/>
      <c r="OQV79" s="55"/>
      <c r="OQW79" s="55"/>
      <c r="OQX79" s="58"/>
      <c r="OQY79" s="55"/>
      <c r="OQZ79" s="55"/>
      <c r="ORA79" s="55"/>
      <c r="ORB79" s="55"/>
      <c r="ORC79" s="55"/>
      <c r="ORD79" s="55"/>
      <c r="ORE79" s="55"/>
      <c r="ORF79" s="55"/>
      <c r="ORG79" s="55"/>
      <c r="ORH79" s="55"/>
      <c r="ORI79" s="55"/>
      <c r="ORJ79" s="55"/>
      <c r="ORK79" s="55"/>
      <c r="ORL79" s="55"/>
      <c r="ORM79" s="55"/>
      <c r="ORN79" s="55"/>
      <c r="ORO79" s="55"/>
      <c r="ORP79" s="55"/>
      <c r="ORQ79" s="55"/>
      <c r="ORR79" s="55"/>
      <c r="ORS79" s="55"/>
      <c r="ORT79" s="55"/>
      <c r="ORU79" s="55"/>
      <c r="ORV79" s="58"/>
      <c r="ORW79" s="55"/>
      <c r="ORX79" s="55"/>
      <c r="ORY79" s="55"/>
      <c r="ORZ79" s="55"/>
      <c r="OSA79" s="55"/>
      <c r="OSB79" s="55"/>
      <c r="OSC79" s="55"/>
      <c r="OSD79" s="55"/>
      <c r="OSE79" s="55"/>
      <c r="OSF79" s="55"/>
      <c r="OSG79" s="55"/>
      <c r="OSH79" s="55"/>
      <c r="OSI79" s="55"/>
      <c r="OSJ79" s="55"/>
      <c r="OSK79" s="55"/>
      <c r="OSL79" s="55"/>
      <c r="OSM79" s="55"/>
      <c r="OSN79" s="55"/>
      <c r="OSO79" s="55"/>
      <c r="OSP79" s="55"/>
      <c r="OSQ79" s="55"/>
      <c r="OSR79" s="55"/>
      <c r="OSS79" s="55"/>
      <c r="OST79" s="58"/>
      <c r="OSU79" s="55"/>
      <c r="OSV79" s="55"/>
      <c r="OSW79" s="55"/>
      <c r="OSX79" s="55"/>
      <c r="OSY79" s="55"/>
      <c r="OSZ79" s="55"/>
      <c r="OTA79" s="55"/>
      <c r="OTB79" s="55"/>
      <c r="OTC79" s="55"/>
      <c r="OTD79" s="55"/>
      <c r="OTE79" s="55"/>
      <c r="OTF79" s="55"/>
      <c r="OTG79" s="55"/>
      <c r="OTH79" s="55"/>
      <c r="OTI79" s="55"/>
      <c r="OTJ79" s="55"/>
      <c r="OTK79" s="55"/>
      <c r="OTL79" s="55"/>
      <c r="OTM79" s="55"/>
      <c r="OTN79" s="55"/>
      <c r="OTO79" s="55"/>
      <c r="OTP79" s="55"/>
      <c r="OTQ79" s="55"/>
      <c r="OTR79" s="58"/>
      <c r="OTS79" s="55"/>
      <c r="OTT79" s="55"/>
      <c r="OTU79" s="55"/>
      <c r="OTV79" s="55"/>
      <c r="OTW79" s="55"/>
      <c r="OTX79" s="55"/>
      <c r="OTY79" s="55"/>
      <c r="OTZ79" s="55"/>
      <c r="OUA79" s="55"/>
      <c r="OUB79" s="55"/>
      <c r="OUC79" s="55"/>
      <c r="OUD79" s="55"/>
      <c r="OUE79" s="55"/>
      <c r="OUF79" s="55"/>
      <c r="OUG79" s="55"/>
      <c r="OUH79" s="55"/>
      <c r="OUI79" s="55"/>
      <c r="OUJ79" s="55"/>
      <c r="OUK79" s="55"/>
      <c r="OUL79" s="55"/>
      <c r="OUM79" s="55"/>
      <c r="OUN79" s="55"/>
      <c r="OUO79" s="55"/>
      <c r="OUP79" s="58"/>
      <c r="OUQ79" s="55"/>
      <c r="OUR79" s="55"/>
      <c r="OUS79" s="55"/>
      <c r="OUT79" s="55"/>
      <c r="OUU79" s="55"/>
      <c r="OUV79" s="55"/>
      <c r="OUW79" s="55"/>
      <c r="OUX79" s="55"/>
      <c r="OUY79" s="55"/>
      <c r="OUZ79" s="55"/>
      <c r="OVA79" s="55"/>
      <c r="OVB79" s="55"/>
      <c r="OVC79" s="55"/>
      <c r="OVD79" s="55"/>
      <c r="OVE79" s="55"/>
      <c r="OVF79" s="55"/>
      <c r="OVG79" s="55"/>
      <c r="OVH79" s="55"/>
      <c r="OVI79" s="55"/>
      <c r="OVJ79" s="55"/>
      <c r="OVK79" s="55"/>
      <c r="OVL79" s="55"/>
      <c r="OVM79" s="55"/>
      <c r="OVN79" s="58"/>
      <c r="OVO79" s="55"/>
      <c r="OVP79" s="55"/>
      <c r="OVQ79" s="55"/>
      <c r="OVR79" s="55"/>
      <c r="OVS79" s="55"/>
      <c r="OVT79" s="55"/>
      <c r="OVU79" s="55"/>
      <c r="OVV79" s="55"/>
      <c r="OVW79" s="55"/>
      <c r="OVX79" s="55"/>
      <c r="OVY79" s="55"/>
      <c r="OVZ79" s="55"/>
      <c r="OWA79" s="55"/>
      <c r="OWB79" s="55"/>
      <c r="OWC79" s="55"/>
      <c r="OWD79" s="55"/>
      <c r="OWE79" s="55"/>
      <c r="OWF79" s="55"/>
      <c r="OWG79" s="55"/>
      <c r="OWH79" s="55"/>
      <c r="OWI79" s="55"/>
      <c r="OWJ79" s="55"/>
      <c r="OWK79" s="55"/>
      <c r="OWL79" s="58"/>
      <c r="OWM79" s="55"/>
      <c r="OWN79" s="55"/>
      <c r="OWO79" s="55"/>
      <c r="OWP79" s="55"/>
      <c r="OWQ79" s="55"/>
      <c r="OWR79" s="55"/>
      <c r="OWS79" s="55"/>
      <c r="OWT79" s="55"/>
      <c r="OWU79" s="55"/>
      <c r="OWV79" s="55"/>
      <c r="OWW79" s="55"/>
      <c r="OWX79" s="55"/>
      <c r="OWY79" s="55"/>
      <c r="OWZ79" s="55"/>
      <c r="OXA79" s="55"/>
      <c r="OXB79" s="55"/>
      <c r="OXC79" s="55"/>
      <c r="OXD79" s="55"/>
      <c r="OXE79" s="55"/>
      <c r="OXF79" s="55"/>
      <c r="OXG79" s="55"/>
      <c r="OXH79" s="55"/>
      <c r="OXI79" s="55"/>
      <c r="OXJ79" s="58"/>
      <c r="OXK79" s="55"/>
      <c r="OXL79" s="55"/>
      <c r="OXM79" s="55"/>
      <c r="OXN79" s="55"/>
      <c r="OXO79" s="55"/>
      <c r="OXP79" s="55"/>
      <c r="OXQ79" s="55"/>
      <c r="OXR79" s="55"/>
      <c r="OXS79" s="55"/>
      <c r="OXT79" s="55"/>
      <c r="OXU79" s="55"/>
      <c r="OXV79" s="55"/>
      <c r="OXW79" s="55"/>
      <c r="OXX79" s="55"/>
      <c r="OXY79" s="55"/>
      <c r="OXZ79" s="55"/>
      <c r="OYA79" s="55"/>
      <c r="OYB79" s="55"/>
      <c r="OYC79" s="55"/>
      <c r="OYD79" s="55"/>
      <c r="OYE79" s="55"/>
      <c r="OYF79" s="55"/>
      <c r="OYG79" s="55"/>
      <c r="OYH79" s="58"/>
      <c r="OYI79" s="55"/>
      <c r="OYJ79" s="55"/>
      <c r="OYK79" s="55"/>
      <c r="OYL79" s="55"/>
      <c r="OYM79" s="55"/>
      <c r="OYN79" s="55"/>
      <c r="OYO79" s="55"/>
      <c r="OYP79" s="55"/>
      <c r="OYQ79" s="55"/>
      <c r="OYR79" s="55"/>
      <c r="OYS79" s="55"/>
      <c r="OYT79" s="55"/>
      <c r="OYU79" s="55"/>
      <c r="OYV79" s="55"/>
      <c r="OYW79" s="55"/>
      <c r="OYX79" s="55"/>
      <c r="OYY79" s="55"/>
      <c r="OYZ79" s="55"/>
      <c r="OZA79" s="55"/>
      <c r="OZB79" s="55"/>
      <c r="OZC79" s="55"/>
      <c r="OZD79" s="55"/>
      <c r="OZE79" s="55"/>
      <c r="OZF79" s="58"/>
      <c r="OZG79" s="55"/>
      <c r="OZH79" s="55"/>
      <c r="OZI79" s="55"/>
      <c r="OZJ79" s="55"/>
      <c r="OZK79" s="55"/>
      <c r="OZL79" s="55"/>
      <c r="OZM79" s="55"/>
      <c r="OZN79" s="55"/>
      <c r="OZO79" s="55"/>
      <c r="OZP79" s="55"/>
      <c r="OZQ79" s="55"/>
      <c r="OZR79" s="55"/>
      <c r="OZS79" s="55"/>
      <c r="OZT79" s="55"/>
      <c r="OZU79" s="55"/>
      <c r="OZV79" s="55"/>
      <c r="OZW79" s="55"/>
      <c r="OZX79" s="55"/>
      <c r="OZY79" s="55"/>
      <c r="OZZ79" s="55"/>
      <c r="PAA79" s="55"/>
      <c r="PAB79" s="55"/>
      <c r="PAC79" s="55"/>
      <c r="PAD79" s="58"/>
      <c r="PAE79" s="55"/>
      <c r="PAF79" s="55"/>
      <c r="PAG79" s="55"/>
      <c r="PAH79" s="55"/>
      <c r="PAI79" s="55"/>
      <c r="PAJ79" s="55"/>
      <c r="PAK79" s="55"/>
      <c r="PAL79" s="55"/>
      <c r="PAM79" s="55"/>
      <c r="PAN79" s="55"/>
      <c r="PAO79" s="55"/>
      <c r="PAP79" s="55"/>
      <c r="PAQ79" s="55"/>
      <c r="PAR79" s="55"/>
      <c r="PAS79" s="55"/>
      <c r="PAT79" s="55"/>
      <c r="PAU79" s="55"/>
      <c r="PAV79" s="55"/>
      <c r="PAW79" s="55"/>
      <c r="PAX79" s="55"/>
      <c r="PAY79" s="55"/>
      <c r="PAZ79" s="55"/>
      <c r="PBA79" s="55"/>
      <c r="PBB79" s="58"/>
      <c r="PBC79" s="55"/>
      <c r="PBD79" s="55"/>
      <c r="PBE79" s="55"/>
      <c r="PBF79" s="55"/>
      <c r="PBG79" s="55"/>
      <c r="PBH79" s="55"/>
      <c r="PBI79" s="55"/>
      <c r="PBJ79" s="55"/>
      <c r="PBK79" s="55"/>
      <c r="PBL79" s="55"/>
      <c r="PBM79" s="55"/>
      <c r="PBN79" s="55"/>
      <c r="PBO79" s="55"/>
      <c r="PBP79" s="55"/>
      <c r="PBQ79" s="55"/>
      <c r="PBR79" s="55"/>
      <c r="PBS79" s="55"/>
      <c r="PBT79" s="55"/>
      <c r="PBU79" s="55"/>
      <c r="PBV79" s="55"/>
      <c r="PBW79" s="55"/>
      <c r="PBX79" s="55"/>
      <c r="PBY79" s="55"/>
      <c r="PBZ79" s="58"/>
      <c r="PCA79" s="55"/>
      <c r="PCB79" s="55"/>
      <c r="PCC79" s="55"/>
      <c r="PCD79" s="55"/>
      <c r="PCE79" s="55"/>
      <c r="PCF79" s="55"/>
      <c r="PCG79" s="55"/>
      <c r="PCH79" s="55"/>
      <c r="PCI79" s="55"/>
      <c r="PCJ79" s="55"/>
      <c r="PCK79" s="55"/>
      <c r="PCL79" s="55"/>
      <c r="PCM79" s="55"/>
      <c r="PCN79" s="55"/>
      <c r="PCO79" s="55"/>
      <c r="PCP79" s="55"/>
      <c r="PCQ79" s="55"/>
      <c r="PCR79" s="55"/>
      <c r="PCS79" s="55"/>
      <c r="PCT79" s="55"/>
      <c r="PCU79" s="55"/>
      <c r="PCV79" s="55"/>
      <c r="PCW79" s="55"/>
      <c r="PCX79" s="58"/>
      <c r="PCY79" s="55"/>
      <c r="PCZ79" s="55"/>
      <c r="PDA79" s="55"/>
      <c r="PDB79" s="55"/>
      <c r="PDC79" s="55"/>
      <c r="PDD79" s="55"/>
      <c r="PDE79" s="55"/>
      <c r="PDF79" s="55"/>
      <c r="PDG79" s="55"/>
      <c r="PDH79" s="55"/>
      <c r="PDI79" s="55"/>
      <c r="PDJ79" s="55"/>
      <c r="PDK79" s="55"/>
      <c r="PDL79" s="55"/>
      <c r="PDM79" s="55"/>
      <c r="PDN79" s="55"/>
      <c r="PDO79" s="55"/>
      <c r="PDP79" s="55"/>
      <c r="PDQ79" s="55"/>
      <c r="PDR79" s="55"/>
      <c r="PDS79" s="55"/>
      <c r="PDT79" s="55"/>
      <c r="PDU79" s="55"/>
      <c r="PDV79" s="58"/>
      <c r="PDW79" s="55"/>
      <c r="PDX79" s="55"/>
      <c r="PDY79" s="55"/>
      <c r="PDZ79" s="55"/>
      <c r="PEA79" s="55"/>
      <c r="PEB79" s="55"/>
      <c r="PEC79" s="55"/>
      <c r="PED79" s="55"/>
      <c r="PEE79" s="55"/>
      <c r="PEF79" s="55"/>
      <c r="PEG79" s="55"/>
      <c r="PEH79" s="55"/>
      <c r="PEI79" s="55"/>
      <c r="PEJ79" s="55"/>
      <c r="PEK79" s="55"/>
      <c r="PEL79" s="55"/>
      <c r="PEM79" s="55"/>
      <c r="PEN79" s="55"/>
      <c r="PEO79" s="55"/>
      <c r="PEP79" s="55"/>
      <c r="PEQ79" s="55"/>
      <c r="PER79" s="55"/>
      <c r="PES79" s="55"/>
      <c r="PET79" s="58"/>
      <c r="PEU79" s="55"/>
      <c r="PEV79" s="55"/>
      <c r="PEW79" s="55"/>
      <c r="PEX79" s="55"/>
      <c r="PEY79" s="55"/>
      <c r="PEZ79" s="55"/>
      <c r="PFA79" s="55"/>
      <c r="PFB79" s="55"/>
      <c r="PFC79" s="55"/>
      <c r="PFD79" s="55"/>
      <c r="PFE79" s="55"/>
      <c r="PFF79" s="55"/>
      <c r="PFG79" s="55"/>
      <c r="PFH79" s="55"/>
      <c r="PFI79" s="55"/>
      <c r="PFJ79" s="55"/>
      <c r="PFK79" s="55"/>
      <c r="PFL79" s="55"/>
      <c r="PFM79" s="55"/>
      <c r="PFN79" s="55"/>
      <c r="PFO79" s="55"/>
      <c r="PFP79" s="55"/>
      <c r="PFQ79" s="55"/>
      <c r="PFR79" s="58"/>
      <c r="PFS79" s="55"/>
      <c r="PFT79" s="55"/>
      <c r="PFU79" s="55"/>
      <c r="PFV79" s="55"/>
      <c r="PFW79" s="55"/>
      <c r="PFX79" s="55"/>
      <c r="PFY79" s="55"/>
      <c r="PFZ79" s="55"/>
      <c r="PGA79" s="55"/>
      <c r="PGB79" s="55"/>
      <c r="PGC79" s="55"/>
      <c r="PGD79" s="55"/>
      <c r="PGE79" s="55"/>
      <c r="PGF79" s="55"/>
      <c r="PGG79" s="55"/>
      <c r="PGH79" s="55"/>
      <c r="PGI79" s="55"/>
      <c r="PGJ79" s="55"/>
      <c r="PGK79" s="55"/>
      <c r="PGL79" s="55"/>
      <c r="PGM79" s="55"/>
      <c r="PGN79" s="55"/>
      <c r="PGO79" s="55"/>
      <c r="PGP79" s="58"/>
      <c r="PGQ79" s="55"/>
      <c r="PGR79" s="55"/>
      <c r="PGS79" s="55"/>
      <c r="PGT79" s="55"/>
      <c r="PGU79" s="55"/>
      <c r="PGV79" s="55"/>
      <c r="PGW79" s="55"/>
      <c r="PGX79" s="55"/>
      <c r="PGY79" s="55"/>
      <c r="PGZ79" s="55"/>
      <c r="PHA79" s="55"/>
      <c r="PHB79" s="55"/>
      <c r="PHC79" s="55"/>
      <c r="PHD79" s="55"/>
      <c r="PHE79" s="55"/>
      <c r="PHF79" s="55"/>
      <c r="PHG79" s="55"/>
      <c r="PHH79" s="55"/>
      <c r="PHI79" s="55"/>
      <c r="PHJ79" s="55"/>
      <c r="PHK79" s="55"/>
      <c r="PHL79" s="55"/>
      <c r="PHM79" s="55"/>
      <c r="PHN79" s="58"/>
      <c r="PHO79" s="55"/>
      <c r="PHP79" s="55"/>
      <c r="PHQ79" s="55"/>
      <c r="PHR79" s="55"/>
      <c r="PHS79" s="55"/>
      <c r="PHT79" s="55"/>
      <c r="PHU79" s="55"/>
      <c r="PHV79" s="55"/>
      <c r="PHW79" s="55"/>
      <c r="PHX79" s="55"/>
      <c r="PHY79" s="55"/>
      <c r="PHZ79" s="55"/>
      <c r="PIA79" s="55"/>
      <c r="PIB79" s="55"/>
      <c r="PIC79" s="55"/>
      <c r="PID79" s="55"/>
      <c r="PIE79" s="55"/>
      <c r="PIF79" s="55"/>
      <c r="PIG79" s="55"/>
      <c r="PIH79" s="55"/>
      <c r="PII79" s="55"/>
      <c r="PIJ79" s="55"/>
      <c r="PIK79" s="55"/>
      <c r="PIL79" s="58"/>
      <c r="PIM79" s="55"/>
      <c r="PIN79" s="55"/>
      <c r="PIO79" s="55"/>
      <c r="PIP79" s="55"/>
      <c r="PIQ79" s="55"/>
      <c r="PIR79" s="55"/>
      <c r="PIS79" s="55"/>
      <c r="PIT79" s="55"/>
      <c r="PIU79" s="55"/>
      <c r="PIV79" s="55"/>
      <c r="PIW79" s="55"/>
      <c r="PIX79" s="55"/>
      <c r="PIY79" s="55"/>
      <c r="PIZ79" s="55"/>
      <c r="PJA79" s="55"/>
      <c r="PJB79" s="55"/>
      <c r="PJC79" s="55"/>
      <c r="PJD79" s="55"/>
      <c r="PJE79" s="55"/>
      <c r="PJF79" s="55"/>
      <c r="PJG79" s="55"/>
      <c r="PJH79" s="55"/>
      <c r="PJI79" s="55"/>
      <c r="PJJ79" s="58"/>
      <c r="PJK79" s="55"/>
      <c r="PJL79" s="55"/>
      <c r="PJM79" s="55"/>
      <c r="PJN79" s="55"/>
      <c r="PJO79" s="55"/>
      <c r="PJP79" s="55"/>
      <c r="PJQ79" s="55"/>
      <c r="PJR79" s="55"/>
      <c r="PJS79" s="55"/>
      <c r="PJT79" s="55"/>
      <c r="PJU79" s="55"/>
      <c r="PJV79" s="55"/>
      <c r="PJW79" s="55"/>
      <c r="PJX79" s="55"/>
      <c r="PJY79" s="55"/>
      <c r="PJZ79" s="55"/>
      <c r="PKA79" s="55"/>
      <c r="PKB79" s="55"/>
      <c r="PKC79" s="55"/>
      <c r="PKD79" s="55"/>
      <c r="PKE79" s="55"/>
      <c r="PKF79" s="55"/>
      <c r="PKG79" s="55"/>
      <c r="PKH79" s="58"/>
      <c r="PKI79" s="55"/>
      <c r="PKJ79" s="55"/>
      <c r="PKK79" s="55"/>
      <c r="PKL79" s="55"/>
      <c r="PKM79" s="55"/>
      <c r="PKN79" s="55"/>
      <c r="PKO79" s="55"/>
      <c r="PKP79" s="55"/>
      <c r="PKQ79" s="55"/>
      <c r="PKR79" s="55"/>
      <c r="PKS79" s="55"/>
      <c r="PKT79" s="55"/>
      <c r="PKU79" s="55"/>
      <c r="PKV79" s="55"/>
      <c r="PKW79" s="55"/>
      <c r="PKX79" s="55"/>
      <c r="PKY79" s="55"/>
      <c r="PKZ79" s="55"/>
      <c r="PLA79" s="55"/>
      <c r="PLB79" s="55"/>
      <c r="PLC79" s="55"/>
      <c r="PLD79" s="55"/>
      <c r="PLE79" s="55"/>
      <c r="PLF79" s="58"/>
      <c r="PLG79" s="55"/>
      <c r="PLH79" s="55"/>
      <c r="PLI79" s="55"/>
      <c r="PLJ79" s="55"/>
      <c r="PLK79" s="55"/>
      <c r="PLL79" s="55"/>
      <c r="PLM79" s="55"/>
      <c r="PLN79" s="55"/>
      <c r="PLO79" s="55"/>
      <c r="PLP79" s="55"/>
      <c r="PLQ79" s="55"/>
      <c r="PLR79" s="55"/>
      <c r="PLS79" s="55"/>
      <c r="PLT79" s="55"/>
      <c r="PLU79" s="55"/>
      <c r="PLV79" s="55"/>
      <c r="PLW79" s="55"/>
      <c r="PLX79" s="55"/>
      <c r="PLY79" s="55"/>
      <c r="PLZ79" s="55"/>
      <c r="PMA79" s="55"/>
      <c r="PMB79" s="55"/>
      <c r="PMC79" s="55"/>
      <c r="PMD79" s="58"/>
      <c r="PME79" s="55"/>
      <c r="PMF79" s="55"/>
      <c r="PMG79" s="55"/>
      <c r="PMH79" s="55"/>
      <c r="PMI79" s="55"/>
      <c r="PMJ79" s="55"/>
      <c r="PMK79" s="55"/>
      <c r="PML79" s="55"/>
      <c r="PMM79" s="55"/>
      <c r="PMN79" s="55"/>
      <c r="PMO79" s="55"/>
      <c r="PMP79" s="55"/>
      <c r="PMQ79" s="55"/>
      <c r="PMR79" s="55"/>
      <c r="PMS79" s="55"/>
      <c r="PMT79" s="55"/>
      <c r="PMU79" s="55"/>
      <c r="PMV79" s="55"/>
      <c r="PMW79" s="55"/>
      <c r="PMX79" s="55"/>
      <c r="PMY79" s="55"/>
      <c r="PMZ79" s="55"/>
      <c r="PNA79" s="55"/>
      <c r="PNB79" s="58"/>
      <c r="PNC79" s="55"/>
      <c r="PND79" s="55"/>
      <c r="PNE79" s="55"/>
      <c r="PNF79" s="55"/>
      <c r="PNG79" s="55"/>
      <c r="PNH79" s="55"/>
      <c r="PNI79" s="55"/>
      <c r="PNJ79" s="55"/>
      <c r="PNK79" s="55"/>
      <c r="PNL79" s="55"/>
      <c r="PNM79" s="55"/>
      <c r="PNN79" s="55"/>
      <c r="PNO79" s="55"/>
      <c r="PNP79" s="55"/>
      <c r="PNQ79" s="55"/>
      <c r="PNR79" s="55"/>
      <c r="PNS79" s="55"/>
      <c r="PNT79" s="55"/>
      <c r="PNU79" s="55"/>
      <c r="PNV79" s="55"/>
      <c r="PNW79" s="55"/>
      <c r="PNX79" s="55"/>
      <c r="PNY79" s="55"/>
      <c r="PNZ79" s="58"/>
      <c r="POA79" s="55"/>
      <c r="POB79" s="55"/>
      <c r="POC79" s="55"/>
      <c r="POD79" s="55"/>
      <c r="POE79" s="55"/>
      <c r="POF79" s="55"/>
      <c r="POG79" s="55"/>
      <c r="POH79" s="55"/>
      <c r="POI79" s="55"/>
      <c r="POJ79" s="55"/>
      <c r="POK79" s="55"/>
      <c r="POL79" s="55"/>
      <c r="POM79" s="55"/>
      <c r="PON79" s="55"/>
      <c r="POO79" s="55"/>
      <c r="POP79" s="55"/>
      <c r="POQ79" s="55"/>
      <c r="POR79" s="55"/>
      <c r="POS79" s="55"/>
      <c r="POT79" s="55"/>
      <c r="POU79" s="55"/>
      <c r="POV79" s="55"/>
      <c r="POW79" s="55"/>
      <c r="POX79" s="58"/>
      <c r="POY79" s="55"/>
      <c r="POZ79" s="55"/>
      <c r="PPA79" s="55"/>
      <c r="PPB79" s="55"/>
      <c r="PPC79" s="55"/>
      <c r="PPD79" s="55"/>
      <c r="PPE79" s="55"/>
      <c r="PPF79" s="55"/>
      <c r="PPG79" s="55"/>
      <c r="PPH79" s="55"/>
      <c r="PPI79" s="55"/>
      <c r="PPJ79" s="55"/>
      <c r="PPK79" s="55"/>
      <c r="PPL79" s="55"/>
      <c r="PPM79" s="55"/>
      <c r="PPN79" s="55"/>
      <c r="PPO79" s="55"/>
      <c r="PPP79" s="55"/>
      <c r="PPQ79" s="55"/>
      <c r="PPR79" s="55"/>
      <c r="PPS79" s="55"/>
      <c r="PPT79" s="55"/>
      <c r="PPU79" s="55"/>
      <c r="PPV79" s="58"/>
      <c r="PPW79" s="55"/>
      <c r="PPX79" s="55"/>
      <c r="PPY79" s="55"/>
      <c r="PPZ79" s="55"/>
      <c r="PQA79" s="55"/>
      <c r="PQB79" s="55"/>
      <c r="PQC79" s="55"/>
      <c r="PQD79" s="55"/>
      <c r="PQE79" s="55"/>
      <c r="PQF79" s="55"/>
      <c r="PQG79" s="55"/>
      <c r="PQH79" s="55"/>
      <c r="PQI79" s="55"/>
      <c r="PQJ79" s="55"/>
      <c r="PQK79" s="55"/>
      <c r="PQL79" s="55"/>
      <c r="PQM79" s="55"/>
      <c r="PQN79" s="55"/>
      <c r="PQO79" s="55"/>
      <c r="PQP79" s="55"/>
      <c r="PQQ79" s="55"/>
      <c r="PQR79" s="55"/>
      <c r="PQS79" s="55"/>
      <c r="PQT79" s="58"/>
      <c r="PQU79" s="55"/>
      <c r="PQV79" s="55"/>
      <c r="PQW79" s="55"/>
      <c r="PQX79" s="55"/>
      <c r="PQY79" s="55"/>
      <c r="PQZ79" s="55"/>
      <c r="PRA79" s="55"/>
      <c r="PRB79" s="55"/>
      <c r="PRC79" s="55"/>
      <c r="PRD79" s="55"/>
      <c r="PRE79" s="55"/>
      <c r="PRF79" s="55"/>
      <c r="PRG79" s="55"/>
      <c r="PRH79" s="55"/>
      <c r="PRI79" s="55"/>
      <c r="PRJ79" s="55"/>
      <c r="PRK79" s="55"/>
      <c r="PRL79" s="55"/>
      <c r="PRM79" s="55"/>
      <c r="PRN79" s="55"/>
      <c r="PRO79" s="55"/>
      <c r="PRP79" s="55"/>
      <c r="PRQ79" s="55"/>
      <c r="PRR79" s="58"/>
      <c r="PRS79" s="55"/>
      <c r="PRT79" s="55"/>
      <c r="PRU79" s="55"/>
      <c r="PRV79" s="55"/>
      <c r="PRW79" s="55"/>
      <c r="PRX79" s="55"/>
      <c r="PRY79" s="55"/>
      <c r="PRZ79" s="55"/>
      <c r="PSA79" s="55"/>
      <c r="PSB79" s="55"/>
      <c r="PSC79" s="55"/>
      <c r="PSD79" s="55"/>
      <c r="PSE79" s="55"/>
      <c r="PSF79" s="55"/>
      <c r="PSG79" s="55"/>
      <c r="PSH79" s="55"/>
      <c r="PSI79" s="55"/>
      <c r="PSJ79" s="55"/>
      <c r="PSK79" s="55"/>
      <c r="PSL79" s="55"/>
      <c r="PSM79" s="55"/>
      <c r="PSN79" s="55"/>
      <c r="PSO79" s="55"/>
      <c r="PSP79" s="58"/>
      <c r="PSQ79" s="55"/>
      <c r="PSR79" s="55"/>
      <c r="PSS79" s="55"/>
      <c r="PST79" s="55"/>
      <c r="PSU79" s="55"/>
      <c r="PSV79" s="55"/>
      <c r="PSW79" s="55"/>
      <c r="PSX79" s="55"/>
      <c r="PSY79" s="55"/>
      <c r="PSZ79" s="55"/>
      <c r="PTA79" s="55"/>
      <c r="PTB79" s="55"/>
      <c r="PTC79" s="55"/>
      <c r="PTD79" s="55"/>
      <c r="PTE79" s="55"/>
      <c r="PTF79" s="55"/>
      <c r="PTG79" s="55"/>
      <c r="PTH79" s="55"/>
      <c r="PTI79" s="55"/>
      <c r="PTJ79" s="55"/>
      <c r="PTK79" s="55"/>
      <c r="PTL79" s="55"/>
      <c r="PTM79" s="55"/>
      <c r="PTN79" s="58"/>
      <c r="PTO79" s="55"/>
      <c r="PTP79" s="55"/>
      <c r="PTQ79" s="55"/>
      <c r="PTR79" s="55"/>
      <c r="PTS79" s="55"/>
      <c r="PTT79" s="55"/>
      <c r="PTU79" s="55"/>
      <c r="PTV79" s="55"/>
      <c r="PTW79" s="55"/>
      <c r="PTX79" s="55"/>
      <c r="PTY79" s="55"/>
      <c r="PTZ79" s="55"/>
      <c r="PUA79" s="55"/>
      <c r="PUB79" s="55"/>
      <c r="PUC79" s="55"/>
      <c r="PUD79" s="55"/>
      <c r="PUE79" s="55"/>
      <c r="PUF79" s="55"/>
      <c r="PUG79" s="55"/>
      <c r="PUH79" s="55"/>
      <c r="PUI79" s="55"/>
      <c r="PUJ79" s="55"/>
      <c r="PUK79" s="55"/>
      <c r="PUL79" s="58"/>
      <c r="PUM79" s="55"/>
      <c r="PUN79" s="55"/>
      <c r="PUO79" s="55"/>
      <c r="PUP79" s="55"/>
      <c r="PUQ79" s="55"/>
      <c r="PUR79" s="55"/>
      <c r="PUS79" s="55"/>
      <c r="PUT79" s="55"/>
      <c r="PUU79" s="55"/>
      <c r="PUV79" s="55"/>
      <c r="PUW79" s="55"/>
      <c r="PUX79" s="55"/>
      <c r="PUY79" s="55"/>
      <c r="PUZ79" s="55"/>
      <c r="PVA79" s="55"/>
      <c r="PVB79" s="55"/>
      <c r="PVC79" s="55"/>
      <c r="PVD79" s="55"/>
      <c r="PVE79" s="55"/>
      <c r="PVF79" s="55"/>
      <c r="PVG79" s="55"/>
      <c r="PVH79" s="55"/>
      <c r="PVI79" s="55"/>
      <c r="PVJ79" s="58"/>
      <c r="PVK79" s="55"/>
      <c r="PVL79" s="55"/>
      <c r="PVM79" s="55"/>
      <c r="PVN79" s="55"/>
      <c r="PVO79" s="55"/>
      <c r="PVP79" s="55"/>
      <c r="PVQ79" s="55"/>
      <c r="PVR79" s="55"/>
      <c r="PVS79" s="55"/>
      <c r="PVT79" s="55"/>
      <c r="PVU79" s="55"/>
      <c r="PVV79" s="55"/>
      <c r="PVW79" s="55"/>
      <c r="PVX79" s="55"/>
      <c r="PVY79" s="55"/>
      <c r="PVZ79" s="55"/>
      <c r="PWA79" s="55"/>
      <c r="PWB79" s="55"/>
      <c r="PWC79" s="55"/>
      <c r="PWD79" s="55"/>
      <c r="PWE79" s="55"/>
      <c r="PWF79" s="55"/>
      <c r="PWG79" s="55"/>
      <c r="PWH79" s="58"/>
      <c r="PWI79" s="55"/>
      <c r="PWJ79" s="55"/>
      <c r="PWK79" s="55"/>
      <c r="PWL79" s="55"/>
      <c r="PWM79" s="55"/>
      <c r="PWN79" s="55"/>
      <c r="PWO79" s="55"/>
      <c r="PWP79" s="55"/>
      <c r="PWQ79" s="55"/>
      <c r="PWR79" s="55"/>
      <c r="PWS79" s="55"/>
      <c r="PWT79" s="55"/>
      <c r="PWU79" s="55"/>
      <c r="PWV79" s="55"/>
      <c r="PWW79" s="55"/>
      <c r="PWX79" s="55"/>
      <c r="PWY79" s="55"/>
      <c r="PWZ79" s="55"/>
      <c r="PXA79" s="55"/>
      <c r="PXB79" s="55"/>
      <c r="PXC79" s="55"/>
      <c r="PXD79" s="55"/>
      <c r="PXE79" s="55"/>
      <c r="PXF79" s="58"/>
      <c r="PXG79" s="55"/>
      <c r="PXH79" s="55"/>
      <c r="PXI79" s="55"/>
      <c r="PXJ79" s="55"/>
      <c r="PXK79" s="55"/>
      <c r="PXL79" s="55"/>
      <c r="PXM79" s="55"/>
      <c r="PXN79" s="55"/>
      <c r="PXO79" s="55"/>
      <c r="PXP79" s="55"/>
      <c r="PXQ79" s="55"/>
      <c r="PXR79" s="55"/>
      <c r="PXS79" s="55"/>
      <c r="PXT79" s="55"/>
      <c r="PXU79" s="55"/>
      <c r="PXV79" s="55"/>
      <c r="PXW79" s="55"/>
      <c r="PXX79" s="55"/>
      <c r="PXY79" s="55"/>
      <c r="PXZ79" s="55"/>
      <c r="PYA79" s="55"/>
      <c r="PYB79" s="55"/>
      <c r="PYC79" s="55"/>
      <c r="PYD79" s="58"/>
      <c r="PYE79" s="55"/>
      <c r="PYF79" s="55"/>
      <c r="PYG79" s="55"/>
      <c r="PYH79" s="55"/>
      <c r="PYI79" s="55"/>
      <c r="PYJ79" s="55"/>
      <c r="PYK79" s="55"/>
      <c r="PYL79" s="55"/>
      <c r="PYM79" s="55"/>
      <c r="PYN79" s="55"/>
      <c r="PYO79" s="55"/>
      <c r="PYP79" s="55"/>
      <c r="PYQ79" s="55"/>
      <c r="PYR79" s="55"/>
      <c r="PYS79" s="55"/>
      <c r="PYT79" s="55"/>
      <c r="PYU79" s="55"/>
      <c r="PYV79" s="55"/>
      <c r="PYW79" s="55"/>
      <c r="PYX79" s="55"/>
      <c r="PYY79" s="55"/>
      <c r="PYZ79" s="55"/>
      <c r="PZA79" s="55"/>
      <c r="PZB79" s="58"/>
      <c r="PZC79" s="55"/>
      <c r="PZD79" s="55"/>
      <c r="PZE79" s="55"/>
      <c r="PZF79" s="55"/>
      <c r="PZG79" s="55"/>
      <c r="PZH79" s="55"/>
      <c r="PZI79" s="55"/>
      <c r="PZJ79" s="55"/>
      <c r="PZK79" s="55"/>
      <c r="PZL79" s="55"/>
      <c r="PZM79" s="55"/>
      <c r="PZN79" s="55"/>
      <c r="PZO79" s="55"/>
      <c r="PZP79" s="55"/>
      <c r="PZQ79" s="55"/>
      <c r="PZR79" s="55"/>
      <c r="PZS79" s="55"/>
      <c r="PZT79" s="55"/>
      <c r="PZU79" s="55"/>
      <c r="PZV79" s="55"/>
      <c r="PZW79" s="55"/>
      <c r="PZX79" s="55"/>
      <c r="PZY79" s="55"/>
      <c r="PZZ79" s="58"/>
      <c r="QAA79" s="55"/>
      <c r="QAB79" s="55"/>
      <c r="QAC79" s="55"/>
      <c r="QAD79" s="55"/>
      <c r="QAE79" s="55"/>
      <c r="QAF79" s="55"/>
      <c r="QAG79" s="55"/>
      <c r="QAH79" s="55"/>
      <c r="QAI79" s="55"/>
      <c r="QAJ79" s="55"/>
      <c r="QAK79" s="55"/>
      <c r="QAL79" s="55"/>
      <c r="QAM79" s="55"/>
      <c r="QAN79" s="55"/>
      <c r="QAO79" s="55"/>
      <c r="QAP79" s="55"/>
      <c r="QAQ79" s="55"/>
      <c r="QAR79" s="55"/>
      <c r="QAS79" s="55"/>
      <c r="QAT79" s="55"/>
      <c r="QAU79" s="55"/>
      <c r="QAV79" s="55"/>
      <c r="QAW79" s="55"/>
      <c r="QAX79" s="58"/>
      <c r="QAY79" s="55"/>
      <c r="QAZ79" s="55"/>
      <c r="QBA79" s="55"/>
      <c r="QBB79" s="55"/>
      <c r="QBC79" s="55"/>
      <c r="QBD79" s="55"/>
      <c r="QBE79" s="55"/>
      <c r="QBF79" s="55"/>
      <c r="QBG79" s="55"/>
      <c r="QBH79" s="55"/>
      <c r="QBI79" s="55"/>
      <c r="QBJ79" s="55"/>
      <c r="QBK79" s="55"/>
      <c r="QBL79" s="55"/>
      <c r="QBM79" s="55"/>
      <c r="QBN79" s="55"/>
      <c r="QBO79" s="55"/>
      <c r="QBP79" s="55"/>
      <c r="QBQ79" s="55"/>
      <c r="QBR79" s="55"/>
      <c r="QBS79" s="55"/>
      <c r="QBT79" s="55"/>
      <c r="QBU79" s="55"/>
      <c r="QBV79" s="58"/>
      <c r="QBW79" s="55"/>
      <c r="QBX79" s="55"/>
      <c r="QBY79" s="55"/>
      <c r="QBZ79" s="55"/>
      <c r="QCA79" s="55"/>
      <c r="QCB79" s="55"/>
      <c r="QCC79" s="55"/>
      <c r="QCD79" s="55"/>
      <c r="QCE79" s="55"/>
      <c r="QCF79" s="55"/>
      <c r="QCG79" s="55"/>
      <c r="QCH79" s="55"/>
      <c r="QCI79" s="55"/>
      <c r="QCJ79" s="55"/>
      <c r="QCK79" s="55"/>
      <c r="QCL79" s="55"/>
      <c r="QCM79" s="55"/>
      <c r="QCN79" s="55"/>
      <c r="QCO79" s="55"/>
      <c r="QCP79" s="55"/>
      <c r="QCQ79" s="55"/>
      <c r="QCR79" s="55"/>
      <c r="QCS79" s="55"/>
      <c r="QCT79" s="58"/>
      <c r="QCU79" s="55"/>
      <c r="QCV79" s="55"/>
      <c r="QCW79" s="55"/>
      <c r="QCX79" s="55"/>
      <c r="QCY79" s="55"/>
      <c r="QCZ79" s="55"/>
      <c r="QDA79" s="55"/>
      <c r="QDB79" s="55"/>
      <c r="QDC79" s="55"/>
      <c r="QDD79" s="55"/>
      <c r="QDE79" s="55"/>
      <c r="QDF79" s="55"/>
      <c r="QDG79" s="55"/>
      <c r="QDH79" s="55"/>
      <c r="QDI79" s="55"/>
      <c r="QDJ79" s="55"/>
      <c r="QDK79" s="55"/>
      <c r="QDL79" s="55"/>
      <c r="QDM79" s="55"/>
      <c r="QDN79" s="55"/>
      <c r="QDO79" s="55"/>
      <c r="QDP79" s="55"/>
      <c r="QDQ79" s="55"/>
      <c r="QDR79" s="58"/>
      <c r="QDS79" s="55"/>
      <c r="QDT79" s="55"/>
      <c r="QDU79" s="55"/>
      <c r="QDV79" s="55"/>
      <c r="QDW79" s="55"/>
      <c r="QDX79" s="55"/>
      <c r="QDY79" s="55"/>
      <c r="QDZ79" s="55"/>
      <c r="QEA79" s="55"/>
      <c r="QEB79" s="55"/>
      <c r="QEC79" s="55"/>
      <c r="QED79" s="55"/>
      <c r="QEE79" s="55"/>
      <c r="QEF79" s="55"/>
      <c r="QEG79" s="55"/>
      <c r="QEH79" s="55"/>
      <c r="QEI79" s="55"/>
      <c r="QEJ79" s="55"/>
      <c r="QEK79" s="55"/>
      <c r="QEL79" s="55"/>
      <c r="QEM79" s="55"/>
      <c r="QEN79" s="55"/>
      <c r="QEO79" s="55"/>
      <c r="QEP79" s="58"/>
      <c r="QEQ79" s="55"/>
      <c r="QER79" s="55"/>
      <c r="QES79" s="55"/>
      <c r="QET79" s="55"/>
      <c r="QEU79" s="55"/>
      <c r="QEV79" s="55"/>
      <c r="QEW79" s="55"/>
      <c r="QEX79" s="55"/>
      <c r="QEY79" s="55"/>
      <c r="QEZ79" s="55"/>
      <c r="QFA79" s="55"/>
      <c r="QFB79" s="55"/>
      <c r="QFC79" s="55"/>
      <c r="QFD79" s="55"/>
      <c r="QFE79" s="55"/>
      <c r="QFF79" s="55"/>
      <c r="QFG79" s="55"/>
      <c r="QFH79" s="55"/>
      <c r="QFI79" s="55"/>
      <c r="QFJ79" s="55"/>
      <c r="QFK79" s="55"/>
      <c r="QFL79" s="55"/>
      <c r="QFM79" s="55"/>
      <c r="QFN79" s="58"/>
      <c r="QFO79" s="55"/>
      <c r="QFP79" s="55"/>
      <c r="QFQ79" s="55"/>
      <c r="QFR79" s="55"/>
      <c r="QFS79" s="55"/>
      <c r="QFT79" s="55"/>
      <c r="QFU79" s="55"/>
      <c r="QFV79" s="55"/>
      <c r="QFW79" s="55"/>
      <c r="QFX79" s="55"/>
      <c r="QFY79" s="55"/>
      <c r="QFZ79" s="55"/>
      <c r="QGA79" s="55"/>
      <c r="QGB79" s="55"/>
      <c r="QGC79" s="55"/>
      <c r="QGD79" s="55"/>
      <c r="QGE79" s="55"/>
      <c r="QGF79" s="55"/>
      <c r="QGG79" s="55"/>
      <c r="QGH79" s="55"/>
      <c r="QGI79" s="55"/>
      <c r="QGJ79" s="55"/>
      <c r="QGK79" s="55"/>
      <c r="QGL79" s="58"/>
      <c r="QGM79" s="55"/>
      <c r="QGN79" s="55"/>
      <c r="QGO79" s="55"/>
      <c r="QGP79" s="55"/>
      <c r="QGQ79" s="55"/>
      <c r="QGR79" s="55"/>
      <c r="QGS79" s="55"/>
      <c r="QGT79" s="55"/>
      <c r="QGU79" s="55"/>
      <c r="QGV79" s="55"/>
      <c r="QGW79" s="55"/>
      <c r="QGX79" s="55"/>
      <c r="QGY79" s="55"/>
      <c r="QGZ79" s="55"/>
      <c r="QHA79" s="55"/>
      <c r="QHB79" s="55"/>
      <c r="QHC79" s="55"/>
      <c r="QHD79" s="55"/>
      <c r="QHE79" s="55"/>
      <c r="QHF79" s="55"/>
      <c r="QHG79" s="55"/>
      <c r="QHH79" s="55"/>
      <c r="QHI79" s="55"/>
      <c r="QHJ79" s="58"/>
      <c r="QHK79" s="55"/>
      <c r="QHL79" s="55"/>
      <c r="QHM79" s="55"/>
      <c r="QHN79" s="55"/>
      <c r="QHO79" s="55"/>
      <c r="QHP79" s="55"/>
      <c r="QHQ79" s="55"/>
      <c r="QHR79" s="55"/>
      <c r="QHS79" s="55"/>
      <c r="QHT79" s="55"/>
      <c r="QHU79" s="55"/>
      <c r="QHV79" s="55"/>
      <c r="QHW79" s="55"/>
      <c r="QHX79" s="55"/>
      <c r="QHY79" s="55"/>
      <c r="QHZ79" s="55"/>
      <c r="QIA79" s="55"/>
      <c r="QIB79" s="55"/>
      <c r="QIC79" s="55"/>
      <c r="QID79" s="55"/>
      <c r="QIE79" s="55"/>
      <c r="QIF79" s="55"/>
      <c r="QIG79" s="55"/>
      <c r="QIH79" s="58"/>
      <c r="QII79" s="55"/>
      <c r="QIJ79" s="55"/>
      <c r="QIK79" s="55"/>
      <c r="QIL79" s="55"/>
      <c r="QIM79" s="55"/>
      <c r="QIN79" s="55"/>
      <c r="QIO79" s="55"/>
      <c r="QIP79" s="55"/>
      <c r="QIQ79" s="55"/>
      <c r="QIR79" s="55"/>
      <c r="QIS79" s="55"/>
      <c r="QIT79" s="55"/>
      <c r="QIU79" s="55"/>
      <c r="QIV79" s="55"/>
      <c r="QIW79" s="55"/>
      <c r="QIX79" s="55"/>
      <c r="QIY79" s="55"/>
      <c r="QIZ79" s="55"/>
      <c r="QJA79" s="55"/>
      <c r="QJB79" s="55"/>
      <c r="QJC79" s="55"/>
      <c r="QJD79" s="55"/>
      <c r="QJE79" s="55"/>
      <c r="QJF79" s="58"/>
      <c r="QJG79" s="55"/>
      <c r="QJH79" s="55"/>
      <c r="QJI79" s="55"/>
      <c r="QJJ79" s="55"/>
      <c r="QJK79" s="55"/>
      <c r="QJL79" s="55"/>
      <c r="QJM79" s="55"/>
      <c r="QJN79" s="55"/>
      <c r="QJO79" s="55"/>
      <c r="QJP79" s="55"/>
      <c r="QJQ79" s="55"/>
      <c r="QJR79" s="55"/>
      <c r="QJS79" s="55"/>
      <c r="QJT79" s="55"/>
      <c r="QJU79" s="55"/>
      <c r="QJV79" s="55"/>
      <c r="QJW79" s="55"/>
      <c r="QJX79" s="55"/>
      <c r="QJY79" s="55"/>
      <c r="QJZ79" s="55"/>
      <c r="QKA79" s="55"/>
      <c r="QKB79" s="55"/>
      <c r="QKC79" s="55"/>
      <c r="QKD79" s="58"/>
      <c r="QKE79" s="55"/>
      <c r="QKF79" s="55"/>
      <c r="QKG79" s="55"/>
      <c r="QKH79" s="55"/>
      <c r="QKI79" s="55"/>
      <c r="QKJ79" s="55"/>
      <c r="QKK79" s="55"/>
      <c r="QKL79" s="55"/>
      <c r="QKM79" s="55"/>
      <c r="QKN79" s="55"/>
      <c r="QKO79" s="55"/>
      <c r="QKP79" s="55"/>
      <c r="QKQ79" s="55"/>
      <c r="QKR79" s="55"/>
      <c r="QKS79" s="55"/>
      <c r="QKT79" s="55"/>
      <c r="QKU79" s="55"/>
      <c r="QKV79" s="55"/>
      <c r="QKW79" s="55"/>
      <c r="QKX79" s="55"/>
      <c r="QKY79" s="55"/>
      <c r="QKZ79" s="55"/>
      <c r="QLA79" s="55"/>
      <c r="QLB79" s="58"/>
      <c r="QLC79" s="55"/>
      <c r="QLD79" s="55"/>
      <c r="QLE79" s="55"/>
      <c r="QLF79" s="55"/>
      <c r="QLG79" s="55"/>
      <c r="QLH79" s="55"/>
      <c r="QLI79" s="55"/>
      <c r="QLJ79" s="55"/>
      <c r="QLK79" s="55"/>
      <c r="QLL79" s="55"/>
      <c r="QLM79" s="55"/>
      <c r="QLN79" s="55"/>
      <c r="QLO79" s="55"/>
      <c r="QLP79" s="55"/>
      <c r="QLQ79" s="55"/>
      <c r="QLR79" s="55"/>
      <c r="QLS79" s="55"/>
      <c r="QLT79" s="55"/>
      <c r="QLU79" s="55"/>
      <c r="QLV79" s="55"/>
      <c r="QLW79" s="55"/>
      <c r="QLX79" s="55"/>
      <c r="QLY79" s="55"/>
      <c r="QLZ79" s="58"/>
      <c r="QMA79" s="55"/>
      <c r="QMB79" s="55"/>
      <c r="QMC79" s="55"/>
      <c r="QMD79" s="55"/>
      <c r="QME79" s="55"/>
      <c r="QMF79" s="55"/>
      <c r="QMG79" s="55"/>
      <c r="QMH79" s="55"/>
      <c r="QMI79" s="55"/>
      <c r="QMJ79" s="55"/>
      <c r="QMK79" s="55"/>
      <c r="QML79" s="55"/>
      <c r="QMM79" s="55"/>
      <c r="QMN79" s="55"/>
      <c r="QMO79" s="55"/>
      <c r="QMP79" s="55"/>
      <c r="QMQ79" s="55"/>
      <c r="QMR79" s="55"/>
      <c r="QMS79" s="55"/>
      <c r="QMT79" s="55"/>
      <c r="QMU79" s="55"/>
      <c r="QMV79" s="55"/>
      <c r="QMW79" s="55"/>
      <c r="QMX79" s="58"/>
      <c r="QMY79" s="55"/>
      <c r="QMZ79" s="55"/>
      <c r="QNA79" s="55"/>
      <c r="QNB79" s="55"/>
      <c r="QNC79" s="55"/>
      <c r="QND79" s="55"/>
      <c r="QNE79" s="55"/>
      <c r="QNF79" s="55"/>
      <c r="QNG79" s="55"/>
      <c r="QNH79" s="55"/>
      <c r="QNI79" s="55"/>
      <c r="QNJ79" s="55"/>
      <c r="QNK79" s="55"/>
      <c r="QNL79" s="55"/>
      <c r="QNM79" s="55"/>
      <c r="QNN79" s="55"/>
      <c r="QNO79" s="55"/>
      <c r="QNP79" s="55"/>
      <c r="QNQ79" s="55"/>
      <c r="QNR79" s="55"/>
      <c r="QNS79" s="55"/>
      <c r="QNT79" s="55"/>
      <c r="QNU79" s="55"/>
      <c r="QNV79" s="58"/>
      <c r="QNW79" s="55"/>
      <c r="QNX79" s="55"/>
      <c r="QNY79" s="55"/>
      <c r="QNZ79" s="55"/>
      <c r="QOA79" s="55"/>
      <c r="QOB79" s="55"/>
      <c r="QOC79" s="55"/>
      <c r="QOD79" s="55"/>
      <c r="QOE79" s="55"/>
      <c r="QOF79" s="55"/>
      <c r="QOG79" s="55"/>
      <c r="QOH79" s="55"/>
      <c r="QOI79" s="55"/>
      <c r="QOJ79" s="55"/>
      <c r="QOK79" s="55"/>
      <c r="QOL79" s="55"/>
      <c r="QOM79" s="55"/>
      <c r="QON79" s="55"/>
      <c r="QOO79" s="55"/>
      <c r="QOP79" s="55"/>
      <c r="QOQ79" s="55"/>
      <c r="QOR79" s="55"/>
      <c r="QOS79" s="55"/>
      <c r="QOT79" s="58"/>
      <c r="QOU79" s="55"/>
      <c r="QOV79" s="55"/>
      <c r="QOW79" s="55"/>
      <c r="QOX79" s="55"/>
      <c r="QOY79" s="55"/>
      <c r="QOZ79" s="55"/>
      <c r="QPA79" s="55"/>
      <c r="QPB79" s="55"/>
      <c r="QPC79" s="55"/>
      <c r="QPD79" s="55"/>
      <c r="QPE79" s="55"/>
      <c r="QPF79" s="55"/>
      <c r="QPG79" s="55"/>
      <c r="QPH79" s="55"/>
      <c r="QPI79" s="55"/>
      <c r="QPJ79" s="55"/>
      <c r="QPK79" s="55"/>
      <c r="QPL79" s="55"/>
      <c r="QPM79" s="55"/>
      <c r="QPN79" s="55"/>
      <c r="QPO79" s="55"/>
      <c r="QPP79" s="55"/>
      <c r="QPQ79" s="55"/>
      <c r="QPR79" s="58"/>
      <c r="QPS79" s="55"/>
      <c r="QPT79" s="55"/>
      <c r="QPU79" s="55"/>
      <c r="QPV79" s="55"/>
      <c r="QPW79" s="55"/>
      <c r="QPX79" s="55"/>
      <c r="QPY79" s="55"/>
      <c r="QPZ79" s="55"/>
      <c r="QQA79" s="55"/>
      <c r="QQB79" s="55"/>
      <c r="QQC79" s="55"/>
      <c r="QQD79" s="55"/>
      <c r="QQE79" s="55"/>
      <c r="QQF79" s="55"/>
      <c r="QQG79" s="55"/>
      <c r="QQH79" s="55"/>
      <c r="QQI79" s="55"/>
      <c r="QQJ79" s="55"/>
      <c r="QQK79" s="55"/>
      <c r="QQL79" s="55"/>
      <c r="QQM79" s="55"/>
      <c r="QQN79" s="55"/>
      <c r="QQO79" s="55"/>
      <c r="QQP79" s="58"/>
      <c r="QQQ79" s="55"/>
      <c r="QQR79" s="55"/>
      <c r="QQS79" s="55"/>
      <c r="QQT79" s="55"/>
      <c r="QQU79" s="55"/>
      <c r="QQV79" s="55"/>
      <c r="QQW79" s="55"/>
      <c r="QQX79" s="55"/>
      <c r="QQY79" s="55"/>
      <c r="QQZ79" s="55"/>
      <c r="QRA79" s="55"/>
      <c r="QRB79" s="55"/>
      <c r="QRC79" s="55"/>
      <c r="QRD79" s="55"/>
      <c r="QRE79" s="55"/>
      <c r="QRF79" s="55"/>
      <c r="QRG79" s="55"/>
      <c r="QRH79" s="55"/>
      <c r="QRI79" s="55"/>
      <c r="QRJ79" s="55"/>
      <c r="QRK79" s="55"/>
      <c r="QRL79" s="55"/>
      <c r="QRM79" s="55"/>
      <c r="QRN79" s="58"/>
      <c r="QRO79" s="55"/>
      <c r="QRP79" s="55"/>
      <c r="QRQ79" s="55"/>
      <c r="QRR79" s="55"/>
      <c r="QRS79" s="55"/>
      <c r="QRT79" s="55"/>
      <c r="QRU79" s="55"/>
      <c r="QRV79" s="55"/>
      <c r="QRW79" s="55"/>
      <c r="QRX79" s="55"/>
      <c r="QRY79" s="55"/>
      <c r="QRZ79" s="55"/>
      <c r="QSA79" s="55"/>
      <c r="QSB79" s="55"/>
      <c r="QSC79" s="55"/>
      <c r="QSD79" s="55"/>
      <c r="QSE79" s="55"/>
      <c r="QSF79" s="55"/>
      <c r="QSG79" s="55"/>
      <c r="QSH79" s="55"/>
      <c r="QSI79" s="55"/>
      <c r="QSJ79" s="55"/>
      <c r="QSK79" s="55"/>
      <c r="QSL79" s="58"/>
      <c r="QSM79" s="55"/>
      <c r="QSN79" s="55"/>
      <c r="QSO79" s="55"/>
      <c r="QSP79" s="55"/>
      <c r="QSQ79" s="55"/>
      <c r="QSR79" s="55"/>
      <c r="QSS79" s="55"/>
      <c r="QST79" s="55"/>
      <c r="QSU79" s="55"/>
      <c r="QSV79" s="55"/>
      <c r="QSW79" s="55"/>
      <c r="QSX79" s="55"/>
      <c r="QSY79" s="55"/>
      <c r="QSZ79" s="55"/>
      <c r="QTA79" s="55"/>
      <c r="QTB79" s="55"/>
      <c r="QTC79" s="55"/>
      <c r="QTD79" s="55"/>
      <c r="QTE79" s="55"/>
      <c r="QTF79" s="55"/>
      <c r="QTG79" s="55"/>
      <c r="QTH79" s="55"/>
      <c r="QTI79" s="55"/>
      <c r="QTJ79" s="58"/>
      <c r="QTK79" s="55"/>
      <c r="QTL79" s="55"/>
      <c r="QTM79" s="55"/>
      <c r="QTN79" s="55"/>
      <c r="QTO79" s="55"/>
      <c r="QTP79" s="55"/>
      <c r="QTQ79" s="55"/>
      <c r="QTR79" s="55"/>
      <c r="QTS79" s="55"/>
      <c r="QTT79" s="55"/>
      <c r="QTU79" s="55"/>
      <c r="QTV79" s="55"/>
      <c r="QTW79" s="55"/>
      <c r="QTX79" s="55"/>
      <c r="QTY79" s="55"/>
      <c r="QTZ79" s="55"/>
      <c r="QUA79" s="55"/>
      <c r="QUB79" s="55"/>
      <c r="QUC79" s="55"/>
      <c r="QUD79" s="55"/>
      <c r="QUE79" s="55"/>
      <c r="QUF79" s="55"/>
      <c r="QUG79" s="55"/>
      <c r="QUH79" s="58"/>
      <c r="QUI79" s="55"/>
      <c r="QUJ79" s="55"/>
      <c r="QUK79" s="55"/>
      <c r="QUL79" s="55"/>
      <c r="QUM79" s="55"/>
      <c r="QUN79" s="55"/>
      <c r="QUO79" s="55"/>
      <c r="QUP79" s="55"/>
      <c r="QUQ79" s="55"/>
      <c r="QUR79" s="55"/>
      <c r="QUS79" s="55"/>
      <c r="QUT79" s="55"/>
      <c r="QUU79" s="55"/>
      <c r="QUV79" s="55"/>
      <c r="QUW79" s="55"/>
      <c r="QUX79" s="55"/>
      <c r="QUY79" s="55"/>
      <c r="QUZ79" s="55"/>
      <c r="QVA79" s="55"/>
      <c r="QVB79" s="55"/>
      <c r="QVC79" s="55"/>
      <c r="QVD79" s="55"/>
      <c r="QVE79" s="55"/>
      <c r="QVF79" s="58"/>
      <c r="QVG79" s="55"/>
      <c r="QVH79" s="55"/>
      <c r="QVI79" s="55"/>
      <c r="QVJ79" s="55"/>
      <c r="QVK79" s="55"/>
      <c r="QVL79" s="55"/>
      <c r="QVM79" s="55"/>
      <c r="QVN79" s="55"/>
      <c r="QVO79" s="55"/>
      <c r="QVP79" s="55"/>
      <c r="QVQ79" s="55"/>
      <c r="QVR79" s="55"/>
      <c r="QVS79" s="55"/>
      <c r="QVT79" s="55"/>
      <c r="QVU79" s="55"/>
      <c r="QVV79" s="55"/>
      <c r="QVW79" s="55"/>
      <c r="QVX79" s="55"/>
      <c r="QVY79" s="55"/>
      <c r="QVZ79" s="55"/>
      <c r="QWA79" s="55"/>
      <c r="QWB79" s="55"/>
      <c r="QWC79" s="55"/>
      <c r="QWD79" s="58"/>
      <c r="QWE79" s="55"/>
      <c r="QWF79" s="55"/>
      <c r="QWG79" s="55"/>
      <c r="QWH79" s="55"/>
      <c r="QWI79" s="55"/>
      <c r="QWJ79" s="55"/>
      <c r="QWK79" s="55"/>
      <c r="QWL79" s="55"/>
      <c r="QWM79" s="55"/>
      <c r="QWN79" s="55"/>
      <c r="QWO79" s="55"/>
      <c r="QWP79" s="55"/>
      <c r="QWQ79" s="55"/>
      <c r="QWR79" s="55"/>
      <c r="QWS79" s="55"/>
      <c r="QWT79" s="55"/>
      <c r="QWU79" s="55"/>
      <c r="QWV79" s="55"/>
      <c r="QWW79" s="55"/>
      <c r="QWX79" s="55"/>
      <c r="QWY79" s="55"/>
      <c r="QWZ79" s="55"/>
      <c r="QXA79" s="55"/>
      <c r="QXB79" s="58"/>
      <c r="QXC79" s="55"/>
      <c r="QXD79" s="55"/>
      <c r="QXE79" s="55"/>
      <c r="QXF79" s="55"/>
      <c r="QXG79" s="55"/>
      <c r="QXH79" s="55"/>
      <c r="QXI79" s="55"/>
      <c r="QXJ79" s="55"/>
      <c r="QXK79" s="55"/>
      <c r="QXL79" s="55"/>
      <c r="QXM79" s="55"/>
      <c r="QXN79" s="55"/>
      <c r="QXO79" s="55"/>
      <c r="QXP79" s="55"/>
      <c r="QXQ79" s="55"/>
      <c r="QXR79" s="55"/>
      <c r="QXS79" s="55"/>
      <c r="QXT79" s="55"/>
      <c r="QXU79" s="55"/>
      <c r="QXV79" s="55"/>
      <c r="QXW79" s="55"/>
      <c r="QXX79" s="55"/>
      <c r="QXY79" s="55"/>
      <c r="QXZ79" s="58"/>
      <c r="QYA79" s="55"/>
      <c r="QYB79" s="55"/>
      <c r="QYC79" s="55"/>
      <c r="QYD79" s="55"/>
      <c r="QYE79" s="55"/>
      <c r="QYF79" s="55"/>
      <c r="QYG79" s="55"/>
      <c r="QYH79" s="55"/>
      <c r="QYI79" s="55"/>
      <c r="QYJ79" s="55"/>
      <c r="QYK79" s="55"/>
      <c r="QYL79" s="55"/>
      <c r="QYM79" s="55"/>
      <c r="QYN79" s="55"/>
      <c r="QYO79" s="55"/>
      <c r="QYP79" s="55"/>
      <c r="QYQ79" s="55"/>
      <c r="QYR79" s="55"/>
      <c r="QYS79" s="55"/>
      <c r="QYT79" s="55"/>
      <c r="QYU79" s="55"/>
      <c r="QYV79" s="55"/>
      <c r="QYW79" s="55"/>
      <c r="QYX79" s="58"/>
      <c r="QYY79" s="55"/>
      <c r="QYZ79" s="55"/>
      <c r="QZA79" s="55"/>
      <c r="QZB79" s="55"/>
      <c r="QZC79" s="55"/>
      <c r="QZD79" s="55"/>
      <c r="QZE79" s="55"/>
      <c r="QZF79" s="55"/>
      <c r="QZG79" s="55"/>
      <c r="QZH79" s="55"/>
      <c r="QZI79" s="55"/>
      <c r="QZJ79" s="55"/>
      <c r="QZK79" s="55"/>
      <c r="QZL79" s="55"/>
      <c r="QZM79" s="55"/>
      <c r="QZN79" s="55"/>
      <c r="QZO79" s="55"/>
      <c r="QZP79" s="55"/>
      <c r="QZQ79" s="55"/>
      <c r="QZR79" s="55"/>
      <c r="QZS79" s="55"/>
      <c r="QZT79" s="55"/>
      <c r="QZU79" s="55"/>
      <c r="QZV79" s="58"/>
      <c r="QZW79" s="55"/>
      <c r="QZX79" s="55"/>
      <c r="QZY79" s="55"/>
      <c r="QZZ79" s="55"/>
      <c r="RAA79" s="55"/>
      <c r="RAB79" s="55"/>
      <c r="RAC79" s="55"/>
      <c r="RAD79" s="55"/>
      <c r="RAE79" s="55"/>
      <c r="RAF79" s="55"/>
      <c r="RAG79" s="55"/>
      <c r="RAH79" s="55"/>
      <c r="RAI79" s="55"/>
      <c r="RAJ79" s="55"/>
      <c r="RAK79" s="55"/>
      <c r="RAL79" s="55"/>
      <c r="RAM79" s="55"/>
      <c r="RAN79" s="55"/>
      <c r="RAO79" s="55"/>
      <c r="RAP79" s="55"/>
      <c r="RAQ79" s="55"/>
      <c r="RAR79" s="55"/>
      <c r="RAS79" s="55"/>
      <c r="RAT79" s="58"/>
      <c r="RAU79" s="55"/>
      <c r="RAV79" s="55"/>
      <c r="RAW79" s="55"/>
      <c r="RAX79" s="55"/>
      <c r="RAY79" s="55"/>
      <c r="RAZ79" s="55"/>
      <c r="RBA79" s="55"/>
      <c r="RBB79" s="55"/>
      <c r="RBC79" s="55"/>
      <c r="RBD79" s="55"/>
      <c r="RBE79" s="55"/>
      <c r="RBF79" s="55"/>
      <c r="RBG79" s="55"/>
      <c r="RBH79" s="55"/>
      <c r="RBI79" s="55"/>
      <c r="RBJ79" s="55"/>
      <c r="RBK79" s="55"/>
      <c r="RBL79" s="55"/>
      <c r="RBM79" s="55"/>
      <c r="RBN79" s="55"/>
      <c r="RBO79" s="55"/>
      <c r="RBP79" s="55"/>
      <c r="RBQ79" s="55"/>
      <c r="RBR79" s="58"/>
      <c r="RBS79" s="55"/>
      <c r="RBT79" s="55"/>
      <c r="RBU79" s="55"/>
      <c r="RBV79" s="55"/>
      <c r="RBW79" s="55"/>
      <c r="RBX79" s="55"/>
      <c r="RBY79" s="55"/>
      <c r="RBZ79" s="55"/>
      <c r="RCA79" s="55"/>
      <c r="RCB79" s="55"/>
      <c r="RCC79" s="55"/>
      <c r="RCD79" s="55"/>
      <c r="RCE79" s="55"/>
      <c r="RCF79" s="55"/>
      <c r="RCG79" s="55"/>
      <c r="RCH79" s="55"/>
      <c r="RCI79" s="55"/>
      <c r="RCJ79" s="55"/>
      <c r="RCK79" s="55"/>
      <c r="RCL79" s="55"/>
      <c r="RCM79" s="55"/>
      <c r="RCN79" s="55"/>
      <c r="RCO79" s="55"/>
      <c r="RCP79" s="58"/>
      <c r="RCQ79" s="55"/>
      <c r="RCR79" s="55"/>
      <c r="RCS79" s="55"/>
      <c r="RCT79" s="55"/>
      <c r="RCU79" s="55"/>
      <c r="RCV79" s="55"/>
      <c r="RCW79" s="55"/>
      <c r="RCX79" s="55"/>
      <c r="RCY79" s="55"/>
      <c r="RCZ79" s="55"/>
      <c r="RDA79" s="55"/>
      <c r="RDB79" s="55"/>
      <c r="RDC79" s="55"/>
      <c r="RDD79" s="55"/>
      <c r="RDE79" s="55"/>
      <c r="RDF79" s="55"/>
      <c r="RDG79" s="55"/>
      <c r="RDH79" s="55"/>
      <c r="RDI79" s="55"/>
      <c r="RDJ79" s="55"/>
      <c r="RDK79" s="55"/>
      <c r="RDL79" s="55"/>
      <c r="RDM79" s="55"/>
      <c r="RDN79" s="58"/>
      <c r="RDO79" s="55"/>
      <c r="RDP79" s="55"/>
      <c r="RDQ79" s="55"/>
      <c r="RDR79" s="55"/>
      <c r="RDS79" s="55"/>
      <c r="RDT79" s="55"/>
      <c r="RDU79" s="55"/>
      <c r="RDV79" s="55"/>
      <c r="RDW79" s="55"/>
      <c r="RDX79" s="55"/>
      <c r="RDY79" s="55"/>
      <c r="RDZ79" s="55"/>
      <c r="REA79" s="55"/>
      <c r="REB79" s="55"/>
      <c r="REC79" s="55"/>
      <c r="RED79" s="55"/>
      <c r="REE79" s="55"/>
      <c r="REF79" s="55"/>
      <c r="REG79" s="55"/>
      <c r="REH79" s="55"/>
      <c r="REI79" s="55"/>
      <c r="REJ79" s="55"/>
      <c r="REK79" s="55"/>
      <c r="REL79" s="58"/>
      <c r="REM79" s="55"/>
      <c r="REN79" s="55"/>
      <c r="REO79" s="55"/>
      <c r="REP79" s="55"/>
      <c r="REQ79" s="55"/>
      <c r="RER79" s="55"/>
      <c r="RES79" s="55"/>
      <c r="RET79" s="55"/>
      <c r="REU79" s="55"/>
      <c r="REV79" s="55"/>
      <c r="REW79" s="55"/>
      <c r="REX79" s="55"/>
      <c r="REY79" s="55"/>
      <c r="REZ79" s="55"/>
      <c r="RFA79" s="55"/>
      <c r="RFB79" s="55"/>
      <c r="RFC79" s="55"/>
      <c r="RFD79" s="55"/>
      <c r="RFE79" s="55"/>
      <c r="RFF79" s="55"/>
      <c r="RFG79" s="55"/>
      <c r="RFH79" s="55"/>
      <c r="RFI79" s="55"/>
      <c r="RFJ79" s="58"/>
      <c r="RFK79" s="55"/>
      <c r="RFL79" s="55"/>
      <c r="RFM79" s="55"/>
      <c r="RFN79" s="55"/>
      <c r="RFO79" s="55"/>
      <c r="RFP79" s="55"/>
      <c r="RFQ79" s="55"/>
      <c r="RFR79" s="55"/>
      <c r="RFS79" s="55"/>
      <c r="RFT79" s="55"/>
      <c r="RFU79" s="55"/>
      <c r="RFV79" s="55"/>
      <c r="RFW79" s="55"/>
      <c r="RFX79" s="55"/>
      <c r="RFY79" s="55"/>
      <c r="RFZ79" s="55"/>
      <c r="RGA79" s="55"/>
      <c r="RGB79" s="55"/>
      <c r="RGC79" s="55"/>
      <c r="RGD79" s="55"/>
      <c r="RGE79" s="55"/>
      <c r="RGF79" s="55"/>
      <c r="RGG79" s="55"/>
      <c r="RGH79" s="58"/>
      <c r="RGI79" s="55"/>
      <c r="RGJ79" s="55"/>
      <c r="RGK79" s="55"/>
      <c r="RGL79" s="55"/>
      <c r="RGM79" s="55"/>
      <c r="RGN79" s="55"/>
      <c r="RGO79" s="55"/>
      <c r="RGP79" s="55"/>
      <c r="RGQ79" s="55"/>
      <c r="RGR79" s="55"/>
      <c r="RGS79" s="55"/>
      <c r="RGT79" s="55"/>
      <c r="RGU79" s="55"/>
      <c r="RGV79" s="55"/>
      <c r="RGW79" s="55"/>
      <c r="RGX79" s="55"/>
      <c r="RGY79" s="55"/>
      <c r="RGZ79" s="55"/>
      <c r="RHA79" s="55"/>
      <c r="RHB79" s="55"/>
      <c r="RHC79" s="55"/>
      <c r="RHD79" s="55"/>
      <c r="RHE79" s="55"/>
      <c r="RHF79" s="58"/>
      <c r="RHG79" s="55"/>
      <c r="RHH79" s="55"/>
      <c r="RHI79" s="55"/>
      <c r="RHJ79" s="55"/>
      <c r="RHK79" s="55"/>
      <c r="RHL79" s="55"/>
      <c r="RHM79" s="55"/>
      <c r="RHN79" s="55"/>
      <c r="RHO79" s="55"/>
      <c r="RHP79" s="55"/>
      <c r="RHQ79" s="55"/>
      <c r="RHR79" s="55"/>
      <c r="RHS79" s="55"/>
      <c r="RHT79" s="55"/>
      <c r="RHU79" s="55"/>
      <c r="RHV79" s="55"/>
      <c r="RHW79" s="55"/>
      <c r="RHX79" s="55"/>
      <c r="RHY79" s="55"/>
      <c r="RHZ79" s="55"/>
      <c r="RIA79" s="55"/>
      <c r="RIB79" s="55"/>
      <c r="RIC79" s="55"/>
      <c r="RID79" s="58"/>
      <c r="RIE79" s="55"/>
      <c r="RIF79" s="55"/>
      <c r="RIG79" s="55"/>
      <c r="RIH79" s="55"/>
      <c r="RII79" s="55"/>
      <c r="RIJ79" s="55"/>
      <c r="RIK79" s="55"/>
      <c r="RIL79" s="55"/>
      <c r="RIM79" s="55"/>
      <c r="RIN79" s="55"/>
      <c r="RIO79" s="55"/>
      <c r="RIP79" s="55"/>
      <c r="RIQ79" s="55"/>
      <c r="RIR79" s="55"/>
      <c r="RIS79" s="55"/>
      <c r="RIT79" s="55"/>
      <c r="RIU79" s="55"/>
      <c r="RIV79" s="55"/>
      <c r="RIW79" s="55"/>
      <c r="RIX79" s="55"/>
      <c r="RIY79" s="55"/>
      <c r="RIZ79" s="55"/>
      <c r="RJA79" s="55"/>
      <c r="RJB79" s="58"/>
      <c r="RJC79" s="55"/>
      <c r="RJD79" s="55"/>
      <c r="RJE79" s="55"/>
      <c r="RJF79" s="55"/>
      <c r="RJG79" s="55"/>
      <c r="RJH79" s="55"/>
      <c r="RJI79" s="55"/>
      <c r="RJJ79" s="55"/>
      <c r="RJK79" s="55"/>
      <c r="RJL79" s="55"/>
      <c r="RJM79" s="55"/>
      <c r="RJN79" s="55"/>
      <c r="RJO79" s="55"/>
      <c r="RJP79" s="55"/>
      <c r="RJQ79" s="55"/>
      <c r="RJR79" s="55"/>
      <c r="RJS79" s="55"/>
      <c r="RJT79" s="55"/>
      <c r="RJU79" s="55"/>
      <c r="RJV79" s="55"/>
      <c r="RJW79" s="55"/>
      <c r="RJX79" s="55"/>
      <c r="RJY79" s="55"/>
      <c r="RJZ79" s="58"/>
      <c r="RKA79" s="55"/>
      <c r="RKB79" s="55"/>
      <c r="RKC79" s="55"/>
      <c r="RKD79" s="55"/>
      <c r="RKE79" s="55"/>
      <c r="RKF79" s="55"/>
      <c r="RKG79" s="55"/>
      <c r="RKH79" s="55"/>
      <c r="RKI79" s="55"/>
      <c r="RKJ79" s="55"/>
      <c r="RKK79" s="55"/>
      <c r="RKL79" s="55"/>
      <c r="RKM79" s="55"/>
      <c r="RKN79" s="55"/>
      <c r="RKO79" s="55"/>
      <c r="RKP79" s="55"/>
      <c r="RKQ79" s="55"/>
      <c r="RKR79" s="55"/>
      <c r="RKS79" s="55"/>
      <c r="RKT79" s="55"/>
      <c r="RKU79" s="55"/>
      <c r="RKV79" s="55"/>
      <c r="RKW79" s="55"/>
      <c r="RKX79" s="58"/>
      <c r="RKY79" s="55"/>
      <c r="RKZ79" s="55"/>
      <c r="RLA79" s="55"/>
      <c r="RLB79" s="55"/>
      <c r="RLC79" s="55"/>
      <c r="RLD79" s="55"/>
      <c r="RLE79" s="55"/>
      <c r="RLF79" s="55"/>
      <c r="RLG79" s="55"/>
      <c r="RLH79" s="55"/>
      <c r="RLI79" s="55"/>
      <c r="RLJ79" s="55"/>
      <c r="RLK79" s="55"/>
      <c r="RLL79" s="55"/>
      <c r="RLM79" s="55"/>
      <c r="RLN79" s="55"/>
      <c r="RLO79" s="55"/>
      <c r="RLP79" s="55"/>
      <c r="RLQ79" s="55"/>
      <c r="RLR79" s="55"/>
      <c r="RLS79" s="55"/>
      <c r="RLT79" s="55"/>
      <c r="RLU79" s="55"/>
      <c r="RLV79" s="58"/>
      <c r="RLW79" s="55"/>
      <c r="RLX79" s="55"/>
      <c r="RLY79" s="55"/>
      <c r="RLZ79" s="55"/>
      <c r="RMA79" s="55"/>
      <c r="RMB79" s="55"/>
      <c r="RMC79" s="55"/>
      <c r="RMD79" s="55"/>
      <c r="RME79" s="55"/>
      <c r="RMF79" s="55"/>
      <c r="RMG79" s="55"/>
      <c r="RMH79" s="55"/>
      <c r="RMI79" s="55"/>
      <c r="RMJ79" s="55"/>
      <c r="RMK79" s="55"/>
      <c r="RML79" s="55"/>
      <c r="RMM79" s="55"/>
      <c r="RMN79" s="55"/>
      <c r="RMO79" s="55"/>
      <c r="RMP79" s="55"/>
      <c r="RMQ79" s="55"/>
      <c r="RMR79" s="55"/>
      <c r="RMS79" s="55"/>
      <c r="RMT79" s="58"/>
      <c r="RMU79" s="55"/>
      <c r="RMV79" s="55"/>
      <c r="RMW79" s="55"/>
      <c r="RMX79" s="55"/>
      <c r="RMY79" s="55"/>
      <c r="RMZ79" s="55"/>
      <c r="RNA79" s="55"/>
      <c r="RNB79" s="55"/>
      <c r="RNC79" s="55"/>
      <c r="RND79" s="55"/>
      <c r="RNE79" s="55"/>
      <c r="RNF79" s="55"/>
      <c r="RNG79" s="55"/>
      <c r="RNH79" s="55"/>
      <c r="RNI79" s="55"/>
      <c r="RNJ79" s="55"/>
      <c r="RNK79" s="55"/>
      <c r="RNL79" s="55"/>
      <c r="RNM79" s="55"/>
      <c r="RNN79" s="55"/>
      <c r="RNO79" s="55"/>
      <c r="RNP79" s="55"/>
      <c r="RNQ79" s="55"/>
      <c r="RNR79" s="58"/>
      <c r="RNS79" s="55"/>
      <c r="RNT79" s="55"/>
      <c r="RNU79" s="55"/>
      <c r="RNV79" s="55"/>
      <c r="RNW79" s="55"/>
      <c r="RNX79" s="55"/>
      <c r="RNY79" s="55"/>
      <c r="RNZ79" s="55"/>
      <c r="ROA79" s="55"/>
      <c r="ROB79" s="55"/>
      <c r="ROC79" s="55"/>
      <c r="ROD79" s="55"/>
      <c r="ROE79" s="55"/>
      <c r="ROF79" s="55"/>
      <c r="ROG79" s="55"/>
      <c r="ROH79" s="55"/>
      <c r="ROI79" s="55"/>
      <c r="ROJ79" s="55"/>
      <c r="ROK79" s="55"/>
      <c r="ROL79" s="55"/>
      <c r="ROM79" s="55"/>
      <c r="RON79" s="55"/>
      <c r="ROO79" s="55"/>
      <c r="ROP79" s="58"/>
      <c r="ROQ79" s="55"/>
      <c r="ROR79" s="55"/>
      <c r="ROS79" s="55"/>
      <c r="ROT79" s="55"/>
      <c r="ROU79" s="55"/>
      <c r="ROV79" s="55"/>
      <c r="ROW79" s="55"/>
      <c r="ROX79" s="55"/>
      <c r="ROY79" s="55"/>
      <c r="ROZ79" s="55"/>
      <c r="RPA79" s="55"/>
      <c r="RPB79" s="55"/>
      <c r="RPC79" s="55"/>
      <c r="RPD79" s="55"/>
      <c r="RPE79" s="55"/>
      <c r="RPF79" s="55"/>
      <c r="RPG79" s="55"/>
      <c r="RPH79" s="55"/>
      <c r="RPI79" s="55"/>
      <c r="RPJ79" s="55"/>
      <c r="RPK79" s="55"/>
      <c r="RPL79" s="55"/>
      <c r="RPM79" s="55"/>
      <c r="RPN79" s="58"/>
      <c r="RPO79" s="55"/>
      <c r="RPP79" s="55"/>
      <c r="RPQ79" s="55"/>
      <c r="RPR79" s="55"/>
      <c r="RPS79" s="55"/>
      <c r="RPT79" s="55"/>
      <c r="RPU79" s="55"/>
      <c r="RPV79" s="55"/>
      <c r="RPW79" s="55"/>
      <c r="RPX79" s="55"/>
      <c r="RPY79" s="55"/>
      <c r="RPZ79" s="55"/>
      <c r="RQA79" s="55"/>
      <c r="RQB79" s="55"/>
      <c r="RQC79" s="55"/>
      <c r="RQD79" s="55"/>
      <c r="RQE79" s="55"/>
      <c r="RQF79" s="55"/>
      <c r="RQG79" s="55"/>
      <c r="RQH79" s="55"/>
      <c r="RQI79" s="55"/>
      <c r="RQJ79" s="55"/>
      <c r="RQK79" s="55"/>
      <c r="RQL79" s="58"/>
      <c r="RQM79" s="55"/>
      <c r="RQN79" s="55"/>
      <c r="RQO79" s="55"/>
      <c r="RQP79" s="55"/>
      <c r="RQQ79" s="55"/>
      <c r="RQR79" s="55"/>
      <c r="RQS79" s="55"/>
      <c r="RQT79" s="55"/>
      <c r="RQU79" s="55"/>
      <c r="RQV79" s="55"/>
      <c r="RQW79" s="55"/>
      <c r="RQX79" s="55"/>
      <c r="RQY79" s="55"/>
      <c r="RQZ79" s="55"/>
      <c r="RRA79" s="55"/>
      <c r="RRB79" s="55"/>
      <c r="RRC79" s="55"/>
      <c r="RRD79" s="55"/>
      <c r="RRE79" s="55"/>
      <c r="RRF79" s="55"/>
      <c r="RRG79" s="55"/>
      <c r="RRH79" s="55"/>
      <c r="RRI79" s="55"/>
      <c r="RRJ79" s="58"/>
      <c r="RRK79" s="55"/>
      <c r="RRL79" s="55"/>
      <c r="RRM79" s="55"/>
      <c r="RRN79" s="55"/>
      <c r="RRO79" s="55"/>
      <c r="RRP79" s="55"/>
      <c r="RRQ79" s="55"/>
      <c r="RRR79" s="55"/>
      <c r="RRS79" s="55"/>
      <c r="RRT79" s="55"/>
      <c r="RRU79" s="55"/>
      <c r="RRV79" s="55"/>
      <c r="RRW79" s="55"/>
      <c r="RRX79" s="55"/>
      <c r="RRY79" s="55"/>
      <c r="RRZ79" s="55"/>
      <c r="RSA79" s="55"/>
      <c r="RSB79" s="55"/>
      <c r="RSC79" s="55"/>
      <c r="RSD79" s="55"/>
      <c r="RSE79" s="55"/>
      <c r="RSF79" s="55"/>
      <c r="RSG79" s="55"/>
      <c r="RSH79" s="58"/>
      <c r="RSI79" s="55"/>
      <c r="RSJ79" s="55"/>
      <c r="RSK79" s="55"/>
      <c r="RSL79" s="55"/>
      <c r="RSM79" s="55"/>
      <c r="RSN79" s="55"/>
      <c r="RSO79" s="55"/>
      <c r="RSP79" s="55"/>
      <c r="RSQ79" s="55"/>
      <c r="RSR79" s="55"/>
      <c r="RSS79" s="55"/>
      <c r="RST79" s="55"/>
      <c r="RSU79" s="55"/>
      <c r="RSV79" s="55"/>
      <c r="RSW79" s="55"/>
      <c r="RSX79" s="55"/>
      <c r="RSY79" s="55"/>
      <c r="RSZ79" s="55"/>
      <c r="RTA79" s="55"/>
      <c r="RTB79" s="55"/>
      <c r="RTC79" s="55"/>
      <c r="RTD79" s="55"/>
      <c r="RTE79" s="55"/>
      <c r="RTF79" s="58"/>
      <c r="RTG79" s="55"/>
      <c r="RTH79" s="55"/>
      <c r="RTI79" s="55"/>
      <c r="RTJ79" s="55"/>
      <c r="RTK79" s="55"/>
      <c r="RTL79" s="55"/>
      <c r="RTM79" s="55"/>
      <c r="RTN79" s="55"/>
      <c r="RTO79" s="55"/>
      <c r="RTP79" s="55"/>
      <c r="RTQ79" s="55"/>
      <c r="RTR79" s="55"/>
      <c r="RTS79" s="55"/>
      <c r="RTT79" s="55"/>
      <c r="RTU79" s="55"/>
      <c r="RTV79" s="55"/>
      <c r="RTW79" s="55"/>
      <c r="RTX79" s="55"/>
      <c r="RTY79" s="55"/>
      <c r="RTZ79" s="55"/>
      <c r="RUA79" s="55"/>
      <c r="RUB79" s="55"/>
      <c r="RUC79" s="55"/>
      <c r="RUD79" s="58"/>
      <c r="RUE79" s="55"/>
      <c r="RUF79" s="55"/>
      <c r="RUG79" s="55"/>
      <c r="RUH79" s="55"/>
      <c r="RUI79" s="55"/>
      <c r="RUJ79" s="55"/>
      <c r="RUK79" s="55"/>
      <c r="RUL79" s="55"/>
      <c r="RUM79" s="55"/>
      <c r="RUN79" s="55"/>
      <c r="RUO79" s="55"/>
      <c r="RUP79" s="55"/>
      <c r="RUQ79" s="55"/>
      <c r="RUR79" s="55"/>
      <c r="RUS79" s="55"/>
      <c r="RUT79" s="55"/>
      <c r="RUU79" s="55"/>
      <c r="RUV79" s="55"/>
      <c r="RUW79" s="55"/>
      <c r="RUX79" s="55"/>
      <c r="RUY79" s="55"/>
      <c r="RUZ79" s="55"/>
      <c r="RVA79" s="55"/>
      <c r="RVB79" s="58"/>
      <c r="RVC79" s="55"/>
      <c r="RVD79" s="55"/>
      <c r="RVE79" s="55"/>
      <c r="RVF79" s="55"/>
      <c r="RVG79" s="55"/>
      <c r="RVH79" s="55"/>
      <c r="RVI79" s="55"/>
      <c r="RVJ79" s="55"/>
      <c r="RVK79" s="55"/>
      <c r="RVL79" s="55"/>
      <c r="RVM79" s="55"/>
      <c r="RVN79" s="55"/>
      <c r="RVO79" s="55"/>
      <c r="RVP79" s="55"/>
      <c r="RVQ79" s="55"/>
      <c r="RVR79" s="55"/>
      <c r="RVS79" s="55"/>
      <c r="RVT79" s="55"/>
      <c r="RVU79" s="55"/>
      <c r="RVV79" s="55"/>
      <c r="RVW79" s="55"/>
      <c r="RVX79" s="55"/>
      <c r="RVY79" s="55"/>
      <c r="RVZ79" s="58"/>
      <c r="RWA79" s="55"/>
      <c r="RWB79" s="55"/>
      <c r="RWC79" s="55"/>
      <c r="RWD79" s="55"/>
      <c r="RWE79" s="55"/>
      <c r="RWF79" s="55"/>
      <c r="RWG79" s="55"/>
      <c r="RWH79" s="55"/>
      <c r="RWI79" s="55"/>
      <c r="RWJ79" s="55"/>
      <c r="RWK79" s="55"/>
      <c r="RWL79" s="55"/>
      <c r="RWM79" s="55"/>
      <c r="RWN79" s="55"/>
      <c r="RWO79" s="55"/>
      <c r="RWP79" s="55"/>
      <c r="RWQ79" s="55"/>
      <c r="RWR79" s="55"/>
      <c r="RWS79" s="55"/>
      <c r="RWT79" s="55"/>
      <c r="RWU79" s="55"/>
      <c r="RWV79" s="55"/>
      <c r="RWW79" s="55"/>
      <c r="RWX79" s="58"/>
      <c r="RWY79" s="55"/>
      <c r="RWZ79" s="55"/>
      <c r="RXA79" s="55"/>
      <c r="RXB79" s="55"/>
      <c r="RXC79" s="55"/>
      <c r="RXD79" s="55"/>
      <c r="RXE79" s="55"/>
      <c r="RXF79" s="55"/>
      <c r="RXG79" s="55"/>
      <c r="RXH79" s="55"/>
      <c r="RXI79" s="55"/>
      <c r="RXJ79" s="55"/>
      <c r="RXK79" s="55"/>
      <c r="RXL79" s="55"/>
      <c r="RXM79" s="55"/>
      <c r="RXN79" s="55"/>
      <c r="RXO79" s="55"/>
      <c r="RXP79" s="55"/>
      <c r="RXQ79" s="55"/>
      <c r="RXR79" s="55"/>
      <c r="RXS79" s="55"/>
      <c r="RXT79" s="55"/>
      <c r="RXU79" s="55"/>
      <c r="RXV79" s="58"/>
      <c r="RXW79" s="55"/>
      <c r="RXX79" s="55"/>
      <c r="RXY79" s="55"/>
      <c r="RXZ79" s="55"/>
      <c r="RYA79" s="55"/>
      <c r="RYB79" s="55"/>
      <c r="RYC79" s="55"/>
      <c r="RYD79" s="55"/>
      <c r="RYE79" s="55"/>
      <c r="RYF79" s="55"/>
      <c r="RYG79" s="55"/>
      <c r="RYH79" s="55"/>
      <c r="RYI79" s="55"/>
      <c r="RYJ79" s="55"/>
      <c r="RYK79" s="55"/>
      <c r="RYL79" s="55"/>
      <c r="RYM79" s="55"/>
      <c r="RYN79" s="55"/>
      <c r="RYO79" s="55"/>
      <c r="RYP79" s="55"/>
      <c r="RYQ79" s="55"/>
      <c r="RYR79" s="55"/>
      <c r="RYS79" s="55"/>
      <c r="RYT79" s="58"/>
      <c r="RYU79" s="55"/>
      <c r="RYV79" s="55"/>
      <c r="RYW79" s="55"/>
      <c r="RYX79" s="55"/>
      <c r="RYY79" s="55"/>
      <c r="RYZ79" s="55"/>
      <c r="RZA79" s="55"/>
      <c r="RZB79" s="55"/>
      <c r="RZC79" s="55"/>
      <c r="RZD79" s="55"/>
      <c r="RZE79" s="55"/>
      <c r="RZF79" s="55"/>
      <c r="RZG79" s="55"/>
      <c r="RZH79" s="55"/>
      <c r="RZI79" s="55"/>
      <c r="RZJ79" s="55"/>
      <c r="RZK79" s="55"/>
      <c r="RZL79" s="55"/>
      <c r="RZM79" s="55"/>
      <c r="RZN79" s="55"/>
      <c r="RZO79" s="55"/>
      <c r="RZP79" s="55"/>
      <c r="RZQ79" s="55"/>
      <c r="RZR79" s="58"/>
      <c r="RZS79" s="55"/>
      <c r="RZT79" s="55"/>
      <c r="RZU79" s="55"/>
      <c r="RZV79" s="55"/>
      <c r="RZW79" s="55"/>
      <c r="RZX79" s="55"/>
      <c r="RZY79" s="55"/>
      <c r="RZZ79" s="55"/>
      <c r="SAA79" s="55"/>
      <c r="SAB79" s="55"/>
      <c r="SAC79" s="55"/>
      <c r="SAD79" s="55"/>
      <c r="SAE79" s="55"/>
      <c r="SAF79" s="55"/>
      <c r="SAG79" s="55"/>
      <c r="SAH79" s="55"/>
      <c r="SAI79" s="55"/>
      <c r="SAJ79" s="55"/>
      <c r="SAK79" s="55"/>
      <c r="SAL79" s="55"/>
      <c r="SAM79" s="55"/>
      <c r="SAN79" s="55"/>
      <c r="SAO79" s="55"/>
      <c r="SAP79" s="58"/>
      <c r="SAQ79" s="55"/>
      <c r="SAR79" s="55"/>
      <c r="SAS79" s="55"/>
      <c r="SAT79" s="55"/>
      <c r="SAU79" s="55"/>
      <c r="SAV79" s="55"/>
      <c r="SAW79" s="55"/>
      <c r="SAX79" s="55"/>
      <c r="SAY79" s="55"/>
      <c r="SAZ79" s="55"/>
      <c r="SBA79" s="55"/>
      <c r="SBB79" s="55"/>
      <c r="SBC79" s="55"/>
      <c r="SBD79" s="55"/>
      <c r="SBE79" s="55"/>
      <c r="SBF79" s="55"/>
      <c r="SBG79" s="55"/>
      <c r="SBH79" s="55"/>
      <c r="SBI79" s="55"/>
      <c r="SBJ79" s="55"/>
      <c r="SBK79" s="55"/>
      <c r="SBL79" s="55"/>
      <c r="SBM79" s="55"/>
      <c r="SBN79" s="58"/>
      <c r="SBO79" s="55"/>
      <c r="SBP79" s="55"/>
      <c r="SBQ79" s="55"/>
      <c r="SBR79" s="55"/>
      <c r="SBS79" s="55"/>
      <c r="SBT79" s="55"/>
      <c r="SBU79" s="55"/>
      <c r="SBV79" s="55"/>
      <c r="SBW79" s="55"/>
      <c r="SBX79" s="55"/>
      <c r="SBY79" s="55"/>
      <c r="SBZ79" s="55"/>
      <c r="SCA79" s="55"/>
      <c r="SCB79" s="55"/>
      <c r="SCC79" s="55"/>
      <c r="SCD79" s="55"/>
      <c r="SCE79" s="55"/>
      <c r="SCF79" s="55"/>
      <c r="SCG79" s="55"/>
      <c r="SCH79" s="55"/>
      <c r="SCI79" s="55"/>
      <c r="SCJ79" s="55"/>
      <c r="SCK79" s="55"/>
      <c r="SCL79" s="58"/>
      <c r="SCM79" s="55"/>
      <c r="SCN79" s="55"/>
      <c r="SCO79" s="55"/>
      <c r="SCP79" s="55"/>
      <c r="SCQ79" s="55"/>
      <c r="SCR79" s="55"/>
      <c r="SCS79" s="55"/>
      <c r="SCT79" s="55"/>
      <c r="SCU79" s="55"/>
      <c r="SCV79" s="55"/>
      <c r="SCW79" s="55"/>
      <c r="SCX79" s="55"/>
      <c r="SCY79" s="55"/>
      <c r="SCZ79" s="55"/>
      <c r="SDA79" s="55"/>
      <c r="SDB79" s="55"/>
      <c r="SDC79" s="55"/>
      <c r="SDD79" s="55"/>
      <c r="SDE79" s="55"/>
      <c r="SDF79" s="55"/>
      <c r="SDG79" s="55"/>
      <c r="SDH79" s="55"/>
      <c r="SDI79" s="55"/>
      <c r="SDJ79" s="58"/>
      <c r="SDK79" s="55"/>
      <c r="SDL79" s="55"/>
      <c r="SDM79" s="55"/>
      <c r="SDN79" s="55"/>
      <c r="SDO79" s="55"/>
      <c r="SDP79" s="55"/>
      <c r="SDQ79" s="55"/>
      <c r="SDR79" s="55"/>
      <c r="SDS79" s="55"/>
      <c r="SDT79" s="55"/>
      <c r="SDU79" s="55"/>
      <c r="SDV79" s="55"/>
      <c r="SDW79" s="55"/>
      <c r="SDX79" s="55"/>
      <c r="SDY79" s="55"/>
      <c r="SDZ79" s="55"/>
      <c r="SEA79" s="55"/>
      <c r="SEB79" s="55"/>
      <c r="SEC79" s="55"/>
      <c r="SED79" s="55"/>
      <c r="SEE79" s="55"/>
      <c r="SEF79" s="55"/>
      <c r="SEG79" s="55"/>
      <c r="SEH79" s="58"/>
      <c r="SEI79" s="55"/>
      <c r="SEJ79" s="55"/>
      <c r="SEK79" s="55"/>
      <c r="SEL79" s="55"/>
      <c r="SEM79" s="55"/>
      <c r="SEN79" s="55"/>
      <c r="SEO79" s="55"/>
      <c r="SEP79" s="55"/>
      <c r="SEQ79" s="55"/>
      <c r="SER79" s="55"/>
      <c r="SES79" s="55"/>
      <c r="SET79" s="55"/>
      <c r="SEU79" s="55"/>
      <c r="SEV79" s="55"/>
      <c r="SEW79" s="55"/>
      <c r="SEX79" s="55"/>
      <c r="SEY79" s="55"/>
      <c r="SEZ79" s="55"/>
      <c r="SFA79" s="55"/>
      <c r="SFB79" s="55"/>
      <c r="SFC79" s="55"/>
      <c r="SFD79" s="55"/>
      <c r="SFE79" s="55"/>
      <c r="SFF79" s="58"/>
      <c r="SFG79" s="55"/>
      <c r="SFH79" s="55"/>
      <c r="SFI79" s="55"/>
      <c r="SFJ79" s="55"/>
      <c r="SFK79" s="55"/>
      <c r="SFL79" s="55"/>
      <c r="SFM79" s="55"/>
      <c r="SFN79" s="55"/>
      <c r="SFO79" s="55"/>
      <c r="SFP79" s="55"/>
      <c r="SFQ79" s="55"/>
      <c r="SFR79" s="55"/>
      <c r="SFS79" s="55"/>
      <c r="SFT79" s="55"/>
      <c r="SFU79" s="55"/>
      <c r="SFV79" s="55"/>
      <c r="SFW79" s="55"/>
      <c r="SFX79" s="55"/>
      <c r="SFY79" s="55"/>
      <c r="SFZ79" s="55"/>
      <c r="SGA79" s="55"/>
      <c r="SGB79" s="55"/>
      <c r="SGC79" s="55"/>
      <c r="SGD79" s="58"/>
      <c r="SGE79" s="55"/>
      <c r="SGF79" s="55"/>
      <c r="SGG79" s="55"/>
      <c r="SGH79" s="55"/>
      <c r="SGI79" s="55"/>
      <c r="SGJ79" s="55"/>
      <c r="SGK79" s="55"/>
      <c r="SGL79" s="55"/>
      <c r="SGM79" s="55"/>
      <c r="SGN79" s="55"/>
      <c r="SGO79" s="55"/>
      <c r="SGP79" s="55"/>
      <c r="SGQ79" s="55"/>
      <c r="SGR79" s="55"/>
      <c r="SGS79" s="55"/>
      <c r="SGT79" s="55"/>
      <c r="SGU79" s="55"/>
      <c r="SGV79" s="55"/>
      <c r="SGW79" s="55"/>
      <c r="SGX79" s="55"/>
      <c r="SGY79" s="55"/>
      <c r="SGZ79" s="55"/>
      <c r="SHA79" s="55"/>
      <c r="SHB79" s="58"/>
      <c r="SHC79" s="55"/>
      <c r="SHD79" s="55"/>
      <c r="SHE79" s="55"/>
      <c r="SHF79" s="55"/>
      <c r="SHG79" s="55"/>
      <c r="SHH79" s="55"/>
      <c r="SHI79" s="55"/>
      <c r="SHJ79" s="55"/>
      <c r="SHK79" s="55"/>
      <c r="SHL79" s="55"/>
      <c r="SHM79" s="55"/>
      <c r="SHN79" s="55"/>
      <c r="SHO79" s="55"/>
      <c r="SHP79" s="55"/>
      <c r="SHQ79" s="55"/>
      <c r="SHR79" s="55"/>
      <c r="SHS79" s="55"/>
      <c r="SHT79" s="55"/>
      <c r="SHU79" s="55"/>
      <c r="SHV79" s="55"/>
      <c r="SHW79" s="55"/>
      <c r="SHX79" s="55"/>
      <c r="SHY79" s="55"/>
      <c r="SHZ79" s="58"/>
      <c r="SIA79" s="55"/>
      <c r="SIB79" s="55"/>
      <c r="SIC79" s="55"/>
      <c r="SID79" s="55"/>
      <c r="SIE79" s="55"/>
      <c r="SIF79" s="55"/>
      <c r="SIG79" s="55"/>
      <c r="SIH79" s="55"/>
      <c r="SII79" s="55"/>
      <c r="SIJ79" s="55"/>
      <c r="SIK79" s="55"/>
      <c r="SIL79" s="55"/>
      <c r="SIM79" s="55"/>
      <c r="SIN79" s="55"/>
      <c r="SIO79" s="55"/>
      <c r="SIP79" s="55"/>
      <c r="SIQ79" s="55"/>
      <c r="SIR79" s="55"/>
      <c r="SIS79" s="55"/>
      <c r="SIT79" s="55"/>
      <c r="SIU79" s="55"/>
      <c r="SIV79" s="55"/>
      <c r="SIW79" s="55"/>
      <c r="SIX79" s="58"/>
      <c r="SIY79" s="55"/>
      <c r="SIZ79" s="55"/>
      <c r="SJA79" s="55"/>
      <c r="SJB79" s="55"/>
      <c r="SJC79" s="55"/>
      <c r="SJD79" s="55"/>
      <c r="SJE79" s="55"/>
      <c r="SJF79" s="55"/>
      <c r="SJG79" s="55"/>
      <c r="SJH79" s="55"/>
      <c r="SJI79" s="55"/>
      <c r="SJJ79" s="55"/>
      <c r="SJK79" s="55"/>
      <c r="SJL79" s="55"/>
      <c r="SJM79" s="55"/>
      <c r="SJN79" s="55"/>
      <c r="SJO79" s="55"/>
      <c r="SJP79" s="55"/>
      <c r="SJQ79" s="55"/>
      <c r="SJR79" s="55"/>
      <c r="SJS79" s="55"/>
      <c r="SJT79" s="55"/>
      <c r="SJU79" s="55"/>
      <c r="SJV79" s="58"/>
      <c r="SJW79" s="55"/>
      <c r="SJX79" s="55"/>
      <c r="SJY79" s="55"/>
      <c r="SJZ79" s="55"/>
      <c r="SKA79" s="55"/>
      <c r="SKB79" s="55"/>
      <c r="SKC79" s="55"/>
      <c r="SKD79" s="55"/>
      <c r="SKE79" s="55"/>
      <c r="SKF79" s="55"/>
      <c r="SKG79" s="55"/>
      <c r="SKH79" s="55"/>
      <c r="SKI79" s="55"/>
      <c r="SKJ79" s="55"/>
      <c r="SKK79" s="55"/>
      <c r="SKL79" s="55"/>
      <c r="SKM79" s="55"/>
      <c r="SKN79" s="55"/>
      <c r="SKO79" s="55"/>
      <c r="SKP79" s="55"/>
      <c r="SKQ79" s="55"/>
      <c r="SKR79" s="55"/>
      <c r="SKS79" s="55"/>
      <c r="SKT79" s="58"/>
      <c r="SKU79" s="55"/>
      <c r="SKV79" s="55"/>
      <c r="SKW79" s="55"/>
      <c r="SKX79" s="55"/>
      <c r="SKY79" s="55"/>
      <c r="SKZ79" s="55"/>
      <c r="SLA79" s="55"/>
      <c r="SLB79" s="55"/>
      <c r="SLC79" s="55"/>
      <c r="SLD79" s="55"/>
      <c r="SLE79" s="55"/>
      <c r="SLF79" s="55"/>
      <c r="SLG79" s="55"/>
      <c r="SLH79" s="55"/>
      <c r="SLI79" s="55"/>
      <c r="SLJ79" s="55"/>
      <c r="SLK79" s="55"/>
      <c r="SLL79" s="55"/>
      <c r="SLM79" s="55"/>
      <c r="SLN79" s="55"/>
      <c r="SLO79" s="55"/>
      <c r="SLP79" s="55"/>
      <c r="SLQ79" s="55"/>
      <c r="SLR79" s="58"/>
      <c r="SLS79" s="55"/>
      <c r="SLT79" s="55"/>
      <c r="SLU79" s="55"/>
      <c r="SLV79" s="55"/>
      <c r="SLW79" s="55"/>
      <c r="SLX79" s="55"/>
      <c r="SLY79" s="55"/>
      <c r="SLZ79" s="55"/>
      <c r="SMA79" s="55"/>
      <c r="SMB79" s="55"/>
      <c r="SMC79" s="55"/>
      <c r="SMD79" s="55"/>
      <c r="SME79" s="55"/>
      <c r="SMF79" s="55"/>
      <c r="SMG79" s="55"/>
      <c r="SMH79" s="55"/>
      <c r="SMI79" s="55"/>
      <c r="SMJ79" s="55"/>
      <c r="SMK79" s="55"/>
      <c r="SML79" s="55"/>
      <c r="SMM79" s="55"/>
      <c r="SMN79" s="55"/>
      <c r="SMO79" s="55"/>
      <c r="SMP79" s="58"/>
      <c r="SMQ79" s="55"/>
      <c r="SMR79" s="55"/>
      <c r="SMS79" s="55"/>
      <c r="SMT79" s="55"/>
      <c r="SMU79" s="55"/>
      <c r="SMV79" s="55"/>
      <c r="SMW79" s="55"/>
      <c r="SMX79" s="55"/>
      <c r="SMY79" s="55"/>
      <c r="SMZ79" s="55"/>
      <c r="SNA79" s="55"/>
      <c r="SNB79" s="55"/>
      <c r="SNC79" s="55"/>
      <c r="SND79" s="55"/>
      <c r="SNE79" s="55"/>
      <c r="SNF79" s="55"/>
      <c r="SNG79" s="55"/>
      <c r="SNH79" s="55"/>
      <c r="SNI79" s="55"/>
      <c r="SNJ79" s="55"/>
      <c r="SNK79" s="55"/>
      <c r="SNL79" s="55"/>
      <c r="SNM79" s="55"/>
      <c r="SNN79" s="58"/>
      <c r="SNO79" s="55"/>
      <c r="SNP79" s="55"/>
      <c r="SNQ79" s="55"/>
      <c r="SNR79" s="55"/>
      <c r="SNS79" s="55"/>
      <c r="SNT79" s="55"/>
      <c r="SNU79" s="55"/>
      <c r="SNV79" s="55"/>
      <c r="SNW79" s="55"/>
      <c r="SNX79" s="55"/>
      <c r="SNY79" s="55"/>
      <c r="SNZ79" s="55"/>
      <c r="SOA79" s="55"/>
      <c r="SOB79" s="55"/>
      <c r="SOC79" s="55"/>
      <c r="SOD79" s="55"/>
      <c r="SOE79" s="55"/>
      <c r="SOF79" s="55"/>
      <c r="SOG79" s="55"/>
      <c r="SOH79" s="55"/>
      <c r="SOI79" s="55"/>
      <c r="SOJ79" s="55"/>
      <c r="SOK79" s="55"/>
      <c r="SOL79" s="58"/>
      <c r="SOM79" s="55"/>
      <c r="SON79" s="55"/>
      <c r="SOO79" s="55"/>
      <c r="SOP79" s="55"/>
      <c r="SOQ79" s="55"/>
      <c r="SOR79" s="55"/>
      <c r="SOS79" s="55"/>
      <c r="SOT79" s="55"/>
      <c r="SOU79" s="55"/>
      <c r="SOV79" s="55"/>
      <c r="SOW79" s="55"/>
      <c r="SOX79" s="55"/>
      <c r="SOY79" s="55"/>
      <c r="SOZ79" s="55"/>
      <c r="SPA79" s="55"/>
      <c r="SPB79" s="55"/>
      <c r="SPC79" s="55"/>
      <c r="SPD79" s="55"/>
      <c r="SPE79" s="55"/>
      <c r="SPF79" s="55"/>
      <c r="SPG79" s="55"/>
      <c r="SPH79" s="55"/>
      <c r="SPI79" s="55"/>
      <c r="SPJ79" s="58"/>
      <c r="SPK79" s="55"/>
      <c r="SPL79" s="55"/>
      <c r="SPM79" s="55"/>
      <c r="SPN79" s="55"/>
      <c r="SPO79" s="55"/>
      <c r="SPP79" s="55"/>
      <c r="SPQ79" s="55"/>
      <c r="SPR79" s="55"/>
      <c r="SPS79" s="55"/>
      <c r="SPT79" s="55"/>
      <c r="SPU79" s="55"/>
      <c r="SPV79" s="55"/>
      <c r="SPW79" s="55"/>
      <c r="SPX79" s="55"/>
      <c r="SPY79" s="55"/>
      <c r="SPZ79" s="55"/>
      <c r="SQA79" s="55"/>
      <c r="SQB79" s="55"/>
      <c r="SQC79" s="55"/>
      <c r="SQD79" s="55"/>
      <c r="SQE79" s="55"/>
      <c r="SQF79" s="55"/>
      <c r="SQG79" s="55"/>
      <c r="SQH79" s="58"/>
      <c r="SQI79" s="55"/>
      <c r="SQJ79" s="55"/>
      <c r="SQK79" s="55"/>
      <c r="SQL79" s="55"/>
      <c r="SQM79" s="55"/>
      <c r="SQN79" s="55"/>
      <c r="SQO79" s="55"/>
      <c r="SQP79" s="55"/>
      <c r="SQQ79" s="55"/>
      <c r="SQR79" s="55"/>
      <c r="SQS79" s="55"/>
      <c r="SQT79" s="55"/>
      <c r="SQU79" s="55"/>
      <c r="SQV79" s="55"/>
      <c r="SQW79" s="55"/>
      <c r="SQX79" s="55"/>
      <c r="SQY79" s="55"/>
      <c r="SQZ79" s="55"/>
      <c r="SRA79" s="55"/>
      <c r="SRB79" s="55"/>
      <c r="SRC79" s="55"/>
      <c r="SRD79" s="55"/>
      <c r="SRE79" s="55"/>
      <c r="SRF79" s="58"/>
      <c r="SRG79" s="55"/>
      <c r="SRH79" s="55"/>
      <c r="SRI79" s="55"/>
      <c r="SRJ79" s="55"/>
      <c r="SRK79" s="55"/>
      <c r="SRL79" s="55"/>
      <c r="SRM79" s="55"/>
      <c r="SRN79" s="55"/>
      <c r="SRO79" s="55"/>
      <c r="SRP79" s="55"/>
      <c r="SRQ79" s="55"/>
      <c r="SRR79" s="55"/>
      <c r="SRS79" s="55"/>
      <c r="SRT79" s="55"/>
      <c r="SRU79" s="55"/>
      <c r="SRV79" s="55"/>
      <c r="SRW79" s="55"/>
      <c r="SRX79" s="55"/>
      <c r="SRY79" s="55"/>
      <c r="SRZ79" s="55"/>
      <c r="SSA79" s="55"/>
      <c r="SSB79" s="55"/>
      <c r="SSC79" s="55"/>
      <c r="SSD79" s="58"/>
      <c r="SSE79" s="55"/>
      <c r="SSF79" s="55"/>
      <c r="SSG79" s="55"/>
      <c r="SSH79" s="55"/>
      <c r="SSI79" s="55"/>
      <c r="SSJ79" s="55"/>
      <c r="SSK79" s="55"/>
      <c r="SSL79" s="55"/>
      <c r="SSM79" s="55"/>
      <c r="SSN79" s="55"/>
      <c r="SSO79" s="55"/>
      <c r="SSP79" s="55"/>
      <c r="SSQ79" s="55"/>
      <c r="SSR79" s="55"/>
      <c r="SSS79" s="55"/>
      <c r="SST79" s="55"/>
      <c r="SSU79" s="55"/>
      <c r="SSV79" s="55"/>
      <c r="SSW79" s="55"/>
      <c r="SSX79" s="55"/>
      <c r="SSY79" s="55"/>
      <c r="SSZ79" s="55"/>
      <c r="STA79" s="55"/>
      <c r="STB79" s="58"/>
      <c r="STC79" s="55"/>
      <c r="STD79" s="55"/>
      <c r="STE79" s="55"/>
      <c r="STF79" s="55"/>
      <c r="STG79" s="55"/>
      <c r="STH79" s="55"/>
      <c r="STI79" s="55"/>
      <c r="STJ79" s="55"/>
      <c r="STK79" s="55"/>
      <c r="STL79" s="55"/>
      <c r="STM79" s="55"/>
      <c r="STN79" s="55"/>
      <c r="STO79" s="55"/>
      <c r="STP79" s="55"/>
      <c r="STQ79" s="55"/>
      <c r="STR79" s="55"/>
      <c r="STS79" s="55"/>
      <c r="STT79" s="55"/>
      <c r="STU79" s="55"/>
      <c r="STV79" s="55"/>
      <c r="STW79" s="55"/>
      <c r="STX79" s="55"/>
      <c r="STY79" s="55"/>
      <c r="STZ79" s="58"/>
      <c r="SUA79" s="55"/>
      <c r="SUB79" s="55"/>
      <c r="SUC79" s="55"/>
      <c r="SUD79" s="55"/>
      <c r="SUE79" s="55"/>
      <c r="SUF79" s="55"/>
      <c r="SUG79" s="55"/>
      <c r="SUH79" s="55"/>
      <c r="SUI79" s="55"/>
      <c r="SUJ79" s="55"/>
      <c r="SUK79" s="55"/>
      <c r="SUL79" s="55"/>
      <c r="SUM79" s="55"/>
      <c r="SUN79" s="55"/>
      <c r="SUO79" s="55"/>
      <c r="SUP79" s="55"/>
      <c r="SUQ79" s="55"/>
      <c r="SUR79" s="55"/>
      <c r="SUS79" s="55"/>
      <c r="SUT79" s="55"/>
      <c r="SUU79" s="55"/>
      <c r="SUV79" s="55"/>
      <c r="SUW79" s="55"/>
      <c r="SUX79" s="58"/>
      <c r="SUY79" s="55"/>
      <c r="SUZ79" s="55"/>
      <c r="SVA79" s="55"/>
      <c r="SVB79" s="55"/>
      <c r="SVC79" s="55"/>
      <c r="SVD79" s="55"/>
      <c r="SVE79" s="55"/>
      <c r="SVF79" s="55"/>
      <c r="SVG79" s="55"/>
      <c r="SVH79" s="55"/>
      <c r="SVI79" s="55"/>
      <c r="SVJ79" s="55"/>
      <c r="SVK79" s="55"/>
      <c r="SVL79" s="55"/>
      <c r="SVM79" s="55"/>
      <c r="SVN79" s="55"/>
      <c r="SVO79" s="55"/>
      <c r="SVP79" s="55"/>
      <c r="SVQ79" s="55"/>
      <c r="SVR79" s="55"/>
      <c r="SVS79" s="55"/>
      <c r="SVT79" s="55"/>
      <c r="SVU79" s="55"/>
      <c r="SVV79" s="58"/>
      <c r="SVW79" s="55"/>
      <c r="SVX79" s="55"/>
      <c r="SVY79" s="55"/>
      <c r="SVZ79" s="55"/>
      <c r="SWA79" s="55"/>
      <c r="SWB79" s="55"/>
      <c r="SWC79" s="55"/>
      <c r="SWD79" s="55"/>
      <c r="SWE79" s="55"/>
      <c r="SWF79" s="55"/>
      <c r="SWG79" s="55"/>
      <c r="SWH79" s="55"/>
      <c r="SWI79" s="55"/>
      <c r="SWJ79" s="55"/>
      <c r="SWK79" s="55"/>
      <c r="SWL79" s="55"/>
      <c r="SWM79" s="55"/>
      <c r="SWN79" s="55"/>
      <c r="SWO79" s="55"/>
      <c r="SWP79" s="55"/>
      <c r="SWQ79" s="55"/>
      <c r="SWR79" s="55"/>
      <c r="SWS79" s="55"/>
      <c r="SWT79" s="58"/>
      <c r="SWU79" s="55"/>
      <c r="SWV79" s="55"/>
      <c r="SWW79" s="55"/>
      <c r="SWX79" s="55"/>
      <c r="SWY79" s="55"/>
      <c r="SWZ79" s="55"/>
      <c r="SXA79" s="55"/>
      <c r="SXB79" s="55"/>
      <c r="SXC79" s="55"/>
      <c r="SXD79" s="55"/>
      <c r="SXE79" s="55"/>
      <c r="SXF79" s="55"/>
      <c r="SXG79" s="55"/>
      <c r="SXH79" s="55"/>
      <c r="SXI79" s="55"/>
      <c r="SXJ79" s="55"/>
      <c r="SXK79" s="55"/>
      <c r="SXL79" s="55"/>
      <c r="SXM79" s="55"/>
      <c r="SXN79" s="55"/>
      <c r="SXO79" s="55"/>
      <c r="SXP79" s="55"/>
      <c r="SXQ79" s="55"/>
      <c r="SXR79" s="58"/>
      <c r="SXS79" s="55"/>
      <c r="SXT79" s="55"/>
      <c r="SXU79" s="55"/>
      <c r="SXV79" s="55"/>
      <c r="SXW79" s="55"/>
      <c r="SXX79" s="55"/>
      <c r="SXY79" s="55"/>
      <c r="SXZ79" s="55"/>
      <c r="SYA79" s="55"/>
      <c r="SYB79" s="55"/>
      <c r="SYC79" s="55"/>
      <c r="SYD79" s="55"/>
      <c r="SYE79" s="55"/>
      <c r="SYF79" s="55"/>
      <c r="SYG79" s="55"/>
      <c r="SYH79" s="55"/>
      <c r="SYI79" s="55"/>
      <c r="SYJ79" s="55"/>
      <c r="SYK79" s="55"/>
      <c r="SYL79" s="55"/>
      <c r="SYM79" s="55"/>
      <c r="SYN79" s="55"/>
      <c r="SYO79" s="55"/>
      <c r="SYP79" s="58"/>
      <c r="SYQ79" s="55"/>
      <c r="SYR79" s="55"/>
      <c r="SYS79" s="55"/>
      <c r="SYT79" s="55"/>
      <c r="SYU79" s="55"/>
      <c r="SYV79" s="55"/>
      <c r="SYW79" s="55"/>
      <c r="SYX79" s="55"/>
      <c r="SYY79" s="55"/>
      <c r="SYZ79" s="55"/>
      <c r="SZA79" s="55"/>
      <c r="SZB79" s="55"/>
      <c r="SZC79" s="55"/>
      <c r="SZD79" s="55"/>
      <c r="SZE79" s="55"/>
      <c r="SZF79" s="55"/>
      <c r="SZG79" s="55"/>
      <c r="SZH79" s="55"/>
      <c r="SZI79" s="55"/>
      <c r="SZJ79" s="55"/>
      <c r="SZK79" s="55"/>
      <c r="SZL79" s="55"/>
      <c r="SZM79" s="55"/>
      <c r="SZN79" s="58"/>
      <c r="SZO79" s="55"/>
      <c r="SZP79" s="55"/>
      <c r="SZQ79" s="55"/>
      <c r="SZR79" s="55"/>
      <c r="SZS79" s="55"/>
      <c r="SZT79" s="55"/>
      <c r="SZU79" s="55"/>
      <c r="SZV79" s="55"/>
      <c r="SZW79" s="55"/>
      <c r="SZX79" s="55"/>
      <c r="SZY79" s="55"/>
      <c r="SZZ79" s="55"/>
      <c r="TAA79" s="55"/>
      <c r="TAB79" s="55"/>
      <c r="TAC79" s="55"/>
      <c r="TAD79" s="55"/>
      <c r="TAE79" s="55"/>
      <c r="TAF79" s="55"/>
      <c r="TAG79" s="55"/>
      <c r="TAH79" s="55"/>
      <c r="TAI79" s="55"/>
      <c r="TAJ79" s="55"/>
      <c r="TAK79" s="55"/>
      <c r="TAL79" s="58"/>
      <c r="TAM79" s="55"/>
      <c r="TAN79" s="55"/>
      <c r="TAO79" s="55"/>
      <c r="TAP79" s="55"/>
      <c r="TAQ79" s="55"/>
      <c r="TAR79" s="55"/>
      <c r="TAS79" s="55"/>
      <c r="TAT79" s="55"/>
      <c r="TAU79" s="55"/>
      <c r="TAV79" s="55"/>
      <c r="TAW79" s="55"/>
      <c r="TAX79" s="55"/>
      <c r="TAY79" s="55"/>
      <c r="TAZ79" s="55"/>
      <c r="TBA79" s="55"/>
      <c r="TBB79" s="55"/>
      <c r="TBC79" s="55"/>
      <c r="TBD79" s="55"/>
      <c r="TBE79" s="55"/>
      <c r="TBF79" s="55"/>
      <c r="TBG79" s="55"/>
      <c r="TBH79" s="55"/>
      <c r="TBI79" s="55"/>
      <c r="TBJ79" s="58"/>
      <c r="TBK79" s="55"/>
      <c r="TBL79" s="55"/>
      <c r="TBM79" s="55"/>
      <c r="TBN79" s="55"/>
      <c r="TBO79" s="55"/>
      <c r="TBP79" s="55"/>
      <c r="TBQ79" s="55"/>
      <c r="TBR79" s="55"/>
      <c r="TBS79" s="55"/>
      <c r="TBT79" s="55"/>
      <c r="TBU79" s="55"/>
      <c r="TBV79" s="55"/>
      <c r="TBW79" s="55"/>
      <c r="TBX79" s="55"/>
      <c r="TBY79" s="55"/>
      <c r="TBZ79" s="55"/>
      <c r="TCA79" s="55"/>
      <c r="TCB79" s="55"/>
      <c r="TCC79" s="55"/>
      <c r="TCD79" s="55"/>
      <c r="TCE79" s="55"/>
      <c r="TCF79" s="55"/>
      <c r="TCG79" s="55"/>
      <c r="TCH79" s="58"/>
      <c r="TCI79" s="55"/>
      <c r="TCJ79" s="55"/>
      <c r="TCK79" s="55"/>
      <c r="TCL79" s="55"/>
      <c r="TCM79" s="55"/>
      <c r="TCN79" s="55"/>
      <c r="TCO79" s="55"/>
      <c r="TCP79" s="55"/>
      <c r="TCQ79" s="55"/>
      <c r="TCR79" s="55"/>
      <c r="TCS79" s="55"/>
      <c r="TCT79" s="55"/>
      <c r="TCU79" s="55"/>
      <c r="TCV79" s="55"/>
      <c r="TCW79" s="55"/>
      <c r="TCX79" s="55"/>
      <c r="TCY79" s="55"/>
      <c r="TCZ79" s="55"/>
      <c r="TDA79" s="55"/>
      <c r="TDB79" s="55"/>
      <c r="TDC79" s="55"/>
      <c r="TDD79" s="55"/>
      <c r="TDE79" s="55"/>
      <c r="TDF79" s="58"/>
      <c r="TDG79" s="55"/>
      <c r="TDH79" s="55"/>
      <c r="TDI79" s="55"/>
      <c r="TDJ79" s="55"/>
      <c r="TDK79" s="55"/>
      <c r="TDL79" s="55"/>
      <c r="TDM79" s="55"/>
      <c r="TDN79" s="55"/>
      <c r="TDO79" s="55"/>
      <c r="TDP79" s="55"/>
      <c r="TDQ79" s="55"/>
      <c r="TDR79" s="55"/>
      <c r="TDS79" s="55"/>
      <c r="TDT79" s="55"/>
      <c r="TDU79" s="55"/>
      <c r="TDV79" s="55"/>
      <c r="TDW79" s="55"/>
      <c r="TDX79" s="55"/>
      <c r="TDY79" s="55"/>
      <c r="TDZ79" s="55"/>
      <c r="TEA79" s="55"/>
      <c r="TEB79" s="55"/>
      <c r="TEC79" s="55"/>
      <c r="TED79" s="58"/>
      <c r="TEE79" s="55"/>
      <c r="TEF79" s="55"/>
      <c r="TEG79" s="55"/>
      <c r="TEH79" s="55"/>
      <c r="TEI79" s="55"/>
      <c r="TEJ79" s="55"/>
      <c r="TEK79" s="55"/>
      <c r="TEL79" s="55"/>
      <c r="TEM79" s="55"/>
      <c r="TEN79" s="55"/>
      <c r="TEO79" s="55"/>
      <c r="TEP79" s="55"/>
      <c r="TEQ79" s="55"/>
      <c r="TER79" s="55"/>
      <c r="TES79" s="55"/>
      <c r="TET79" s="55"/>
      <c r="TEU79" s="55"/>
      <c r="TEV79" s="55"/>
      <c r="TEW79" s="55"/>
      <c r="TEX79" s="55"/>
      <c r="TEY79" s="55"/>
      <c r="TEZ79" s="55"/>
      <c r="TFA79" s="55"/>
      <c r="TFB79" s="58"/>
      <c r="TFC79" s="55"/>
      <c r="TFD79" s="55"/>
      <c r="TFE79" s="55"/>
      <c r="TFF79" s="55"/>
      <c r="TFG79" s="55"/>
      <c r="TFH79" s="55"/>
      <c r="TFI79" s="55"/>
      <c r="TFJ79" s="55"/>
      <c r="TFK79" s="55"/>
      <c r="TFL79" s="55"/>
      <c r="TFM79" s="55"/>
      <c r="TFN79" s="55"/>
      <c r="TFO79" s="55"/>
      <c r="TFP79" s="55"/>
      <c r="TFQ79" s="55"/>
      <c r="TFR79" s="55"/>
      <c r="TFS79" s="55"/>
      <c r="TFT79" s="55"/>
      <c r="TFU79" s="55"/>
      <c r="TFV79" s="55"/>
      <c r="TFW79" s="55"/>
      <c r="TFX79" s="55"/>
      <c r="TFY79" s="55"/>
      <c r="TFZ79" s="58"/>
      <c r="TGA79" s="55"/>
      <c r="TGB79" s="55"/>
      <c r="TGC79" s="55"/>
      <c r="TGD79" s="55"/>
      <c r="TGE79" s="55"/>
      <c r="TGF79" s="55"/>
      <c r="TGG79" s="55"/>
      <c r="TGH79" s="55"/>
      <c r="TGI79" s="55"/>
      <c r="TGJ79" s="55"/>
      <c r="TGK79" s="55"/>
      <c r="TGL79" s="55"/>
      <c r="TGM79" s="55"/>
      <c r="TGN79" s="55"/>
      <c r="TGO79" s="55"/>
      <c r="TGP79" s="55"/>
      <c r="TGQ79" s="55"/>
      <c r="TGR79" s="55"/>
      <c r="TGS79" s="55"/>
      <c r="TGT79" s="55"/>
      <c r="TGU79" s="55"/>
      <c r="TGV79" s="55"/>
      <c r="TGW79" s="55"/>
      <c r="TGX79" s="58"/>
      <c r="TGY79" s="55"/>
      <c r="TGZ79" s="55"/>
      <c r="THA79" s="55"/>
      <c r="THB79" s="55"/>
      <c r="THC79" s="55"/>
      <c r="THD79" s="55"/>
      <c r="THE79" s="55"/>
      <c r="THF79" s="55"/>
      <c r="THG79" s="55"/>
      <c r="THH79" s="55"/>
      <c r="THI79" s="55"/>
      <c r="THJ79" s="55"/>
      <c r="THK79" s="55"/>
      <c r="THL79" s="55"/>
      <c r="THM79" s="55"/>
      <c r="THN79" s="55"/>
      <c r="THO79" s="55"/>
      <c r="THP79" s="55"/>
      <c r="THQ79" s="55"/>
      <c r="THR79" s="55"/>
      <c r="THS79" s="55"/>
      <c r="THT79" s="55"/>
      <c r="THU79" s="55"/>
      <c r="THV79" s="58"/>
      <c r="THW79" s="55"/>
      <c r="THX79" s="55"/>
      <c r="THY79" s="55"/>
      <c r="THZ79" s="55"/>
      <c r="TIA79" s="55"/>
      <c r="TIB79" s="55"/>
      <c r="TIC79" s="55"/>
      <c r="TID79" s="55"/>
      <c r="TIE79" s="55"/>
      <c r="TIF79" s="55"/>
      <c r="TIG79" s="55"/>
      <c r="TIH79" s="55"/>
      <c r="TII79" s="55"/>
      <c r="TIJ79" s="55"/>
      <c r="TIK79" s="55"/>
      <c r="TIL79" s="55"/>
      <c r="TIM79" s="55"/>
      <c r="TIN79" s="55"/>
      <c r="TIO79" s="55"/>
      <c r="TIP79" s="55"/>
      <c r="TIQ79" s="55"/>
      <c r="TIR79" s="55"/>
      <c r="TIS79" s="55"/>
      <c r="TIT79" s="58"/>
      <c r="TIU79" s="55"/>
      <c r="TIV79" s="55"/>
      <c r="TIW79" s="55"/>
      <c r="TIX79" s="55"/>
      <c r="TIY79" s="55"/>
      <c r="TIZ79" s="55"/>
      <c r="TJA79" s="55"/>
      <c r="TJB79" s="55"/>
      <c r="TJC79" s="55"/>
      <c r="TJD79" s="55"/>
      <c r="TJE79" s="55"/>
      <c r="TJF79" s="55"/>
      <c r="TJG79" s="55"/>
      <c r="TJH79" s="55"/>
      <c r="TJI79" s="55"/>
      <c r="TJJ79" s="55"/>
      <c r="TJK79" s="55"/>
      <c r="TJL79" s="55"/>
      <c r="TJM79" s="55"/>
      <c r="TJN79" s="55"/>
      <c r="TJO79" s="55"/>
      <c r="TJP79" s="55"/>
      <c r="TJQ79" s="55"/>
      <c r="TJR79" s="58"/>
      <c r="TJS79" s="55"/>
      <c r="TJT79" s="55"/>
      <c r="TJU79" s="55"/>
      <c r="TJV79" s="55"/>
      <c r="TJW79" s="55"/>
      <c r="TJX79" s="55"/>
      <c r="TJY79" s="55"/>
      <c r="TJZ79" s="55"/>
      <c r="TKA79" s="55"/>
      <c r="TKB79" s="55"/>
      <c r="TKC79" s="55"/>
      <c r="TKD79" s="55"/>
      <c r="TKE79" s="55"/>
      <c r="TKF79" s="55"/>
      <c r="TKG79" s="55"/>
      <c r="TKH79" s="55"/>
      <c r="TKI79" s="55"/>
      <c r="TKJ79" s="55"/>
      <c r="TKK79" s="55"/>
      <c r="TKL79" s="55"/>
      <c r="TKM79" s="55"/>
      <c r="TKN79" s="55"/>
      <c r="TKO79" s="55"/>
      <c r="TKP79" s="58"/>
      <c r="TKQ79" s="55"/>
      <c r="TKR79" s="55"/>
      <c r="TKS79" s="55"/>
      <c r="TKT79" s="55"/>
      <c r="TKU79" s="55"/>
      <c r="TKV79" s="55"/>
      <c r="TKW79" s="55"/>
      <c r="TKX79" s="55"/>
      <c r="TKY79" s="55"/>
      <c r="TKZ79" s="55"/>
      <c r="TLA79" s="55"/>
      <c r="TLB79" s="55"/>
      <c r="TLC79" s="55"/>
      <c r="TLD79" s="55"/>
      <c r="TLE79" s="55"/>
      <c r="TLF79" s="55"/>
      <c r="TLG79" s="55"/>
      <c r="TLH79" s="55"/>
      <c r="TLI79" s="55"/>
      <c r="TLJ79" s="55"/>
      <c r="TLK79" s="55"/>
      <c r="TLL79" s="55"/>
      <c r="TLM79" s="55"/>
      <c r="TLN79" s="58"/>
      <c r="TLO79" s="55"/>
      <c r="TLP79" s="55"/>
      <c r="TLQ79" s="55"/>
      <c r="TLR79" s="55"/>
      <c r="TLS79" s="55"/>
      <c r="TLT79" s="55"/>
      <c r="TLU79" s="55"/>
      <c r="TLV79" s="55"/>
      <c r="TLW79" s="55"/>
      <c r="TLX79" s="55"/>
      <c r="TLY79" s="55"/>
      <c r="TLZ79" s="55"/>
      <c r="TMA79" s="55"/>
      <c r="TMB79" s="55"/>
      <c r="TMC79" s="55"/>
      <c r="TMD79" s="55"/>
      <c r="TME79" s="55"/>
      <c r="TMF79" s="55"/>
      <c r="TMG79" s="55"/>
      <c r="TMH79" s="55"/>
      <c r="TMI79" s="55"/>
      <c r="TMJ79" s="55"/>
      <c r="TMK79" s="55"/>
      <c r="TML79" s="58"/>
      <c r="TMM79" s="55"/>
      <c r="TMN79" s="55"/>
      <c r="TMO79" s="55"/>
      <c r="TMP79" s="55"/>
      <c r="TMQ79" s="55"/>
      <c r="TMR79" s="55"/>
      <c r="TMS79" s="55"/>
      <c r="TMT79" s="55"/>
      <c r="TMU79" s="55"/>
      <c r="TMV79" s="55"/>
      <c r="TMW79" s="55"/>
      <c r="TMX79" s="55"/>
      <c r="TMY79" s="55"/>
      <c r="TMZ79" s="55"/>
      <c r="TNA79" s="55"/>
      <c r="TNB79" s="55"/>
      <c r="TNC79" s="55"/>
      <c r="TND79" s="55"/>
      <c r="TNE79" s="55"/>
      <c r="TNF79" s="55"/>
      <c r="TNG79" s="55"/>
      <c r="TNH79" s="55"/>
      <c r="TNI79" s="55"/>
      <c r="TNJ79" s="58"/>
      <c r="TNK79" s="55"/>
      <c r="TNL79" s="55"/>
      <c r="TNM79" s="55"/>
      <c r="TNN79" s="55"/>
      <c r="TNO79" s="55"/>
      <c r="TNP79" s="55"/>
      <c r="TNQ79" s="55"/>
      <c r="TNR79" s="55"/>
      <c r="TNS79" s="55"/>
      <c r="TNT79" s="55"/>
      <c r="TNU79" s="55"/>
      <c r="TNV79" s="55"/>
      <c r="TNW79" s="55"/>
      <c r="TNX79" s="55"/>
      <c r="TNY79" s="55"/>
      <c r="TNZ79" s="55"/>
      <c r="TOA79" s="55"/>
      <c r="TOB79" s="55"/>
      <c r="TOC79" s="55"/>
      <c r="TOD79" s="55"/>
      <c r="TOE79" s="55"/>
      <c r="TOF79" s="55"/>
      <c r="TOG79" s="55"/>
      <c r="TOH79" s="58"/>
      <c r="TOI79" s="55"/>
      <c r="TOJ79" s="55"/>
      <c r="TOK79" s="55"/>
      <c r="TOL79" s="55"/>
      <c r="TOM79" s="55"/>
      <c r="TON79" s="55"/>
      <c r="TOO79" s="55"/>
      <c r="TOP79" s="55"/>
      <c r="TOQ79" s="55"/>
      <c r="TOR79" s="55"/>
      <c r="TOS79" s="55"/>
      <c r="TOT79" s="55"/>
      <c r="TOU79" s="55"/>
      <c r="TOV79" s="55"/>
      <c r="TOW79" s="55"/>
      <c r="TOX79" s="55"/>
      <c r="TOY79" s="55"/>
      <c r="TOZ79" s="55"/>
      <c r="TPA79" s="55"/>
      <c r="TPB79" s="55"/>
      <c r="TPC79" s="55"/>
      <c r="TPD79" s="55"/>
      <c r="TPE79" s="55"/>
      <c r="TPF79" s="58"/>
      <c r="TPG79" s="55"/>
      <c r="TPH79" s="55"/>
      <c r="TPI79" s="55"/>
      <c r="TPJ79" s="55"/>
      <c r="TPK79" s="55"/>
      <c r="TPL79" s="55"/>
      <c r="TPM79" s="55"/>
      <c r="TPN79" s="55"/>
      <c r="TPO79" s="55"/>
      <c r="TPP79" s="55"/>
      <c r="TPQ79" s="55"/>
      <c r="TPR79" s="55"/>
      <c r="TPS79" s="55"/>
      <c r="TPT79" s="55"/>
      <c r="TPU79" s="55"/>
      <c r="TPV79" s="55"/>
      <c r="TPW79" s="55"/>
      <c r="TPX79" s="55"/>
      <c r="TPY79" s="55"/>
      <c r="TPZ79" s="55"/>
      <c r="TQA79" s="55"/>
      <c r="TQB79" s="55"/>
      <c r="TQC79" s="55"/>
      <c r="TQD79" s="58"/>
      <c r="TQE79" s="55"/>
      <c r="TQF79" s="55"/>
      <c r="TQG79" s="55"/>
      <c r="TQH79" s="55"/>
      <c r="TQI79" s="55"/>
      <c r="TQJ79" s="55"/>
      <c r="TQK79" s="55"/>
      <c r="TQL79" s="55"/>
      <c r="TQM79" s="55"/>
      <c r="TQN79" s="55"/>
      <c r="TQO79" s="55"/>
      <c r="TQP79" s="55"/>
      <c r="TQQ79" s="55"/>
      <c r="TQR79" s="55"/>
      <c r="TQS79" s="55"/>
      <c r="TQT79" s="55"/>
      <c r="TQU79" s="55"/>
      <c r="TQV79" s="55"/>
      <c r="TQW79" s="55"/>
      <c r="TQX79" s="55"/>
      <c r="TQY79" s="55"/>
      <c r="TQZ79" s="55"/>
      <c r="TRA79" s="55"/>
      <c r="TRB79" s="58"/>
      <c r="TRC79" s="55"/>
      <c r="TRD79" s="55"/>
      <c r="TRE79" s="55"/>
      <c r="TRF79" s="55"/>
      <c r="TRG79" s="55"/>
      <c r="TRH79" s="55"/>
      <c r="TRI79" s="55"/>
      <c r="TRJ79" s="55"/>
      <c r="TRK79" s="55"/>
      <c r="TRL79" s="55"/>
      <c r="TRM79" s="55"/>
      <c r="TRN79" s="55"/>
      <c r="TRO79" s="55"/>
      <c r="TRP79" s="55"/>
      <c r="TRQ79" s="55"/>
      <c r="TRR79" s="55"/>
      <c r="TRS79" s="55"/>
      <c r="TRT79" s="55"/>
      <c r="TRU79" s="55"/>
      <c r="TRV79" s="55"/>
      <c r="TRW79" s="55"/>
      <c r="TRX79" s="55"/>
      <c r="TRY79" s="55"/>
      <c r="TRZ79" s="58"/>
      <c r="TSA79" s="55"/>
      <c r="TSB79" s="55"/>
      <c r="TSC79" s="55"/>
      <c r="TSD79" s="55"/>
      <c r="TSE79" s="55"/>
      <c r="TSF79" s="55"/>
      <c r="TSG79" s="55"/>
      <c r="TSH79" s="55"/>
      <c r="TSI79" s="55"/>
      <c r="TSJ79" s="55"/>
      <c r="TSK79" s="55"/>
      <c r="TSL79" s="55"/>
      <c r="TSM79" s="55"/>
      <c r="TSN79" s="55"/>
      <c r="TSO79" s="55"/>
      <c r="TSP79" s="55"/>
      <c r="TSQ79" s="55"/>
      <c r="TSR79" s="55"/>
      <c r="TSS79" s="55"/>
      <c r="TST79" s="55"/>
      <c r="TSU79" s="55"/>
      <c r="TSV79" s="55"/>
      <c r="TSW79" s="55"/>
      <c r="TSX79" s="58"/>
      <c r="TSY79" s="55"/>
      <c r="TSZ79" s="55"/>
      <c r="TTA79" s="55"/>
      <c r="TTB79" s="55"/>
      <c r="TTC79" s="55"/>
      <c r="TTD79" s="55"/>
      <c r="TTE79" s="55"/>
      <c r="TTF79" s="55"/>
      <c r="TTG79" s="55"/>
      <c r="TTH79" s="55"/>
      <c r="TTI79" s="55"/>
      <c r="TTJ79" s="55"/>
      <c r="TTK79" s="55"/>
      <c r="TTL79" s="55"/>
      <c r="TTM79" s="55"/>
      <c r="TTN79" s="55"/>
      <c r="TTO79" s="55"/>
      <c r="TTP79" s="55"/>
      <c r="TTQ79" s="55"/>
      <c r="TTR79" s="55"/>
      <c r="TTS79" s="55"/>
      <c r="TTT79" s="55"/>
      <c r="TTU79" s="55"/>
      <c r="TTV79" s="58"/>
      <c r="TTW79" s="55"/>
      <c r="TTX79" s="55"/>
      <c r="TTY79" s="55"/>
      <c r="TTZ79" s="55"/>
      <c r="TUA79" s="55"/>
      <c r="TUB79" s="55"/>
      <c r="TUC79" s="55"/>
      <c r="TUD79" s="55"/>
      <c r="TUE79" s="55"/>
      <c r="TUF79" s="55"/>
      <c r="TUG79" s="55"/>
      <c r="TUH79" s="55"/>
      <c r="TUI79" s="55"/>
      <c r="TUJ79" s="55"/>
      <c r="TUK79" s="55"/>
      <c r="TUL79" s="55"/>
      <c r="TUM79" s="55"/>
      <c r="TUN79" s="55"/>
      <c r="TUO79" s="55"/>
      <c r="TUP79" s="55"/>
      <c r="TUQ79" s="55"/>
      <c r="TUR79" s="55"/>
      <c r="TUS79" s="55"/>
      <c r="TUT79" s="58"/>
      <c r="TUU79" s="55"/>
      <c r="TUV79" s="55"/>
      <c r="TUW79" s="55"/>
      <c r="TUX79" s="55"/>
      <c r="TUY79" s="55"/>
      <c r="TUZ79" s="55"/>
      <c r="TVA79" s="55"/>
      <c r="TVB79" s="55"/>
      <c r="TVC79" s="55"/>
      <c r="TVD79" s="55"/>
      <c r="TVE79" s="55"/>
      <c r="TVF79" s="55"/>
      <c r="TVG79" s="55"/>
      <c r="TVH79" s="55"/>
      <c r="TVI79" s="55"/>
      <c r="TVJ79" s="55"/>
      <c r="TVK79" s="55"/>
      <c r="TVL79" s="55"/>
      <c r="TVM79" s="55"/>
      <c r="TVN79" s="55"/>
      <c r="TVO79" s="55"/>
      <c r="TVP79" s="55"/>
      <c r="TVQ79" s="55"/>
      <c r="TVR79" s="58"/>
      <c r="TVS79" s="55"/>
      <c r="TVT79" s="55"/>
      <c r="TVU79" s="55"/>
      <c r="TVV79" s="55"/>
      <c r="TVW79" s="55"/>
      <c r="TVX79" s="55"/>
      <c r="TVY79" s="55"/>
      <c r="TVZ79" s="55"/>
      <c r="TWA79" s="55"/>
      <c r="TWB79" s="55"/>
      <c r="TWC79" s="55"/>
      <c r="TWD79" s="55"/>
      <c r="TWE79" s="55"/>
      <c r="TWF79" s="55"/>
      <c r="TWG79" s="55"/>
      <c r="TWH79" s="55"/>
      <c r="TWI79" s="55"/>
      <c r="TWJ79" s="55"/>
      <c r="TWK79" s="55"/>
      <c r="TWL79" s="55"/>
      <c r="TWM79" s="55"/>
      <c r="TWN79" s="55"/>
      <c r="TWO79" s="55"/>
      <c r="TWP79" s="58"/>
      <c r="TWQ79" s="55"/>
      <c r="TWR79" s="55"/>
      <c r="TWS79" s="55"/>
      <c r="TWT79" s="55"/>
      <c r="TWU79" s="55"/>
      <c r="TWV79" s="55"/>
      <c r="TWW79" s="55"/>
      <c r="TWX79" s="55"/>
      <c r="TWY79" s="55"/>
      <c r="TWZ79" s="55"/>
      <c r="TXA79" s="55"/>
      <c r="TXB79" s="55"/>
      <c r="TXC79" s="55"/>
      <c r="TXD79" s="55"/>
      <c r="TXE79" s="55"/>
      <c r="TXF79" s="55"/>
      <c r="TXG79" s="55"/>
      <c r="TXH79" s="55"/>
      <c r="TXI79" s="55"/>
      <c r="TXJ79" s="55"/>
      <c r="TXK79" s="55"/>
      <c r="TXL79" s="55"/>
      <c r="TXM79" s="55"/>
      <c r="TXN79" s="58"/>
      <c r="TXO79" s="55"/>
      <c r="TXP79" s="55"/>
      <c r="TXQ79" s="55"/>
      <c r="TXR79" s="55"/>
      <c r="TXS79" s="55"/>
      <c r="TXT79" s="55"/>
      <c r="TXU79" s="55"/>
      <c r="TXV79" s="55"/>
      <c r="TXW79" s="55"/>
      <c r="TXX79" s="55"/>
      <c r="TXY79" s="55"/>
      <c r="TXZ79" s="55"/>
      <c r="TYA79" s="55"/>
      <c r="TYB79" s="55"/>
      <c r="TYC79" s="55"/>
      <c r="TYD79" s="55"/>
      <c r="TYE79" s="55"/>
      <c r="TYF79" s="55"/>
      <c r="TYG79" s="55"/>
      <c r="TYH79" s="55"/>
      <c r="TYI79" s="55"/>
      <c r="TYJ79" s="55"/>
      <c r="TYK79" s="55"/>
      <c r="TYL79" s="58"/>
      <c r="TYM79" s="55"/>
      <c r="TYN79" s="55"/>
      <c r="TYO79" s="55"/>
      <c r="TYP79" s="55"/>
      <c r="TYQ79" s="55"/>
      <c r="TYR79" s="55"/>
      <c r="TYS79" s="55"/>
      <c r="TYT79" s="55"/>
      <c r="TYU79" s="55"/>
      <c r="TYV79" s="55"/>
      <c r="TYW79" s="55"/>
      <c r="TYX79" s="55"/>
      <c r="TYY79" s="55"/>
      <c r="TYZ79" s="55"/>
      <c r="TZA79" s="55"/>
      <c r="TZB79" s="55"/>
      <c r="TZC79" s="55"/>
      <c r="TZD79" s="55"/>
      <c r="TZE79" s="55"/>
      <c r="TZF79" s="55"/>
      <c r="TZG79" s="55"/>
      <c r="TZH79" s="55"/>
      <c r="TZI79" s="55"/>
      <c r="TZJ79" s="58"/>
      <c r="TZK79" s="55"/>
      <c r="TZL79" s="55"/>
      <c r="TZM79" s="55"/>
      <c r="TZN79" s="55"/>
      <c r="TZO79" s="55"/>
      <c r="TZP79" s="55"/>
      <c r="TZQ79" s="55"/>
      <c r="TZR79" s="55"/>
      <c r="TZS79" s="55"/>
      <c r="TZT79" s="55"/>
      <c r="TZU79" s="55"/>
      <c r="TZV79" s="55"/>
      <c r="TZW79" s="55"/>
      <c r="TZX79" s="55"/>
      <c r="TZY79" s="55"/>
      <c r="TZZ79" s="55"/>
      <c r="UAA79" s="55"/>
      <c r="UAB79" s="55"/>
      <c r="UAC79" s="55"/>
      <c r="UAD79" s="55"/>
      <c r="UAE79" s="55"/>
      <c r="UAF79" s="55"/>
      <c r="UAG79" s="55"/>
      <c r="UAH79" s="58"/>
      <c r="UAI79" s="55"/>
      <c r="UAJ79" s="55"/>
      <c r="UAK79" s="55"/>
      <c r="UAL79" s="55"/>
      <c r="UAM79" s="55"/>
      <c r="UAN79" s="55"/>
      <c r="UAO79" s="55"/>
      <c r="UAP79" s="55"/>
      <c r="UAQ79" s="55"/>
      <c r="UAR79" s="55"/>
      <c r="UAS79" s="55"/>
      <c r="UAT79" s="55"/>
      <c r="UAU79" s="55"/>
      <c r="UAV79" s="55"/>
      <c r="UAW79" s="55"/>
      <c r="UAX79" s="55"/>
      <c r="UAY79" s="55"/>
      <c r="UAZ79" s="55"/>
      <c r="UBA79" s="55"/>
      <c r="UBB79" s="55"/>
      <c r="UBC79" s="55"/>
      <c r="UBD79" s="55"/>
      <c r="UBE79" s="55"/>
      <c r="UBF79" s="58"/>
      <c r="UBG79" s="55"/>
      <c r="UBH79" s="55"/>
      <c r="UBI79" s="55"/>
      <c r="UBJ79" s="55"/>
      <c r="UBK79" s="55"/>
      <c r="UBL79" s="55"/>
      <c r="UBM79" s="55"/>
      <c r="UBN79" s="55"/>
      <c r="UBO79" s="55"/>
      <c r="UBP79" s="55"/>
      <c r="UBQ79" s="55"/>
      <c r="UBR79" s="55"/>
      <c r="UBS79" s="55"/>
      <c r="UBT79" s="55"/>
      <c r="UBU79" s="55"/>
      <c r="UBV79" s="55"/>
      <c r="UBW79" s="55"/>
      <c r="UBX79" s="55"/>
      <c r="UBY79" s="55"/>
      <c r="UBZ79" s="55"/>
      <c r="UCA79" s="55"/>
      <c r="UCB79" s="55"/>
      <c r="UCC79" s="55"/>
      <c r="UCD79" s="58"/>
      <c r="UCE79" s="55"/>
      <c r="UCF79" s="55"/>
      <c r="UCG79" s="55"/>
      <c r="UCH79" s="55"/>
      <c r="UCI79" s="55"/>
      <c r="UCJ79" s="55"/>
      <c r="UCK79" s="55"/>
      <c r="UCL79" s="55"/>
      <c r="UCM79" s="55"/>
      <c r="UCN79" s="55"/>
      <c r="UCO79" s="55"/>
      <c r="UCP79" s="55"/>
      <c r="UCQ79" s="55"/>
      <c r="UCR79" s="55"/>
      <c r="UCS79" s="55"/>
      <c r="UCT79" s="55"/>
      <c r="UCU79" s="55"/>
      <c r="UCV79" s="55"/>
      <c r="UCW79" s="55"/>
      <c r="UCX79" s="55"/>
      <c r="UCY79" s="55"/>
      <c r="UCZ79" s="55"/>
      <c r="UDA79" s="55"/>
      <c r="UDB79" s="58"/>
      <c r="UDC79" s="55"/>
      <c r="UDD79" s="55"/>
      <c r="UDE79" s="55"/>
      <c r="UDF79" s="55"/>
      <c r="UDG79" s="55"/>
      <c r="UDH79" s="55"/>
      <c r="UDI79" s="55"/>
      <c r="UDJ79" s="55"/>
      <c r="UDK79" s="55"/>
      <c r="UDL79" s="55"/>
      <c r="UDM79" s="55"/>
      <c r="UDN79" s="55"/>
      <c r="UDO79" s="55"/>
      <c r="UDP79" s="55"/>
      <c r="UDQ79" s="55"/>
      <c r="UDR79" s="55"/>
      <c r="UDS79" s="55"/>
      <c r="UDT79" s="55"/>
      <c r="UDU79" s="55"/>
      <c r="UDV79" s="55"/>
      <c r="UDW79" s="55"/>
      <c r="UDX79" s="55"/>
      <c r="UDY79" s="55"/>
      <c r="UDZ79" s="58"/>
      <c r="UEA79" s="55"/>
      <c r="UEB79" s="55"/>
      <c r="UEC79" s="55"/>
      <c r="UED79" s="55"/>
      <c r="UEE79" s="55"/>
      <c r="UEF79" s="55"/>
      <c r="UEG79" s="55"/>
      <c r="UEH79" s="55"/>
      <c r="UEI79" s="55"/>
      <c r="UEJ79" s="55"/>
      <c r="UEK79" s="55"/>
      <c r="UEL79" s="55"/>
      <c r="UEM79" s="55"/>
      <c r="UEN79" s="55"/>
      <c r="UEO79" s="55"/>
      <c r="UEP79" s="55"/>
      <c r="UEQ79" s="55"/>
      <c r="UER79" s="55"/>
      <c r="UES79" s="55"/>
      <c r="UET79" s="55"/>
      <c r="UEU79" s="55"/>
      <c r="UEV79" s="55"/>
      <c r="UEW79" s="55"/>
      <c r="UEX79" s="58"/>
      <c r="UEY79" s="55"/>
      <c r="UEZ79" s="55"/>
      <c r="UFA79" s="55"/>
      <c r="UFB79" s="55"/>
      <c r="UFC79" s="55"/>
      <c r="UFD79" s="55"/>
      <c r="UFE79" s="55"/>
      <c r="UFF79" s="55"/>
      <c r="UFG79" s="55"/>
      <c r="UFH79" s="55"/>
      <c r="UFI79" s="55"/>
      <c r="UFJ79" s="55"/>
      <c r="UFK79" s="55"/>
      <c r="UFL79" s="55"/>
      <c r="UFM79" s="55"/>
      <c r="UFN79" s="55"/>
      <c r="UFO79" s="55"/>
      <c r="UFP79" s="55"/>
      <c r="UFQ79" s="55"/>
      <c r="UFR79" s="55"/>
      <c r="UFS79" s="55"/>
      <c r="UFT79" s="55"/>
      <c r="UFU79" s="55"/>
      <c r="UFV79" s="58"/>
      <c r="UFW79" s="55"/>
      <c r="UFX79" s="55"/>
      <c r="UFY79" s="55"/>
      <c r="UFZ79" s="55"/>
      <c r="UGA79" s="55"/>
      <c r="UGB79" s="55"/>
      <c r="UGC79" s="55"/>
      <c r="UGD79" s="55"/>
      <c r="UGE79" s="55"/>
      <c r="UGF79" s="55"/>
      <c r="UGG79" s="55"/>
      <c r="UGH79" s="55"/>
      <c r="UGI79" s="55"/>
      <c r="UGJ79" s="55"/>
      <c r="UGK79" s="55"/>
      <c r="UGL79" s="55"/>
      <c r="UGM79" s="55"/>
      <c r="UGN79" s="55"/>
      <c r="UGO79" s="55"/>
      <c r="UGP79" s="55"/>
      <c r="UGQ79" s="55"/>
      <c r="UGR79" s="55"/>
      <c r="UGS79" s="55"/>
      <c r="UGT79" s="58"/>
      <c r="UGU79" s="55"/>
      <c r="UGV79" s="55"/>
      <c r="UGW79" s="55"/>
      <c r="UGX79" s="55"/>
      <c r="UGY79" s="55"/>
      <c r="UGZ79" s="55"/>
      <c r="UHA79" s="55"/>
      <c r="UHB79" s="55"/>
      <c r="UHC79" s="55"/>
      <c r="UHD79" s="55"/>
      <c r="UHE79" s="55"/>
      <c r="UHF79" s="55"/>
      <c r="UHG79" s="55"/>
      <c r="UHH79" s="55"/>
      <c r="UHI79" s="55"/>
      <c r="UHJ79" s="55"/>
      <c r="UHK79" s="55"/>
      <c r="UHL79" s="55"/>
      <c r="UHM79" s="55"/>
      <c r="UHN79" s="55"/>
      <c r="UHO79" s="55"/>
      <c r="UHP79" s="55"/>
      <c r="UHQ79" s="55"/>
      <c r="UHR79" s="58"/>
      <c r="UHS79" s="55"/>
      <c r="UHT79" s="55"/>
      <c r="UHU79" s="55"/>
      <c r="UHV79" s="55"/>
      <c r="UHW79" s="55"/>
      <c r="UHX79" s="55"/>
      <c r="UHY79" s="55"/>
      <c r="UHZ79" s="55"/>
      <c r="UIA79" s="55"/>
      <c r="UIB79" s="55"/>
      <c r="UIC79" s="55"/>
      <c r="UID79" s="55"/>
      <c r="UIE79" s="55"/>
      <c r="UIF79" s="55"/>
      <c r="UIG79" s="55"/>
      <c r="UIH79" s="55"/>
      <c r="UII79" s="55"/>
      <c r="UIJ79" s="55"/>
      <c r="UIK79" s="55"/>
      <c r="UIL79" s="55"/>
      <c r="UIM79" s="55"/>
      <c r="UIN79" s="55"/>
      <c r="UIO79" s="55"/>
      <c r="UIP79" s="58"/>
      <c r="UIQ79" s="55"/>
      <c r="UIR79" s="55"/>
      <c r="UIS79" s="55"/>
      <c r="UIT79" s="55"/>
      <c r="UIU79" s="55"/>
      <c r="UIV79" s="55"/>
      <c r="UIW79" s="55"/>
      <c r="UIX79" s="55"/>
      <c r="UIY79" s="55"/>
      <c r="UIZ79" s="55"/>
      <c r="UJA79" s="55"/>
      <c r="UJB79" s="55"/>
      <c r="UJC79" s="55"/>
      <c r="UJD79" s="55"/>
      <c r="UJE79" s="55"/>
      <c r="UJF79" s="55"/>
      <c r="UJG79" s="55"/>
      <c r="UJH79" s="55"/>
      <c r="UJI79" s="55"/>
      <c r="UJJ79" s="55"/>
      <c r="UJK79" s="55"/>
      <c r="UJL79" s="55"/>
      <c r="UJM79" s="55"/>
      <c r="UJN79" s="58"/>
      <c r="UJO79" s="55"/>
      <c r="UJP79" s="55"/>
      <c r="UJQ79" s="55"/>
      <c r="UJR79" s="55"/>
      <c r="UJS79" s="55"/>
      <c r="UJT79" s="55"/>
      <c r="UJU79" s="55"/>
      <c r="UJV79" s="55"/>
      <c r="UJW79" s="55"/>
      <c r="UJX79" s="55"/>
      <c r="UJY79" s="55"/>
      <c r="UJZ79" s="55"/>
      <c r="UKA79" s="55"/>
      <c r="UKB79" s="55"/>
      <c r="UKC79" s="55"/>
      <c r="UKD79" s="55"/>
      <c r="UKE79" s="55"/>
      <c r="UKF79" s="55"/>
      <c r="UKG79" s="55"/>
      <c r="UKH79" s="55"/>
      <c r="UKI79" s="55"/>
      <c r="UKJ79" s="55"/>
      <c r="UKK79" s="55"/>
      <c r="UKL79" s="58"/>
      <c r="UKM79" s="55"/>
      <c r="UKN79" s="55"/>
      <c r="UKO79" s="55"/>
      <c r="UKP79" s="55"/>
      <c r="UKQ79" s="55"/>
      <c r="UKR79" s="55"/>
      <c r="UKS79" s="55"/>
      <c r="UKT79" s="55"/>
      <c r="UKU79" s="55"/>
      <c r="UKV79" s="55"/>
      <c r="UKW79" s="55"/>
      <c r="UKX79" s="55"/>
      <c r="UKY79" s="55"/>
      <c r="UKZ79" s="55"/>
      <c r="ULA79" s="55"/>
      <c r="ULB79" s="55"/>
      <c r="ULC79" s="55"/>
      <c r="ULD79" s="55"/>
      <c r="ULE79" s="55"/>
      <c r="ULF79" s="55"/>
      <c r="ULG79" s="55"/>
      <c r="ULH79" s="55"/>
      <c r="ULI79" s="55"/>
      <c r="ULJ79" s="58"/>
      <c r="ULK79" s="55"/>
      <c r="ULL79" s="55"/>
      <c r="ULM79" s="55"/>
      <c r="ULN79" s="55"/>
      <c r="ULO79" s="55"/>
      <c r="ULP79" s="55"/>
      <c r="ULQ79" s="55"/>
      <c r="ULR79" s="55"/>
      <c r="ULS79" s="55"/>
      <c r="ULT79" s="55"/>
      <c r="ULU79" s="55"/>
      <c r="ULV79" s="55"/>
      <c r="ULW79" s="55"/>
      <c r="ULX79" s="55"/>
      <c r="ULY79" s="55"/>
      <c r="ULZ79" s="55"/>
      <c r="UMA79" s="55"/>
      <c r="UMB79" s="55"/>
      <c r="UMC79" s="55"/>
      <c r="UMD79" s="55"/>
      <c r="UME79" s="55"/>
      <c r="UMF79" s="55"/>
      <c r="UMG79" s="55"/>
      <c r="UMH79" s="58"/>
      <c r="UMI79" s="55"/>
      <c r="UMJ79" s="55"/>
      <c r="UMK79" s="55"/>
      <c r="UML79" s="55"/>
      <c r="UMM79" s="55"/>
      <c r="UMN79" s="55"/>
      <c r="UMO79" s="55"/>
      <c r="UMP79" s="55"/>
      <c r="UMQ79" s="55"/>
      <c r="UMR79" s="55"/>
      <c r="UMS79" s="55"/>
      <c r="UMT79" s="55"/>
      <c r="UMU79" s="55"/>
      <c r="UMV79" s="55"/>
      <c r="UMW79" s="55"/>
      <c r="UMX79" s="55"/>
      <c r="UMY79" s="55"/>
      <c r="UMZ79" s="55"/>
      <c r="UNA79" s="55"/>
      <c r="UNB79" s="55"/>
      <c r="UNC79" s="55"/>
      <c r="UND79" s="55"/>
      <c r="UNE79" s="55"/>
      <c r="UNF79" s="58"/>
      <c r="UNG79" s="55"/>
      <c r="UNH79" s="55"/>
      <c r="UNI79" s="55"/>
      <c r="UNJ79" s="55"/>
      <c r="UNK79" s="55"/>
      <c r="UNL79" s="55"/>
      <c r="UNM79" s="55"/>
      <c r="UNN79" s="55"/>
      <c r="UNO79" s="55"/>
      <c r="UNP79" s="55"/>
      <c r="UNQ79" s="55"/>
      <c r="UNR79" s="55"/>
      <c r="UNS79" s="55"/>
      <c r="UNT79" s="55"/>
      <c r="UNU79" s="55"/>
      <c r="UNV79" s="55"/>
      <c r="UNW79" s="55"/>
      <c r="UNX79" s="55"/>
      <c r="UNY79" s="55"/>
      <c r="UNZ79" s="55"/>
      <c r="UOA79" s="55"/>
      <c r="UOB79" s="55"/>
      <c r="UOC79" s="55"/>
      <c r="UOD79" s="58"/>
      <c r="UOE79" s="55"/>
      <c r="UOF79" s="55"/>
      <c r="UOG79" s="55"/>
      <c r="UOH79" s="55"/>
      <c r="UOI79" s="55"/>
      <c r="UOJ79" s="55"/>
      <c r="UOK79" s="55"/>
      <c r="UOL79" s="55"/>
      <c r="UOM79" s="55"/>
      <c r="UON79" s="55"/>
      <c r="UOO79" s="55"/>
      <c r="UOP79" s="55"/>
      <c r="UOQ79" s="55"/>
      <c r="UOR79" s="55"/>
      <c r="UOS79" s="55"/>
      <c r="UOT79" s="55"/>
      <c r="UOU79" s="55"/>
      <c r="UOV79" s="55"/>
      <c r="UOW79" s="55"/>
      <c r="UOX79" s="55"/>
      <c r="UOY79" s="55"/>
      <c r="UOZ79" s="55"/>
      <c r="UPA79" s="55"/>
      <c r="UPB79" s="58"/>
      <c r="UPC79" s="55"/>
      <c r="UPD79" s="55"/>
      <c r="UPE79" s="55"/>
      <c r="UPF79" s="55"/>
      <c r="UPG79" s="55"/>
      <c r="UPH79" s="55"/>
      <c r="UPI79" s="55"/>
      <c r="UPJ79" s="55"/>
      <c r="UPK79" s="55"/>
      <c r="UPL79" s="55"/>
      <c r="UPM79" s="55"/>
      <c r="UPN79" s="55"/>
      <c r="UPO79" s="55"/>
      <c r="UPP79" s="55"/>
      <c r="UPQ79" s="55"/>
      <c r="UPR79" s="55"/>
      <c r="UPS79" s="55"/>
      <c r="UPT79" s="55"/>
      <c r="UPU79" s="55"/>
      <c r="UPV79" s="55"/>
      <c r="UPW79" s="55"/>
      <c r="UPX79" s="55"/>
      <c r="UPY79" s="55"/>
      <c r="UPZ79" s="58"/>
      <c r="UQA79" s="55"/>
      <c r="UQB79" s="55"/>
      <c r="UQC79" s="55"/>
      <c r="UQD79" s="55"/>
      <c r="UQE79" s="55"/>
      <c r="UQF79" s="55"/>
      <c r="UQG79" s="55"/>
      <c r="UQH79" s="55"/>
      <c r="UQI79" s="55"/>
      <c r="UQJ79" s="55"/>
      <c r="UQK79" s="55"/>
      <c r="UQL79" s="55"/>
      <c r="UQM79" s="55"/>
      <c r="UQN79" s="55"/>
      <c r="UQO79" s="55"/>
      <c r="UQP79" s="55"/>
      <c r="UQQ79" s="55"/>
      <c r="UQR79" s="55"/>
      <c r="UQS79" s="55"/>
      <c r="UQT79" s="55"/>
      <c r="UQU79" s="55"/>
      <c r="UQV79" s="55"/>
      <c r="UQW79" s="55"/>
      <c r="UQX79" s="58"/>
      <c r="UQY79" s="55"/>
      <c r="UQZ79" s="55"/>
      <c r="URA79" s="55"/>
      <c r="URB79" s="55"/>
      <c r="URC79" s="55"/>
      <c r="URD79" s="55"/>
      <c r="URE79" s="55"/>
      <c r="URF79" s="55"/>
      <c r="URG79" s="55"/>
      <c r="URH79" s="55"/>
      <c r="URI79" s="55"/>
      <c r="URJ79" s="55"/>
      <c r="URK79" s="55"/>
      <c r="URL79" s="55"/>
      <c r="URM79" s="55"/>
      <c r="URN79" s="55"/>
      <c r="URO79" s="55"/>
      <c r="URP79" s="55"/>
      <c r="URQ79" s="55"/>
      <c r="URR79" s="55"/>
      <c r="URS79" s="55"/>
      <c r="URT79" s="55"/>
      <c r="URU79" s="55"/>
      <c r="URV79" s="58"/>
      <c r="URW79" s="55"/>
      <c r="URX79" s="55"/>
      <c r="URY79" s="55"/>
      <c r="URZ79" s="55"/>
      <c r="USA79" s="55"/>
      <c r="USB79" s="55"/>
      <c r="USC79" s="55"/>
      <c r="USD79" s="55"/>
      <c r="USE79" s="55"/>
      <c r="USF79" s="55"/>
      <c r="USG79" s="55"/>
      <c r="USH79" s="55"/>
      <c r="USI79" s="55"/>
      <c r="USJ79" s="55"/>
      <c r="USK79" s="55"/>
      <c r="USL79" s="55"/>
      <c r="USM79" s="55"/>
      <c r="USN79" s="55"/>
      <c r="USO79" s="55"/>
      <c r="USP79" s="55"/>
      <c r="USQ79" s="55"/>
      <c r="USR79" s="55"/>
      <c r="USS79" s="55"/>
      <c r="UST79" s="58"/>
      <c r="USU79" s="55"/>
      <c r="USV79" s="55"/>
      <c r="USW79" s="55"/>
      <c r="USX79" s="55"/>
      <c r="USY79" s="55"/>
      <c r="USZ79" s="55"/>
      <c r="UTA79" s="55"/>
      <c r="UTB79" s="55"/>
      <c r="UTC79" s="55"/>
      <c r="UTD79" s="55"/>
      <c r="UTE79" s="55"/>
      <c r="UTF79" s="55"/>
      <c r="UTG79" s="55"/>
      <c r="UTH79" s="55"/>
      <c r="UTI79" s="55"/>
      <c r="UTJ79" s="55"/>
      <c r="UTK79" s="55"/>
      <c r="UTL79" s="55"/>
      <c r="UTM79" s="55"/>
      <c r="UTN79" s="55"/>
      <c r="UTO79" s="55"/>
      <c r="UTP79" s="55"/>
      <c r="UTQ79" s="55"/>
      <c r="UTR79" s="58"/>
      <c r="UTS79" s="55"/>
      <c r="UTT79" s="55"/>
      <c r="UTU79" s="55"/>
      <c r="UTV79" s="55"/>
      <c r="UTW79" s="55"/>
      <c r="UTX79" s="55"/>
      <c r="UTY79" s="55"/>
      <c r="UTZ79" s="55"/>
      <c r="UUA79" s="55"/>
      <c r="UUB79" s="55"/>
      <c r="UUC79" s="55"/>
      <c r="UUD79" s="55"/>
      <c r="UUE79" s="55"/>
      <c r="UUF79" s="55"/>
      <c r="UUG79" s="55"/>
      <c r="UUH79" s="55"/>
      <c r="UUI79" s="55"/>
      <c r="UUJ79" s="55"/>
      <c r="UUK79" s="55"/>
      <c r="UUL79" s="55"/>
      <c r="UUM79" s="55"/>
      <c r="UUN79" s="55"/>
      <c r="UUO79" s="55"/>
      <c r="UUP79" s="58"/>
      <c r="UUQ79" s="55"/>
      <c r="UUR79" s="55"/>
      <c r="UUS79" s="55"/>
      <c r="UUT79" s="55"/>
      <c r="UUU79" s="55"/>
      <c r="UUV79" s="55"/>
      <c r="UUW79" s="55"/>
      <c r="UUX79" s="55"/>
      <c r="UUY79" s="55"/>
      <c r="UUZ79" s="55"/>
      <c r="UVA79" s="55"/>
      <c r="UVB79" s="55"/>
      <c r="UVC79" s="55"/>
      <c r="UVD79" s="55"/>
      <c r="UVE79" s="55"/>
      <c r="UVF79" s="55"/>
      <c r="UVG79" s="55"/>
      <c r="UVH79" s="55"/>
      <c r="UVI79" s="55"/>
      <c r="UVJ79" s="55"/>
      <c r="UVK79" s="55"/>
      <c r="UVL79" s="55"/>
      <c r="UVM79" s="55"/>
      <c r="UVN79" s="58"/>
      <c r="UVO79" s="55"/>
      <c r="UVP79" s="55"/>
      <c r="UVQ79" s="55"/>
      <c r="UVR79" s="55"/>
      <c r="UVS79" s="55"/>
      <c r="UVT79" s="55"/>
      <c r="UVU79" s="55"/>
      <c r="UVV79" s="55"/>
      <c r="UVW79" s="55"/>
      <c r="UVX79" s="55"/>
      <c r="UVY79" s="55"/>
      <c r="UVZ79" s="55"/>
      <c r="UWA79" s="55"/>
      <c r="UWB79" s="55"/>
      <c r="UWC79" s="55"/>
      <c r="UWD79" s="55"/>
      <c r="UWE79" s="55"/>
      <c r="UWF79" s="55"/>
      <c r="UWG79" s="55"/>
      <c r="UWH79" s="55"/>
      <c r="UWI79" s="55"/>
      <c r="UWJ79" s="55"/>
      <c r="UWK79" s="55"/>
      <c r="UWL79" s="58"/>
      <c r="UWM79" s="55"/>
      <c r="UWN79" s="55"/>
      <c r="UWO79" s="55"/>
      <c r="UWP79" s="55"/>
      <c r="UWQ79" s="55"/>
      <c r="UWR79" s="55"/>
      <c r="UWS79" s="55"/>
      <c r="UWT79" s="55"/>
      <c r="UWU79" s="55"/>
      <c r="UWV79" s="55"/>
      <c r="UWW79" s="55"/>
      <c r="UWX79" s="55"/>
      <c r="UWY79" s="55"/>
      <c r="UWZ79" s="55"/>
      <c r="UXA79" s="55"/>
      <c r="UXB79" s="55"/>
      <c r="UXC79" s="55"/>
      <c r="UXD79" s="55"/>
      <c r="UXE79" s="55"/>
      <c r="UXF79" s="55"/>
      <c r="UXG79" s="55"/>
      <c r="UXH79" s="55"/>
      <c r="UXI79" s="55"/>
      <c r="UXJ79" s="58"/>
      <c r="UXK79" s="55"/>
      <c r="UXL79" s="55"/>
      <c r="UXM79" s="55"/>
      <c r="UXN79" s="55"/>
      <c r="UXO79" s="55"/>
      <c r="UXP79" s="55"/>
      <c r="UXQ79" s="55"/>
      <c r="UXR79" s="55"/>
      <c r="UXS79" s="55"/>
      <c r="UXT79" s="55"/>
      <c r="UXU79" s="55"/>
      <c r="UXV79" s="55"/>
      <c r="UXW79" s="55"/>
      <c r="UXX79" s="55"/>
      <c r="UXY79" s="55"/>
      <c r="UXZ79" s="55"/>
      <c r="UYA79" s="55"/>
      <c r="UYB79" s="55"/>
      <c r="UYC79" s="55"/>
      <c r="UYD79" s="55"/>
      <c r="UYE79" s="55"/>
      <c r="UYF79" s="55"/>
      <c r="UYG79" s="55"/>
      <c r="UYH79" s="58"/>
      <c r="UYI79" s="55"/>
      <c r="UYJ79" s="55"/>
      <c r="UYK79" s="55"/>
      <c r="UYL79" s="55"/>
      <c r="UYM79" s="55"/>
      <c r="UYN79" s="55"/>
      <c r="UYO79" s="55"/>
      <c r="UYP79" s="55"/>
      <c r="UYQ79" s="55"/>
      <c r="UYR79" s="55"/>
      <c r="UYS79" s="55"/>
      <c r="UYT79" s="55"/>
      <c r="UYU79" s="55"/>
      <c r="UYV79" s="55"/>
      <c r="UYW79" s="55"/>
      <c r="UYX79" s="55"/>
      <c r="UYY79" s="55"/>
      <c r="UYZ79" s="55"/>
      <c r="UZA79" s="55"/>
      <c r="UZB79" s="55"/>
      <c r="UZC79" s="55"/>
      <c r="UZD79" s="55"/>
      <c r="UZE79" s="55"/>
      <c r="UZF79" s="58"/>
      <c r="UZG79" s="55"/>
      <c r="UZH79" s="55"/>
      <c r="UZI79" s="55"/>
      <c r="UZJ79" s="55"/>
      <c r="UZK79" s="55"/>
      <c r="UZL79" s="55"/>
      <c r="UZM79" s="55"/>
      <c r="UZN79" s="55"/>
      <c r="UZO79" s="55"/>
      <c r="UZP79" s="55"/>
      <c r="UZQ79" s="55"/>
      <c r="UZR79" s="55"/>
      <c r="UZS79" s="55"/>
      <c r="UZT79" s="55"/>
      <c r="UZU79" s="55"/>
      <c r="UZV79" s="55"/>
      <c r="UZW79" s="55"/>
      <c r="UZX79" s="55"/>
      <c r="UZY79" s="55"/>
      <c r="UZZ79" s="55"/>
      <c r="VAA79" s="55"/>
      <c r="VAB79" s="55"/>
      <c r="VAC79" s="55"/>
      <c r="VAD79" s="58"/>
      <c r="VAE79" s="55"/>
      <c r="VAF79" s="55"/>
      <c r="VAG79" s="55"/>
      <c r="VAH79" s="55"/>
      <c r="VAI79" s="55"/>
      <c r="VAJ79" s="55"/>
      <c r="VAK79" s="55"/>
      <c r="VAL79" s="55"/>
      <c r="VAM79" s="55"/>
      <c r="VAN79" s="55"/>
      <c r="VAO79" s="55"/>
      <c r="VAP79" s="55"/>
      <c r="VAQ79" s="55"/>
      <c r="VAR79" s="55"/>
      <c r="VAS79" s="55"/>
      <c r="VAT79" s="55"/>
      <c r="VAU79" s="55"/>
      <c r="VAV79" s="55"/>
      <c r="VAW79" s="55"/>
      <c r="VAX79" s="55"/>
      <c r="VAY79" s="55"/>
      <c r="VAZ79" s="55"/>
      <c r="VBA79" s="55"/>
      <c r="VBB79" s="58"/>
      <c r="VBC79" s="55"/>
      <c r="VBD79" s="55"/>
      <c r="VBE79" s="55"/>
      <c r="VBF79" s="55"/>
      <c r="VBG79" s="55"/>
      <c r="VBH79" s="55"/>
      <c r="VBI79" s="55"/>
      <c r="VBJ79" s="55"/>
      <c r="VBK79" s="55"/>
      <c r="VBL79" s="55"/>
      <c r="VBM79" s="55"/>
      <c r="VBN79" s="55"/>
      <c r="VBO79" s="55"/>
      <c r="VBP79" s="55"/>
      <c r="VBQ79" s="55"/>
      <c r="VBR79" s="55"/>
      <c r="VBS79" s="55"/>
      <c r="VBT79" s="55"/>
      <c r="VBU79" s="55"/>
      <c r="VBV79" s="55"/>
      <c r="VBW79" s="55"/>
      <c r="VBX79" s="55"/>
      <c r="VBY79" s="55"/>
      <c r="VBZ79" s="58"/>
      <c r="VCA79" s="55"/>
      <c r="VCB79" s="55"/>
      <c r="VCC79" s="55"/>
      <c r="VCD79" s="55"/>
      <c r="VCE79" s="55"/>
      <c r="VCF79" s="55"/>
      <c r="VCG79" s="55"/>
      <c r="VCH79" s="55"/>
      <c r="VCI79" s="55"/>
      <c r="VCJ79" s="55"/>
      <c r="VCK79" s="55"/>
      <c r="VCL79" s="55"/>
      <c r="VCM79" s="55"/>
      <c r="VCN79" s="55"/>
      <c r="VCO79" s="55"/>
      <c r="VCP79" s="55"/>
      <c r="VCQ79" s="55"/>
      <c r="VCR79" s="55"/>
      <c r="VCS79" s="55"/>
      <c r="VCT79" s="55"/>
      <c r="VCU79" s="55"/>
      <c r="VCV79" s="55"/>
      <c r="VCW79" s="55"/>
      <c r="VCX79" s="58"/>
      <c r="VCY79" s="55"/>
      <c r="VCZ79" s="55"/>
      <c r="VDA79" s="55"/>
      <c r="VDB79" s="55"/>
      <c r="VDC79" s="55"/>
      <c r="VDD79" s="55"/>
      <c r="VDE79" s="55"/>
      <c r="VDF79" s="55"/>
      <c r="VDG79" s="55"/>
      <c r="VDH79" s="55"/>
      <c r="VDI79" s="55"/>
      <c r="VDJ79" s="55"/>
      <c r="VDK79" s="55"/>
      <c r="VDL79" s="55"/>
      <c r="VDM79" s="55"/>
      <c r="VDN79" s="55"/>
      <c r="VDO79" s="55"/>
      <c r="VDP79" s="55"/>
      <c r="VDQ79" s="55"/>
      <c r="VDR79" s="55"/>
      <c r="VDS79" s="55"/>
      <c r="VDT79" s="55"/>
      <c r="VDU79" s="55"/>
      <c r="VDV79" s="58"/>
      <c r="VDW79" s="55"/>
      <c r="VDX79" s="55"/>
      <c r="VDY79" s="55"/>
      <c r="VDZ79" s="55"/>
      <c r="VEA79" s="55"/>
      <c r="VEB79" s="55"/>
      <c r="VEC79" s="55"/>
      <c r="VED79" s="55"/>
      <c r="VEE79" s="55"/>
      <c r="VEF79" s="55"/>
      <c r="VEG79" s="55"/>
      <c r="VEH79" s="55"/>
      <c r="VEI79" s="55"/>
      <c r="VEJ79" s="55"/>
      <c r="VEK79" s="55"/>
      <c r="VEL79" s="55"/>
      <c r="VEM79" s="55"/>
      <c r="VEN79" s="55"/>
      <c r="VEO79" s="55"/>
      <c r="VEP79" s="55"/>
      <c r="VEQ79" s="55"/>
      <c r="VER79" s="55"/>
      <c r="VES79" s="55"/>
      <c r="VET79" s="58"/>
      <c r="VEU79" s="55"/>
      <c r="VEV79" s="55"/>
      <c r="VEW79" s="55"/>
      <c r="VEX79" s="55"/>
      <c r="VEY79" s="55"/>
      <c r="VEZ79" s="55"/>
      <c r="VFA79" s="55"/>
      <c r="VFB79" s="55"/>
      <c r="VFC79" s="55"/>
      <c r="VFD79" s="55"/>
      <c r="VFE79" s="55"/>
      <c r="VFF79" s="55"/>
      <c r="VFG79" s="55"/>
      <c r="VFH79" s="55"/>
      <c r="VFI79" s="55"/>
      <c r="VFJ79" s="55"/>
      <c r="VFK79" s="55"/>
      <c r="VFL79" s="55"/>
      <c r="VFM79" s="55"/>
      <c r="VFN79" s="55"/>
      <c r="VFO79" s="55"/>
      <c r="VFP79" s="55"/>
      <c r="VFQ79" s="55"/>
      <c r="VFR79" s="58"/>
      <c r="VFS79" s="55"/>
      <c r="VFT79" s="55"/>
      <c r="VFU79" s="55"/>
      <c r="VFV79" s="55"/>
      <c r="VFW79" s="55"/>
      <c r="VFX79" s="55"/>
      <c r="VFY79" s="55"/>
      <c r="VFZ79" s="55"/>
      <c r="VGA79" s="55"/>
      <c r="VGB79" s="55"/>
      <c r="VGC79" s="55"/>
      <c r="VGD79" s="55"/>
      <c r="VGE79" s="55"/>
      <c r="VGF79" s="55"/>
      <c r="VGG79" s="55"/>
      <c r="VGH79" s="55"/>
      <c r="VGI79" s="55"/>
      <c r="VGJ79" s="55"/>
      <c r="VGK79" s="55"/>
      <c r="VGL79" s="55"/>
      <c r="VGM79" s="55"/>
      <c r="VGN79" s="55"/>
      <c r="VGO79" s="55"/>
      <c r="VGP79" s="58"/>
      <c r="VGQ79" s="55"/>
      <c r="VGR79" s="55"/>
      <c r="VGS79" s="55"/>
      <c r="VGT79" s="55"/>
      <c r="VGU79" s="55"/>
      <c r="VGV79" s="55"/>
      <c r="VGW79" s="55"/>
      <c r="VGX79" s="55"/>
      <c r="VGY79" s="55"/>
      <c r="VGZ79" s="55"/>
      <c r="VHA79" s="55"/>
      <c r="VHB79" s="55"/>
      <c r="VHC79" s="55"/>
      <c r="VHD79" s="55"/>
      <c r="VHE79" s="55"/>
      <c r="VHF79" s="55"/>
      <c r="VHG79" s="55"/>
      <c r="VHH79" s="55"/>
      <c r="VHI79" s="55"/>
      <c r="VHJ79" s="55"/>
      <c r="VHK79" s="55"/>
      <c r="VHL79" s="55"/>
      <c r="VHM79" s="55"/>
      <c r="VHN79" s="58"/>
      <c r="VHO79" s="55"/>
      <c r="VHP79" s="55"/>
      <c r="VHQ79" s="55"/>
      <c r="VHR79" s="55"/>
      <c r="VHS79" s="55"/>
      <c r="VHT79" s="55"/>
      <c r="VHU79" s="55"/>
      <c r="VHV79" s="55"/>
      <c r="VHW79" s="55"/>
      <c r="VHX79" s="55"/>
      <c r="VHY79" s="55"/>
      <c r="VHZ79" s="55"/>
      <c r="VIA79" s="55"/>
      <c r="VIB79" s="55"/>
      <c r="VIC79" s="55"/>
      <c r="VID79" s="55"/>
      <c r="VIE79" s="55"/>
      <c r="VIF79" s="55"/>
      <c r="VIG79" s="55"/>
      <c r="VIH79" s="55"/>
      <c r="VII79" s="55"/>
      <c r="VIJ79" s="55"/>
      <c r="VIK79" s="55"/>
      <c r="VIL79" s="58"/>
      <c r="VIM79" s="55"/>
      <c r="VIN79" s="55"/>
      <c r="VIO79" s="55"/>
      <c r="VIP79" s="55"/>
      <c r="VIQ79" s="55"/>
      <c r="VIR79" s="55"/>
      <c r="VIS79" s="55"/>
      <c r="VIT79" s="55"/>
      <c r="VIU79" s="55"/>
      <c r="VIV79" s="55"/>
      <c r="VIW79" s="55"/>
      <c r="VIX79" s="55"/>
      <c r="VIY79" s="55"/>
      <c r="VIZ79" s="55"/>
      <c r="VJA79" s="55"/>
      <c r="VJB79" s="55"/>
      <c r="VJC79" s="55"/>
      <c r="VJD79" s="55"/>
      <c r="VJE79" s="55"/>
      <c r="VJF79" s="55"/>
      <c r="VJG79" s="55"/>
      <c r="VJH79" s="55"/>
      <c r="VJI79" s="55"/>
      <c r="VJJ79" s="58"/>
      <c r="VJK79" s="55"/>
      <c r="VJL79" s="55"/>
      <c r="VJM79" s="55"/>
      <c r="VJN79" s="55"/>
      <c r="VJO79" s="55"/>
      <c r="VJP79" s="55"/>
      <c r="VJQ79" s="55"/>
      <c r="VJR79" s="55"/>
      <c r="VJS79" s="55"/>
      <c r="VJT79" s="55"/>
      <c r="VJU79" s="55"/>
      <c r="VJV79" s="55"/>
      <c r="VJW79" s="55"/>
      <c r="VJX79" s="55"/>
      <c r="VJY79" s="55"/>
      <c r="VJZ79" s="55"/>
      <c r="VKA79" s="55"/>
      <c r="VKB79" s="55"/>
      <c r="VKC79" s="55"/>
      <c r="VKD79" s="55"/>
      <c r="VKE79" s="55"/>
      <c r="VKF79" s="55"/>
      <c r="VKG79" s="55"/>
      <c r="VKH79" s="58"/>
      <c r="VKI79" s="55"/>
      <c r="VKJ79" s="55"/>
      <c r="VKK79" s="55"/>
      <c r="VKL79" s="55"/>
      <c r="VKM79" s="55"/>
      <c r="VKN79" s="55"/>
      <c r="VKO79" s="55"/>
      <c r="VKP79" s="55"/>
      <c r="VKQ79" s="55"/>
      <c r="VKR79" s="55"/>
      <c r="VKS79" s="55"/>
      <c r="VKT79" s="55"/>
      <c r="VKU79" s="55"/>
      <c r="VKV79" s="55"/>
      <c r="VKW79" s="55"/>
      <c r="VKX79" s="55"/>
      <c r="VKY79" s="55"/>
      <c r="VKZ79" s="55"/>
      <c r="VLA79" s="55"/>
      <c r="VLB79" s="55"/>
      <c r="VLC79" s="55"/>
      <c r="VLD79" s="55"/>
      <c r="VLE79" s="55"/>
      <c r="VLF79" s="58"/>
      <c r="VLG79" s="55"/>
      <c r="VLH79" s="55"/>
      <c r="VLI79" s="55"/>
      <c r="VLJ79" s="55"/>
      <c r="VLK79" s="55"/>
      <c r="VLL79" s="55"/>
      <c r="VLM79" s="55"/>
      <c r="VLN79" s="55"/>
      <c r="VLO79" s="55"/>
      <c r="VLP79" s="55"/>
      <c r="VLQ79" s="55"/>
      <c r="VLR79" s="55"/>
      <c r="VLS79" s="55"/>
      <c r="VLT79" s="55"/>
      <c r="VLU79" s="55"/>
      <c r="VLV79" s="55"/>
      <c r="VLW79" s="55"/>
      <c r="VLX79" s="55"/>
      <c r="VLY79" s="55"/>
      <c r="VLZ79" s="55"/>
      <c r="VMA79" s="55"/>
      <c r="VMB79" s="55"/>
      <c r="VMC79" s="55"/>
      <c r="VMD79" s="58"/>
      <c r="VME79" s="55"/>
      <c r="VMF79" s="55"/>
      <c r="VMG79" s="55"/>
      <c r="VMH79" s="55"/>
      <c r="VMI79" s="55"/>
      <c r="VMJ79" s="55"/>
      <c r="VMK79" s="55"/>
      <c r="VML79" s="55"/>
      <c r="VMM79" s="55"/>
      <c r="VMN79" s="55"/>
      <c r="VMO79" s="55"/>
      <c r="VMP79" s="55"/>
      <c r="VMQ79" s="55"/>
      <c r="VMR79" s="55"/>
      <c r="VMS79" s="55"/>
      <c r="VMT79" s="55"/>
      <c r="VMU79" s="55"/>
      <c r="VMV79" s="55"/>
      <c r="VMW79" s="55"/>
      <c r="VMX79" s="55"/>
      <c r="VMY79" s="55"/>
      <c r="VMZ79" s="55"/>
      <c r="VNA79" s="55"/>
      <c r="VNB79" s="58"/>
      <c r="VNC79" s="55"/>
      <c r="VND79" s="55"/>
      <c r="VNE79" s="55"/>
      <c r="VNF79" s="55"/>
      <c r="VNG79" s="55"/>
      <c r="VNH79" s="55"/>
      <c r="VNI79" s="55"/>
      <c r="VNJ79" s="55"/>
      <c r="VNK79" s="55"/>
      <c r="VNL79" s="55"/>
      <c r="VNM79" s="55"/>
      <c r="VNN79" s="55"/>
      <c r="VNO79" s="55"/>
      <c r="VNP79" s="55"/>
      <c r="VNQ79" s="55"/>
      <c r="VNR79" s="55"/>
      <c r="VNS79" s="55"/>
      <c r="VNT79" s="55"/>
      <c r="VNU79" s="55"/>
      <c r="VNV79" s="55"/>
      <c r="VNW79" s="55"/>
      <c r="VNX79" s="55"/>
      <c r="VNY79" s="55"/>
      <c r="VNZ79" s="58"/>
      <c r="VOA79" s="55"/>
      <c r="VOB79" s="55"/>
      <c r="VOC79" s="55"/>
      <c r="VOD79" s="55"/>
      <c r="VOE79" s="55"/>
      <c r="VOF79" s="55"/>
      <c r="VOG79" s="55"/>
      <c r="VOH79" s="55"/>
      <c r="VOI79" s="55"/>
      <c r="VOJ79" s="55"/>
      <c r="VOK79" s="55"/>
      <c r="VOL79" s="55"/>
      <c r="VOM79" s="55"/>
      <c r="VON79" s="55"/>
      <c r="VOO79" s="55"/>
      <c r="VOP79" s="55"/>
      <c r="VOQ79" s="55"/>
      <c r="VOR79" s="55"/>
      <c r="VOS79" s="55"/>
      <c r="VOT79" s="55"/>
      <c r="VOU79" s="55"/>
      <c r="VOV79" s="55"/>
      <c r="VOW79" s="55"/>
      <c r="VOX79" s="58"/>
      <c r="VOY79" s="55"/>
      <c r="VOZ79" s="55"/>
      <c r="VPA79" s="55"/>
      <c r="VPB79" s="55"/>
      <c r="VPC79" s="55"/>
      <c r="VPD79" s="55"/>
      <c r="VPE79" s="55"/>
      <c r="VPF79" s="55"/>
      <c r="VPG79" s="55"/>
      <c r="VPH79" s="55"/>
      <c r="VPI79" s="55"/>
      <c r="VPJ79" s="55"/>
      <c r="VPK79" s="55"/>
      <c r="VPL79" s="55"/>
      <c r="VPM79" s="55"/>
      <c r="VPN79" s="55"/>
      <c r="VPO79" s="55"/>
      <c r="VPP79" s="55"/>
      <c r="VPQ79" s="55"/>
      <c r="VPR79" s="55"/>
      <c r="VPS79" s="55"/>
      <c r="VPT79" s="55"/>
      <c r="VPU79" s="55"/>
      <c r="VPV79" s="58"/>
      <c r="VPW79" s="55"/>
      <c r="VPX79" s="55"/>
      <c r="VPY79" s="55"/>
      <c r="VPZ79" s="55"/>
      <c r="VQA79" s="55"/>
      <c r="VQB79" s="55"/>
      <c r="VQC79" s="55"/>
      <c r="VQD79" s="55"/>
      <c r="VQE79" s="55"/>
      <c r="VQF79" s="55"/>
      <c r="VQG79" s="55"/>
      <c r="VQH79" s="55"/>
      <c r="VQI79" s="55"/>
      <c r="VQJ79" s="55"/>
      <c r="VQK79" s="55"/>
      <c r="VQL79" s="55"/>
      <c r="VQM79" s="55"/>
      <c r="VQN79" s="55"/>
      <c r="VQO79" s="55"/>
      <c r="VQP79" s="55"/>
      <c r="VQQ79" s="55"/>
      <c r="VQR79" s="55"/>
      <c r="VQS79" s="55"/>
      <c r="VQT79" s="58"/>
      <c r="VQU79" s="55"/>
      <c r="VQV79" s="55"/>
      <c r="VQW79" s="55"/>
      <c r="VQX79" s="55"/>
      <c r="VQY79" s="55"/>
      <c r="VQZ79" s="55"/>
      <c r="VRA79" s="55"/>
      <c r="VRB79" s="55"/>
      <c r="VRC79" s="55"/>
      <c r="VRD79" s="55"/>
      <c r="VRE79" s="55"/>
      <c r="VRF79" s="55"/>
      <c r="VRG79" s="55"/>
      <c r="VRH79" s="55"/>
      <c r="VRI79" s="55"/>
      <c r="VRJ79" s="55"/>
      <c r="VRK79" s="55"/>
      <c r="VRL79" s="55"/>
      <c r="VRM79" s="55"/>
      <c r="VRN79" s="55"/>
      <c r="VRO79" s="55"/>
      <c r="VRP79" s="55"/>
      <c r="VRQ79" s="55"/>
      <c r="VRR79" s="58"/>
      <c r="VRS79" s="55"/>
      <c r="VRT79" s="55"/>
      <c r="VRU79" s="55"/>
      <c r="VRV79" s="55"/>
      <c r="VRW79" s="55"/>
      <c r="VRX79" s="55"/>
      <c r="VRY79" s="55"/>
      <c r="VRZ79" s="55"/>
      <c r="VSA79" s="55"/>
      <c r="VSB79" s="55"/>
      <c r="VSC79" s="55"/>
      <c r="VSD79" s="55"/>
      <c r="VSE79" s="55"/>
      <c r="VSF79" s="55"/>
      <c r="VSG79" s="55"/>
      <c r="VSH79" s="55"/>
      <c r="VSI79" s="55"/>
      <c r="VSJ79" s="55"/>
      <c r="VSK79" s="55"/>
      <c r="VSL79" s="55"/>
      <c r="VSM79" s="55"/>
      <c r="VSN79" s="55"/>
      <c r="VSO79" s="55"/>
      <c r="VSP79" s="58"/>
      <c r="VSQ79" s="55"/>
      <c r="VSR79" s="55"/>
      <c r="VSS79" s="55"/>
      <c r="VST79" s="55"/>
      <c r="VSU79" s="55"/>
      <c r="VSV79" s="55"/>
      <c r="VSW79" s="55"/>
      <c r="VSX79" s="55"/>
      <c r="VSY79" s="55"/>
      <c r="VSZ79" s="55"/>
      <c r="VTA79" s="55"/>
      <c r="VTB79" s="55"/>
      <c r="VTC79" s="55"/>
      <c r="VTD79" s="55"/>
      <c r="VTE79" s="55"/>
      <c r="VTF79" s="55"/>
      <c r="VTG79" s="55"/>
      <c r="VTH79" s="55"/>
      <c r="VTI79" s="55"/>
      <c r="VTJ79" s="55"/>
      <c r="VTK79" s="55"/>
      <c r="VTL79" s="55"/>
      <c r="VTM79" s="55"/>
      <c r="VTN79" s="58"/>
      <c r="VTO79" s="55"/>
      <c r="VTP79" s="55"/>
      <c r="VTQ79" s="55"/>
      <c r="VTR79" s="55"/>
      <c r="VTS79" s="55"/>
      <c r="VTT79" s="55"/>
      <c r="VTU79" s="55"/>
      <c r="VTV79" s="55"/>
      <c r="VTW79" s="55"/>
      <c r="VTX79" s="55"/>
      <c r="VTY79" s="55"/>
      <c r="VTZ79" s="55"/>
      <c r="VUA79" s="55"/>
      <c r="VUB79" s="55"/>
      <c r="VUC79" s="55"/>
      <c r="VUD79" s="55"/>
      <c r="VUE79" s="55"/>
      <c r="VUF79" s="55"/>
      <c r="VUG79" s="55"/>
      <c r="VUH79" s="55"/>
      <c r="VUI79" s="55"/>
      <c r="VUJ79" s="55"/>
      <c r="VUK79" s="55"/>
      <c r="VUL79" s="58"/>
      <c r="VUM79" s="55"/>
      <c r="VUN79" s="55"/>
      <c r="VUO79" s="55"/>
      <c r="VUP79" s="55"/>
      <c r="VUQ79" s="55"/>
      <c r="VUR79" s="55"/>
      <c r="VUS79" s="55"/>
      <c r="VUT79" s="55"/>
      <c r="VUU79" s="55"/>
      <c r="VUV79" s="55"/>
      <c r="VUW79" s="55"/>
      <c r="VUX79" s="55"/>
      <c r="VUY79" s="55"/>
      <c r="VUZ79" s="55"/>
      <c r="VVA79" s="55"/>
      <c r="VVB79" s="55"/>
      <c r="VVC79" s="55"/>
      <c r="VVD79" s="55"/>
      <c r="VVE79" s="55"/>
      <c r="VVF79" s="55"/>
      <c r="VVG79" s="55"/>
      <c r="VVH79" s="55"/>
      <c r="VVI79" s="55"/>
      <c r="VVJ79" s="58"/>
      <c r="VVK79" s="55"/>
      <c r="VVL79" s="55"/>
      <c r="VVM79" s="55"/>
      <c r="VVN79" s="55"/>
      <c r="VVO79" s="55"/>
      <c r="VVP79" s="55"/>
      <c r="VVQ79" s="55"/>
      <c r="VVR79" s="55"/>
      <c r="VVS79" s="55"/>
      <c r="VVT79" s="55"/>
      <c r="VVU79" s="55"/>
      <c r="VVV79" s="55"/>
      <c r="VVW79" s="55"/>
      <c r="VVX79" s="55"/>
      <c r="VVY79" s="55"/>
      <c r="VVZ79" s="55"/>
      <c r="VWA79" s="55"/>
      <c r="VWB79" s="55"/>
      <c r="VWC79" s="55"/>
      <c r="VWD79" s="55"/>
      <c r="VWE79" s="55"/>
      <c r="VWF79" s="55"/>
      <c r="VWG79" s="55"/>
      <c r="VWH79" s="58"/>
      <c r="VWI79" s="55"/>
      <c r="VWJ79" s="55"/>
      <c r="VWK79" s="55"/>
      <c r="VWL79" s="55"/>
      <c r="VWM79" s="55"/>
      <c r="VWN79" s="55"/>
      <c r="VWO79" s="55"/>
      <c r="VWP79" s="55"/>
      <c r="VWQ79" s="55"/>
      <c r="VWR79" s="55"/>
      <c r="VWS79" s="55"/>
      <c r="VWT79" s="55"/>
      <c r="VWU79" s="55"/>
      <c r="VWV79" s="55"/>
      <c r="VWW79" s="55"/>
      <c r="VWX79" s="55"/>
      <c r="VWY79" s="55"/>
      <c r="VWZ79" s="55"/>
      <c r="VXA79" s="55"/>
      <c r="VXB79" s="55"/>
      <c r="VXC79" s="55"/>
      <c r="VXD79" s="55"/>
      <c r="VXE79" s="55"/>
      <c r="VXF79" s="58"/>
      <c r="VXG79" s="55"/>
      <c r="VXH79" s="55"/>
      <c r="VXI79" s="55"/>
      <c r="VXJ79" s="55"/>
      <c r="VXK79" s="55"/>
      <c r="VXL79" s="55"/>
      <c r="VXM79" s="55"/>
      <c r="VXN79" s="55"/>
      <c r="VXO79" s="55"/>
      <c r="VXP79" s="55"/>
      <c r="VXQ79" s="55"/>
      <c r="VXR79" s="55"/>
      <c r="VXS79" s="55"/>
      <c r="VXT79" s="55"/>
      <c r="VXU79" s="55"/>
      <c r="VXV79" s="55"/>
      <c r="VXW79" s="55"/>
      <c r="VXX79" s="55"/>
      <c r="VXY79" s="55"/>
      <c r="VXZ79" s="55"/>
      <c r="VYA79" s="55"/>
      <c r="VYB79" s="55"/>
      <c r="VYC79" s="55"/>
      <c r="VYD79" s="58"/>
      <c r="VYE79" s="55"/>
      <c r="VYF79" s="55"/>
      <c r="VYG79" s="55"/>
      <c r="VYH79" s="55"/>
      <c r="VYI79" s="55"/>
      <c r="VYJ79" s="55"/>
      <c r="VYK79" s="55"/>
      <c r="VYL79" s="55"/>
      <c r="VYM79" s="55"/>
      <c r="VYN79" s="55"/>
      <c r="VYO79" s="55"/>
      <c r="VYP79" s="55"/>
      <c r="VYQ79" s="55"/>
      <c r="VYR79" s="55"/>
      <c r="VYS79" s="55"/>
      <c r="VYT79" s="55"/>
      <c r="VYU79" s="55"/>
      <c r="VYV79" s="55"/>
      <c r="VYW79" s="55"/>
      <c r="VYX79" s="55"/>
      <c r="VYY79" s="55"/>
      <c r="VYZ79" s="55"/>
      <c r="VZA79" s="55"/>
      <c r="VZB79" s="58"/>
      <c r="VZC79" s="55"/>
      <c r="VZD79" s="55"/>
      <c r="VZE79" s="55"/>
      <c r="VZF79" s="55"/>
      <c r="VZG79" s="55"/>
      <c r="VZH79" s="55"/>
      <c r="VZI79" s="55"/>
      <c r="VZJ79" s="55"/>
      <c r="VZK79" s="55"/>
      <c r="VZL79" s="55"/>
      <c r="VZM79" s="55"/>
      <c r="VZN79" s="55"/>
      <c r="VZO79" s="55"/>
      <c r="VZP79" s="55"/>
      <c r="VZQ79" s="55"/>
      <c r="VZR79" s="55"/>
      <c r="VZS79" s="55"/>
      <c r="VZT79" s="55"/>
      <c r="VZU79" s="55"/>
      <c r="VZV79" s="55"/>
      <c r="VZW79" s="55"/>
      <c r="VZX79" s="55"/>
      <c r="VZY79" s="55"/>
      <c r="VZZ79" s="58"/>
      <c r="WAA79" s="55"/>
      <c r="WAB79" s="55"/>
      <c r="WAC79" s="55"/>
      <c r="WAD79" s="55"/>
      <c r="WAE79" s="55"/>
      <c r="WAF79" s="55"/>
      <c r="WAG79" s="55"/>
      <c r="WAH79" s="55"/>
      <c r="WAI79" s="55"/>
      <c r="WAJ79" s="55"/>
      <c r="WAK79" s="55"/>
      <c r="WAL79" s="55"/>
      <c r="WAM79" s="55"/>
      <c r="WAN79" s="55"/>
      <c r="WAO79" s="55"/>
      <c r="WAP79" s="55"/>
      <c r="WAQ79" s="55"/>
      <c r="WAR79" s="55"/>
      <c r="WAS79" s="55"/>
      <c r="WAT79" s="55"/>
      <c r="WAU79" s="55"/>
      <c r="WAV79" s="55"/>
      <c r="WAW79" s="55"/>
      <c r="WAX79" s="58"/>
      <c r="WAY79" s="55"/>
      <c r="WAZ79" s="55"/>
      <c r="WBA79" s="55"/>
      <c r="WBB79" s="55"/>
      <c r="WBC79" s="55"/>
      <c r="WBD79" s="55"/>
      <c r="WBE79" s="55"/>
      <c r="WBF79" s="55"/>
      <c r="WBG79" s="55"/>
      <c r="WBH79" s="55"/>
      <c r="WBI79" s="55"/>
      <c r="WBJ79" s="55"/>
      <c r="WBK79" s="55"/>
      <c r="WBL79" s="55"/>
      <c r="WBM79" s="55"/>
      <c r="WBN79" s="55"/>
      <c r="WBO79" s="55"/>
      <c r="WBP79" s="55"/>
      <c r="WBQ79" s="55"/>
      <c r="WBR79" s="55"/>
      <c r="WBS79" s="55"/>
      <c r="WBT79" s="55"/>
      <c r="WBU79" s="55"/>
      <c r="WBV79" s="58"/>
      <c r="WBW79" s="55"/>
      <c r="WBX79" s="55"/>
      <c r="WBY79" s="55"/>
      <c r="WBZ79" s="55"/>
      <c r="WCA79" s="55"/>
      <c r="WCB79" s="55"/>
      <c r="WCC79" s="55"/>
      <c r="WCD79" s="55"/>
      <c r="WCE79" s="55"/>
      <c r="WCF79" s="55"/>
      <c r="WCG79" s="55"/>
      <c r="WCH79" s="55"/>
      <c r="WCI79" s="55"/>
      <c r="WCJ79" s="55"/>
      <c r="WCK79" s="55"/>
      <c r="WCL79" s="55"/>
      <c r="WCM79" s="55"/>
      <c r="WCN79" s="55"/>
      <c r="WCO79" s="55"/>
      <c r="WCP79" s="55"/>
      <c r="WCQ79" s="55"/>
      <c r="WCR79" s="55"/>
      <c r="WCS79" s="55"/>
      <c r="WCT79" s="58"/>
      <c r="WCU79" s="55"/>
      <c r="WCV79" s="55"/>
      <c r="WCW79" s="55"/>
      <c r="WCX79" s="55"/>
      <c r="WCY79" s="55"/>
      <c r="WCZ79" s="55"/>
      <c r="WDA79" s="55"/>
      <c r="WDB79" s="55"/>
      <c r="WDC79" s="55"/>
      <c r="WDD79" s="55"/>
      <c r="WDE79" s="55"/>
      <c r="WDF79" s="55"/>
      <c r="WDG79" s="55"/>
      <c r="WDH79" s="55"/>
      <c r="WDI79" s="55"/>
      <c r="WDJ79" s="55"/>
      <c r="WDK79" s="55"/>
      <c r="WDL79" s="55"/>
      <c r="WDM79" s="55"/>
      <c r="WDN79" s="55"/>
      <c r="WDO79" s="55"/>
      <c r="WDP79" s="55"/>
      <c r="WDQ79" s="55"/>
      <c r="WDR79" s="58"/>
      <c r="WDS79" s="55"/>
      <c r="WDT79" s="55"/>
      <c r="WDU79" s="55"/>
      <c r="WDV79" s="55"/>
      <c r="WDW79" s="55"/>
      <c r="WDX79" s="55"/>
      <c r="WDY79" s="55"/>
      <c r="WDZ79" s="55"/>
      <c r="WEA79" s="55"/>
      <c r="WEB79" s="55"/>
      <c r="WEC79" s="55"/>
      <c r="WED79" s="55"/>
      <c r="WEE79" s="55"/>
      <c r="WEF79" s="55"/>
      <c r="WEG79" s="55"/>
      <c r="WEH79" s="55"/>
      <c r="WEI79" s="55"/>
      <c r="WEJ79" s="55"/>
      <c r="WEK79" s="55"/>
      <c r="WEL79" s="55"/>
      <c r="WEM79" s="55"/>
      <c r="WEN79" s="55"/>
      <c r="WEO79" s="55"/>
      <c r="WEP79" s="58"/>
      <c r="WEQ79" s="55"/>
      <c r="WER79" s="55"/>
      <c r="WES79" s="55"/>
      <c r="WET79" s="55"/>
      <c r="WEU79" s="55"/>
      <c r="WEV79" s="55"/>
      <c r="WEW79" s="55"/>
      <c r="WEX79" s="55"/>
      <c r="WEY79" s="55"/>
      <c r="WEZ79" s="55"/>
      <c r="WFA79" s="55"/>
      <c r="WFB79" s="55"/>
      <c r="WFC79" s="55"/>
      <c r="WFD79" s="55"/>
      <c r="WFE79" s="55"/>
      <c r="WFF79" s="55"/>
      <c r="WFG79" s="55"/>
      <c r="WFH79" s="55"/>
      <c r="WFI79" s="55"/>
      <c r="WFJ79" s="55"/>
      <c r="WFK79" s="55"/>
      <c r="WFL79" s="55"/>
      <c r="WFM79" s="55"/>
      <c r="WFN79" s="58"/>
      <c r="WFO79" s="55"/>
      <c r="WFP79" s="55"/>
      <c r="WFQ79" s="55"/>
      <c r="WFR79" s="55"/>
      <c r="WFS79" s="55"/>
      <c r="WFT79" s="55"/>
      <c r="WFU79" s="55"/>
      <c r="WFV79" s="55"/>
      <c r="WFW79" s="55"/>
      <c r="WFX79" s="55"/>
      <c r="WFY79" s="55"/>
      <c r="WFZ79" s="55"/>
      <c r="WGA79" s="55"/>
      <c r="WGB79" s="55"/>
      <c r="WGC79" s="55"/>
      <c r="WGD79" s="55"/>
      <c r="WGE79" s="55"/>
      <c r="WGF79" s="55"/>
      <c r="WGG79" s="55"/>
      <c r="WGH79" s="55"/>
      <c r="WGI79" s="55"/>
      <c r="WGJ79" s="55"/>
      <c r="WGK79" s="55"/>
      <c r="WGL79" s="58"/>
      <c r="WGM79" s="55"/>
      <c r="WGN79" s="55"/>
      <c r="WGO79" s="55"/>
      <c r="WGP79" s="55"/>
      <c r="WGQ79" s="55"/>
      <c r="WGR79" s="55"/>
      <c r="WGS79" s="55"/>
      <c r="WGT79" s="55"/>
      <c r="WGU79" s="55"/>
      <c r="WGV79" s="55"/>
      <c r="WGW79" s="55"/>
      <c r="WGX79" s="55"/>
      <c r="WGY79" s="55"/>
      <c r="WGZ79" s="55"/>
      <c r="WHA79" s="55"/>
      <c r="WHB79" s="55"/>
      <c r="WHC79" s="55"/>
      <c r="WHD79" s="55"/>
      <c r="WHE79" s="55"/>
      <c r="WHF79" s="55"/>
      <c r="WHG79" s="55"/>
      <c r="WHH79" s="55"/>
      <c r="WHI79" s="55"/>
      <c r="WHJ79" s="58"/>
      <c r="WHK79" s="55"/>
      <c r="WHL79" s="55"/>
      <c r="WHM79" s="55"/>
      <c r="WHN79" s="55"/>
      <c r="WHO79" s="55"/>
      <c r="WHP79" s="55"/>
      <c r="WHQ79" s="55"/>
      <c r="WHR79" s="55"/>
      <c r="WHS79" s="55"/>
      <c r="WHT79" s="55"/>
      <c r="WHU79" s="55"/>
      <c r="WHV79" s="55"/>
      <c r="WHW79" s="55"/>
      <c r="WHX79" s="55"/>
      <c r="WHY79" s="55"/>
      <c r="WHZ79" s="55"/>
      <c r="WIA79" s="55"/>
      <c r="WIB79" s="55"/>
      <c r="WIC79" s="55"/>
      <c r="WID79" s="55"/>
      <c r="WIE79" s="55"/>
      <c r="WIF79" s="55"/>
      <c r="WIG79" s="55"/>
      <c r="WIH79" s="58"/>
      <c r="WII79" s="55"/>
      <c r="WIJ79" s="55"/>
      <c r="WIK79" s="55"/>
      <c r="WIL79" s="55"/>
      <c r="WIM79" s="55"/>
      <c r="WIN79" s="55"/>
      <c r="WIO79" s="55"/>
      <c r="WIP79" s="55"/>
      <c r="WIQ79" s="55"/>
      <c r="WIR79" s="55"/>
      <c r="WIS79" s="55"/>
      <c r="WIT79" s="55"/>
      <c r="WIU79" s="55"/>
      <c r="WIV79" s="55"/>
      <c r="WIW79" s="55"/>
      <c r="WIX79" s="55"/>
      <c r="WIY79" s="55"/>
      <c r="WIZ79" s="55"/>
      <c r="WJA79" s="55"/>
      <c r="WJB79" s="55"/>
      <c r="WJC79" s="55"/>
      <c r="WJD79" s="55"/>
      <c r="WJE79" s="55"/>
      <c r="WJF79" s="58"/>
      <c r="WJG79" s="55"/>
      <c r="WJH79" s="55"/>
      <c r="WJI79" s="55"/>
      <c r="WJJ79" s="55"/>
      <c r="WJK79" s="55"/>
      <c r="WJL79" s="55"/>
      <c r="WJM79" s="55"/>
      <c r="WJN79" s="55"/>
      <c r="WJO79" s="55"/>
      <c r="WJP79" s="55"/>
      <c r="WJQ79" s="55"/>
      <c r="WJR79" s="55"/>
      <c r="WJS79" s="55"/>
      <c r="WJT79" s="55"/>
      <c r="WJU79" s="55"/>
      <c r="WJV79" s="55"/>
      <c r="WJW79" s="55"/>
      <c r="WJX79" s="55"/>
      <c r="WJY79" s="55"/>
      <c r="WJZ79" s="55"/>
      <c r="WKA79" s="55"/>
      <c r="WKB79" s="55"/>
      <c r="WKC79" s="55"/>
      <c r="WKD79" s="58"/>
      <c r="WKE79" s="55"/>
      <c r="WKF79" s="55"/>
      <c r="WKG79" s="55"/>
      <c r="WKH79" s="55"/>
      <c r="WKI79" s="55"/>
      <c r="WKJ79" s="55"/>
      <c r="WKK79" s="55"/>
      <c r="WKL79" s="55"/>
      <c r="WKM79" s="55"/>
      <c r="WKN79" s="55"/>
      <c r="WKO79" s="55"/>
      <c r="WKP79" s="55"/>
      <c r="WKQ79" s="55"/>
      <c r="WKR79" s="55"/>
      <c r="WKS79" s="55"/>
      <c r="WKT79" s="55"/>
      <c r="WKU79" s="55"/>
      <c r="WKV79" s="55"/>
      <c r="WKW79" s="55"/>
      <c r="WKX79" s="55"/>
      <c r="WKY79" s="55"/>
      <c r="WKZ79" s="55"/>
      <c r="WLA79" s="55"/>
      <c r="WLB79" s="58"/>
      <c r="WLC79" s="55"/>
      <c r="WLD79" s="55"/>
      <c r="WLE79" s="55"/>
      <c r="WLF79" s="55"/>
      <c r="WLG79" s="55"/>
      <c r="WLH79" s="55"/>
      <c r="WLI79" s="55"/>
      <c r="WLJ79" s="55"/>
      <c r="WLK79" s="55"/>
      <c r="WLL79" s="55"/>
      <c r="WLM79" s="55"/>
      <c r="WLN79" s="55"/>
      <c r="WLO79" s="55"/>
      <c r="WLP79" s="55"/>
      <c r="WLQ79" s="55"/>
      <c r="WLR79" s="55"/>
      <c r="WLS79" s="55"/>
      <c r="WLT79" s="55"/>
      <c r="WLU79" s="55"/>
      <c r="WLV79" s="55"/>
      <c r="WLW79" s="55"/>
      <c r="WLX79" s="55"/>
      <c r="WLY79" s="55"/>
      <c r="WLZ79" s="58"/>
      <c r="WMA79" s="55"/>
      <c r="WMB79" s="55"/>
      <c r="WMC79" s="55"/>
      <c r="WMD79" s="55"/>
      <c r="WME79" s="55"/>
      <c r="WMF79" s="55"/>
      <c r="WMG79" s="55"/>
      <c r="WMH79" s="55"/>
      <c r="WMI79" s="55"/>
      <c r="WMJ79" s="55"/>
      <c r="WMK79" s="55"/>
      <c r="WML79" s="55"/>
      <c r="WMM79" s="55"/>
      <c r="WMN79" s="55"/>
      <c r="WMO79" s="55"/>
      <c r="WMP79" s="55"/>
      <c r="WMQ79" s="55"/>
      <c r="WMR79" s="55"/>
      <c r="WMS79" s="55"/>
      <c r="WMT79" s="55"/>
      <c r="WMU79" s="55"/>
      <c r="WMV79" s="55"/>
      <c r="WMW79" s="55"/>
      <c r="WMX79" s="58"/>
      <c r="WMY79" s="55"/>
      <c r="WMZ79" s="55"/>
      <c r="WNA79" s="55"/>
      <c r="WNB79" s="55"/>
      <c r="WNC79" s="55"/>
      <c r="WND79" s="55"/>
      <c r="WNE79" s="55"/>
      <c r="WNF79" s="55"/>
      <c r="WNG79" s="55"/>
      <c r="WNH79" s="55"/>
      <c r="WNI79" s="55"/>
      <c r="WNJ79" s="55"/>
      <c r="WNK79" s="55"/>
      <c r="WNL79" s="55"/>
      <c r="WNM79" s="55"/>
      <c r="WNN79" s="55"/>
      <c r="WNO79" s="55"/>
      <c r="WNP79" s="55"/>
      <c r="WNQ79" s="55"/>
      <c r="WNR79" s="55"/>
      <c r="WNS79" s="55"/>
      <c r="WNT79" s="55"/>
      <c r="WNU79" s="55"/>
      <c r="WNV79" s="58"/>
      <c r="WNW79" s="55"/>
      <c r="WNX79" s="55"/>
      <c r="WNY79" s="55"/>
      <c r="WNZ79" s="55"/>
      <c r="WOA79" s="55"/>
      <c r="WOB79" s="55"/>
      <c r="WOC79" s="55"/>
      <c r="WOD79" s="55"/>
      <c r="WOE79" s="55"/>
      <c r="WOF79" s="55"/>
      <c r="WOG79" s="55"/>
      <c r="WOH79" s="55"/>
      <c r="WOI79" s="55"/>
      <c r="WOJ79" s="55"/>
      <c r="WOK79" s="55"/>
      <c r="WOL79" s="55"/>
      <c r="WOM79" s="55"/>
      <c r="WON79" s="55"/>
      <c r="WOO79" s="55"/>
      <c r="WOP79" s="55"/>
      <c r="WOQ79" s="55"/>
      <c r="WOR79" s="55"/>
      <c r="WOS79" s="55"/>
      <c r="WOT79" s="58"/>
      <c r="WOU79" s="55"/>
      <c r="WOV79" s="55"/>
      <c r="WOW79" s="55"/>
      <c r="WOX79" s="55"/>
      <c r="WOY79" s="55"/>
      <c r="WOZ79" s="55"/>
      <c r="WPA79" s="55"/>
      <c r="WPB79" s="55"/>
      <c r="WPC79" s="55"/>
      <c r="WPD79" s="55"/>
      <c r="WPE79" s="55"/>
      <c r="WPF79" s="55"/>
      <c r="WPG79" s="55"/>
      <c r="WPH79" s="55"/>
      <c r="WPI79" s="55"/>
      <c r="WPJ79" s="55"/>
      <c r="WPK79" s="55"/>
      <c r="WPL79" s="55"/>
      <c r="WPM79" s="55"/>
      <c r="WPN79" s="55"/>
      <c r="WPO79" s="55"/>
      <c r="WPP79" s="55"/>
      <c r="WPQ79" s="55"/>
      <c r="WPR79" s="58"/>
      <c r="WPS79" s="55"/>
      <c r="WPT79" s="55"/>
      <c r="WPU79" s="55"/>
      <c r="WPV79" s="55"/>
      <c r="WPW79" s="55"/>
      <c r="WPX79" s="55"/>
      <c r="WPY79" s="55"/>
      <c r="WPZ79" s="55"/>
      <c r="WQA79" s="55"/>
      <c r="WQB79" s="55"/>
      <c r="WQC79" s="55"/>
      <c r="WQD79" s="55"/>
      <c r="WQE79" s="55"/>
      <c r="WQF79" s="55"/>
      <c r="WQG79" s="55"/>
      <c r="WQH79" s="55"/>
      <c r="WQI79" s="55"/>
      <c r="WQJ79" s="55"/>
      <c r="WQK79" s="55"/>
      <c r="WQL79" s="55"/>
      <c r="WQM79" s="55"/>
      <c r="WQN79" s="55"/>
      <c r="WQO79" s="55"/>
      <c r="WQP79" s="58"/>
      <c r="WQQ79" s="55"/>
      <c r="WQR79" s="55"/>
      <c r="WQS79" s="55"/>
      <c r="WQT79" s="55"/>
      <c r="WQU79" s="55"/>
      <c r="WQV79" s="55"/>
      <c r="WQW79" s="55"/>
      <c r="WQX79" s="55"/>
      <c r="WQY79" s="55"/>
      <c r="WQZ79" s="55"/>
      <c r="WRA79" s="55"/>
      <c r="WRB79" s="55"/>
      <c r="WRC79" s="55"/>
      <c r="WRD79" s="55"/>
      <c r="WRE79" s="55"/>
      <c r="WRF79" s="55"/>
      <c r="WRG79" s="55"/>
      <c r="WRH79" s="55"/>
      <c r="WRI79" s="55"/>
      <c r="WRJ79" s="55"/>
      <c r="WRK79" s="55"/>
      <c r="WRL79" s="55"/>
      <c r="WRM79" s="55"/>
      <c r="WRN79" s="58"/>
      <c r="WRO79" s="55"/>
      <c r="WRP79" s="55"/>
      <c r="WRQ79" s="55"/>
      <c r="WRR79" s="55"/>
      <c r="WRS79" s="55"/>
      <c r="WRT79" s="55"/>
      <c r="WRU79" s="55"/>
      <c r="WRV79" s="55"/>
      <c r="WRW79" s="55"/>
      <c r="WRX79" s="55"/>
      <c r="WRY79" s="55"/>
      <c r="WRZ79" s="55"/>
      <c r="WSA79" s="55"/>
      <c r="WSB79" s="55"/>
      <c r="WSC79" s="55"/>
      <c r="WSD79" s="55"/>
      <c r="WSE79" s="55"/>
      <c r="WSF79" s="55"/>
      <c r="WSG79" s="55"/>
      <c r="WSH79" s="55"/>
      <c r="WSI79" s="55"/>
      <c r="WSJ79" s="55"/>
      <c r="WSK79" s="55"/>
      <c r="WSL79" s="58"/>
      <c r="WSM79" s="55"/>
      <c r="WSN79" s="55"/>
      <c r="WSO79" s="55"/>
      <c r="WSP79" s="55"/>
      <c r="WSQ79" s="55"/>
      <c r="WSR79" s="55"/>
      <c r="WSS79" s="55"/>
      <c r="WST79" s="55"/>
      <c r="WSU79" s="55"/>
      <c r="WSV79" s="55"/>
      <c r="WSW79" s="55"/>
      <c r="WSX79" s="55"/>
      <c r="WSY79" s="55"/>
      <c r="WSZ79" s="55"/>
      <c r="WTA79" s="55"/>
      <c r="WTB79" s="55"/>
      <c r="WTC79" s="55"/>
      <c r="WTD79" s="55"/>
      <c r="WTE79" s="55"/>
      <c r="WTF79" s="55"/>
      <c r="WTG79" s="55"/>
      <c r="WTH79" s="55"/>
      <c r="WTI79" s="55"/>
      <c r="WTJ79" s="58"/>
      <c r="WTK79" s="55"/>
      <c r="WTL79" s="55"/>
      <c r="WTM79" s="55"/>
      <c r="WTN79" s="55"/>
      <c r="WTO79" s="55"/>
      <c r="WTP79" s="55"/>
      <c r="WTQ79" s="55"/>
      <c r="WTR79" s="55"/>
      <c r="WTS79" s="55"/>
      <c r="WTT79" s="55"/>
      <c r="WTU79" s="55"/>
      <c r="WTV79" s="55"/>
      <c r="WTW79" s="55"/>
      <c r="WTX79" s="55"/>
      <c r="WTY79" s="55"/>
      <c r="WTZ79" s="55"/>
      <c r="WUA79" s="55"/>
      <c r="WUB79" s="55"/>
      <c r="WUC79" s="55"/>
      <c r="WUD79" s="55"/>
      <c r="WUE79" s="55"/>
      <c r="WUF79" s="55"/>
      <c r="WUG79" s="55"/>
      <c r="WUH79" s="58"/>
      <c r="WUI79" s="55"/>
      <c r="WUJ79" s="55"/>
      <c r="WUK79" s="55"/>
      <c r="WUL79" s="55"/>
      <c r="WUM79" s="55"/>
      <c r="WUN79" s="55"/>
      <c r="WUO79" s="55"/>
      <c r="WUP79" s="55"/>
      <c r="WUQ79" s="55"/>
      <c r="WUR79" s="55"/>
      <c r="WUS79" s="55"/>
      <c r="WUT79" s="55"/>
      <c r="WUU79" s="55"/>
      <c r="WUV79" s="55"/>
      <c r="WUW79" s="55"/>
      <c r="WUX79" s="55"/>
      <c r="WUY79" s="55"/>
      <c r="WUZ79" s="55"/>
      <c r="WVA79" s="55"/>
      <c r="WVB79" s="55"/>
      <c r="WVC79" s="55"/>
      <c r="WVD79" s="55"/>
      <c r="WVE79" s="55"/>
      <c r="WVF79" s="58"/>
      <c r="WVG79" s="55"/>
      <c r="WVH79" s="55"/>
      <c r="WVI79" s="55"/>
      <c r="WVJ79" s="55"/>
      <c r="WVK79" s="55"/>
      <c r="WVL79" s="55"/>
      <c r="WVM79" s="55"/>
      <c r="WVN79" s="55"/>
      <c r="WVO79" s="55"/>
      <c r="WVP79" s="55"/>
      <c r="WVQ79" s="55"/>
      <c r="WVR79" s="55"/>
      <c r="WVS79" s="55"/>
      <c r="WVT79" s="55"/>
      <c r="WVU79" s="55"/>
      <c r="WVV79" s="55"/>
      <c r="WVW79" s="55"/>
      <c r="WVX79" s="55"/>
      <c r="WVY79" s="55"/>
      <c r="WVZ79" s="55"/>
      <c r="WWA79" s="55"/>
      <c r="WWB79" s="55"/>
      <c r="WWC79" s="55"/>
      <c r="WWD79" s="58"/>
      <c r="WWE79" s="55"/>
      <c r="WWF79" s="55"/>
      <c r="WWG79" s="55"/>
      <c r="WWH79" s="55"/>
      <c r="WWI79" s="55"/>
      <c r="WWJ79" s="55"/>
      <c r="WWK79" s="55"/>
      <c r="WWL79" s="55"/>
      <c r="WWM79" s="55"/>
      <c r="WWN79" s="55"/>
      <c r="WWO79" s="55"/>
      <c r="WWP79" s="55"/>
      <c r="WWQ79" s="55"/>
      <c r="WWR79" s="55"/>
      <c r="WWS79" s="55"/>
      <c r="WWT79" s="55"/>
      <c r="WWU79" s="55"/>
      <c r="WWV79" s="55"/>
      <c r="WWW79" s="55"/>
      <c r="WWX79" s="55"/>
      <c r="WWY79" s="55"/>
      <c r="WWZ79" s="55"/>
      <c r="WXA79" s="55"/>
      <c r="WXB79" s="58"/>
      <c r="WXC79" s="55"/>
      <c r="WXD79" s="55"/>
      <c r="WXE79" s="55"/>
      <c r="WXF79" s="55"/>
      <c r="WXG79" s="55"/>
      <c r="WXH79" s="55"/>
      <c r="WXI79" s="55"/>
      <c r="WXJ79" s="55"/>
      <c r="WXK79" s="55"/>
      <c r="WXL79" s="55"/>
      <c r="WXM79" s="55"/>
      <c r="WXN79" s="55"/>
      <c r="WXO79" s="55"/>
      <c r="WXP79" s="55"/>
      <c r="WXQ79" s="55"/>
      <c r="WXR79" s="55"/>
      <c r="WXS79" s="55"/>
      <c r="WXT79" s="55"/>
      <c r="WXU79" s="55"/>
      <c r="WXV79" s="55"/>
      <c r="WXW79" s="55"/>
      <c r="WXX79" s="55"/>
      <c r="WXY79" s="55"/>
      <c r="WXZ79" s="58"/>
      <c r="WYA79" s="55"/>
      <c r="WYB79" s="55"/>
      <c r="WYC79" s="55"/>
      <c r="WYD79" s="55"/>
      <c r="WYE79" s="55"/>
      <c r="WYF79" s="55"/>
      <c r="WYG79" s="55"/>
      <c r="WYH79" s="55"/>
      <c r="WYI79" s="55"/>
      <c r="WYJ79" s="55"/>
      <c r="WYK79" s="55"/>
      <c r="WYL79" s="55"/>
      <c r="WYM79" s="55"/>
      <c r="WYN79" s="55"/>
      <c r="WYO79" s="55"/>
      <c r="WYP79" s="55"/>
      <c r="WYQ79" s="55"/>
      <c r="WYR79" s="55"/>
      <c r="WYS79" s="55"/>
      <c r="WYT79" s="55"/>
      <c r="WYU79" s="55"/>
      <c r="WYV79" s="55"/>
      <c r="WYW79" s="55"/>
      <c r="WYX79" s="58"/>
      <c r="WYY79" s="55"/>
      <c r="WYZ79" s="55"/>
      <c r="WZA79" s="55"/>
      <c r="WZB79" s="55"/>
      <c r="WZC79" s="55"/>
      <c r="WZD79" s="55"/>
      <c r="WZE79" s="55"/>
      <c r="WZF79" s="55"/>
      <c r="WZG79" s="55"/>
      <c r="WZH79" s="55"/>
      <c r="WZI79" s="55"/>
      <c r="WZJ79" s="55"/>
      <c r="WZK79" s="55"/>
      <c r="WZL79" s="55"/>
      <c r="WZM79" s="55"/>
      <c r="WZN79" s="55"/>
      <c r="WZO79" s="55"/>
      <c r="WZP79" s="55"/>
      <c r="WZQ79" s="55"/>
      <c r="WZR79" s="55"/>
      <c r="WZS79" s="55"/>
      <c r="WZT79" s="55"/>
      <c r="WZU79" s="55"/>
      <c r="WZV79" s="58"/>
      <c r="WZW79" s="55"/>
      <c r="WZX79" s="55"/>
      <c r="WZY79" s="55"/>
      <c r="WZZ79" s="55"/>
      <c r="XAA79" s="55"/>
      <c r="XAB79" s="55"/>
      <c r="XAC79" s="55"/>
      <c r="XAD79" s="55"/>
      <c r="XAE79" s="55"/>
      <c r="XAF79" s="55"/>
      <c r="XAG79" s="55"/>
      <c r="XAH79" s="55"/>
      <c r="XAI79" s="55"/>
      <c r="XAJ79" s="55"/>
      <c r="XAK79" s="55"/>
      <c r="XAL79" s="55"/>
      <c r="XAM79" s="55"/>
      <c r="XAN79" s="55"/>
      <c r="XAO79" s="55"/>
      <c r="XAP79" s="55"/>
      <c r="XAQ79" s="55"/>
      <c r="XAR79" s="55"/>
      <c r="XAS79" s="55"/>
      <c r="XAT79" s="58"/>
      <c r="XAU79" s="55"/>
      <c r="XAV79" s="55"/>
      <c r="XAW79" s="55"/>
      <c r="XAX79" s="55"/>
      <c r="XAY79" s="55"/>
      <c r="XAZ79" s="55"/>
      <c r="XBA79" s="55"/>
      <c r="XBB79" s="55"/>
      <c r="XBC79" s="55"/>
      <c r="XBD79" s="55"/>
      <c r="XBE79" s="55"/>
      <c r="XBF79" s="55"/>
      <c r="XBG79" s="55"/>
      <c r="XBH79" s="55"/>
      <c r="XBI79" s="55"/>
      <c r="XBJ79" s="55"/>
      <c r="XBK79" s="55"/>
      <c r="XBL79" s="55"/>
      <c r="XBM79" s="55"/>
      <c r="XBN79" s="55"/>
      <c r="XBO79" s="55"/>
      <c r="XBP79" s="55"/>
      <c r="XBQ79" s="55"/>
      <c r="XBR79" s="58"/>
      <c r="XBS79" s="55"/>
      <c r="XBT79" s="55"/>
      <c r="XBU79" s="55"/>
      <c r="XBV79" s="55"/>
      <c r="XBW79" s="55"/>
      <c r="XBX79" s="55"/>
      <c r="XBY79" s="55"/>
      <c r="XBZ79" s="55"/>
      <c r="XCA79" s="55"/>
      <c r="XCB79" s="55"/>
      <c r="XCC79" s="55"/>
      <c r="XCD79" s="55"/>
      <c r="XCE79" s="55"/>
      <c r="XCF79" s="55"/>
      <c r="XCG79" s="55"/>
      <c r="XCH79" s="55"/>
      <c r="XCI79" s="55"/>
      <c r="XCJ79" s="55"/>
      <c r="XCK79" s="55"/>
      <c r="XCL79" s="55"/>
      <c r="XCM79" s="55"/>
      <c r="XCN79" s="55"/>
      <c r="XCO79" s="55"/>
      <c r="XCP79" s="58"/>
      <c r="XCQ79" s="55"/>
      <c r="XCR79" s="55"/>
      <c r="XCS79" s="55"/>
      <c r="XCT79" s="55"/>
      <c r="XCU79" s="55"/>
      <c r="XCV79" s="55"/>
      <c r="XCW79" s="55"/>
      <c r="XCX79" s="55"/>
      <c r="XCY79" s="55"/>
      <c r="XCZ79" s="55"/>
      <c r="XDA79" s="55"/>
      <c r="XDB79" s="55"/>
      <c r="XDC79" s="55"/>
      <c r="XDD79" s="55"/>
      <c r="XDE79" s="55"/>
      <c r="XDF79" s="55"/>
      <c r="XDG79" s="55"/>
      <c r="XDH79" s="55"/>
      <c r="XDI79" s="55"/>
      <c r="XDJ79" s="55"/>
      <c r="XDK79" s="55"/>
      <c r="XDL79" s="55"/>
      <c r="XDM79" s="55"/>
      <c r="XDN79" s="58"/>
      <c r="XDO79" s="55"/>
      <c r="XDP79" s="55"/>
      <c r="XDQ79" s="55"/>
      <c r="XDR79" s="55"/>
      <c r="XDS79" s="55"/>
      <c r="XDT79" s="55"/>
      <c r="XDU79" s="55"/>
      <c r="XDV79" s="55"/>
      <c r="XDW79" s="55"/>
      <c r="XDX79" s="55"/>
      <c r="XDY79" s="55"/>
      <c r="XDZ79" s="55"/>
      <c r="XEA79" s="55"/>
      <c r="XEB79" s="55"/>
      <c r="XEC79" s="55"/>
      <c r="XED79" s="55"/>
      <c r="XEE79" s="55"/>
      <c r="XEF79" s="55"/>
      <c r="XEG79" s="55"/>
      <c r="XEH79" s="55"/>
      <c r="XEI79" s="55"/>
      <c r="XEJ79" s="55"/>
      <c r="XEK79" s="55"/>
      <c r="XEL79" s="58"/>
      <c r="XEM79" s="55"/>
      <c r="XEN79" s="55"/>
      <c r="XEO79" s="55"/>
      <c r="XEP79" s="55"/>
      <c r="XEQ79" s="55"/>
      <c r="XER79" s="55"/>
      <c r="XES79" s="55"/>
      <c r="XET79" s="55"/>
      <c r="XEU79" s="55"/>
      <c r="XEV79" s="55"/>
      <c r="XEW79" s="55"/>
      <c r="XEX79" s="55"/>
      <c r="XEY79" s="55"/>
    </row>
    <row r="80" spans="1:16379" x14ac:dyDescent="0.25">
      <c r="A80" s="89">
        <v>1</v>
      </c>
      <c r="B80" s="89"/>
      <c r="C80" s="75"/>
      <c r="D80" s="16"/>
      <c r="E80" s="74"/>
      <c r="F80" s="16"/>
      <c r="G80" s="16"/>
      <c r="H80" s="16"/>
      <c r="I80" s="16"/>
      <c r="J80" s="16"/>
      <c r="K80" s="16"/>
      <c r="L80" s="16"/>
      <c r="M80" s="16"/>
      <c r="N80" s="16"/>
      <c r="O80" s="16"/>
      <c r="P80" s="16"/>
      <c r="Q80" s="16"/>
      <c r="R80" s="16"/>
      <c r="S80" s="16"/>
      <c r="T80" s="146" t="e">
        <f t="shared" si="1"/>
        <v>#DIV/0!</v>
      </c>
      <c r="U80" s="148">
        <f>E80/U79*100</f>
        <v>0</v>
      </c>
      <c r="W80" s="94"/>
    </row>
    <row r="81" spans="1:23" x14ac:dyDescent="0.25">
      <c r="A81" s="89">
        <v>2</v>
      </c>
      <c r="B81" s="89"/>
      <c r="C81" s="75"/>
      <c r="D81" s="16"/>
      <c r="E81" s="74"/>
      <c r="F81" s="16"/>
      <c r="G81" s="16"/>
      <c r="H81" s="16"/>
      <c r="I81" s="16"/>
      <c r="J81" s="16"/>
      <c r="K81" s="16"/>
      <c r="L81" s="16"/>
      <c r="M81" s="16"/>
      <c r="N81" s="16"/>
      <c r="O81" s="16"/>
      <c r="P81" s="16"/>
      <c r="Q81" s="16"/>
      <c r="R81" s="16"/>
      <c r="S81" s="16"/>
      <c r="T81" s="146" t="e">
        <f t="shared" si="1"/>
        <v>#DIV/0!</v>
      </c>
      <c r="U81" s="148">
        <f>E81/U79*100</f>
        <v>0</v>
      </c>
      <c r="W81" s="94"/>
    </row>
    <row r="82" spans="1:23" x14ac:dyDescent="0.25">
      <c r="A82" s="89">
        <v>3</v>
      </c>
      <c r="B82" s="89"/>
      <c r="C82" s="75"/>
      <c r="D82" s="16"/>
      <c r="E82" s="74"/>
      <c r="F82" s="16"/>
      <c r="G82" s="16"/>
      <c r="H82" s="16"/>
      <c r="I82" s="16"/>
      <c r="J82" s="16"/>
      <c r="K82" s="16"/>
      <c r="L82" s="16"/>
      <c r="M82" s="16"/>
      <c r="N82" s="16"/>
      <c r="O82" s="16"/>
      <c r="P82" s="16"/>
      <c r="Q82" s="16"/>
      <c r="R82" s="16"/>
      <c r="S82" s="16"/>
      <c r="T82" s="146" t="e">
        <f t="shared" si="1"/>
        <v>#DIV/0!</v>
      </c>
      <c r="U82" s="148">
        <f>E82/U79*100</f>
        <v>0</v>
      </c>
      <c r="W82" s="94"/>
    </row>
    <row r="83" spans="1:23" x14ac:dyDescent="0.25">
      <c r="A83" s="89">
        <v>4</v>
      </c>
      <c r="B83" s="89"/>
      <c r="C83" s="75"/>
      <c r="D83" s="16"/>
      <c r="E83" s="74"/>
      <c r="F83" s="16"/>
      <c r="G83" s="16"/>
      <c r="H83" s="16"/>
      <c r="I83" s="16"/>
      <c r="J83" s="16"/>
      <c r="K83" s="16"/>
      <c r="L83" s="16"/>
      <c r="M83" s="16"/>
      <c r="N83" s="16"/>
      <c r="O83" s="16"/>
      <c r="P83" s="16"/>
      <c r="Q83" s="16"/>
      <c r="R83" s="16"/>
      <c r="S83" s="16"/>
      <c r="T83" s="146" t="e">
        <f t="shared" si="1"/>
        <v>#DIV/0!</v>
      </c>
      <c r="U83" s="148">
        <f>E83/U79*100</f>
        <v>0</v>
      </c>
      <c r="W83" s="94"/>
    </row>
    <row r="84" spans="1:23" x14ac:dyDescent="0.25">
      <c r="A84" s="89">
        <v>5</v>
      </c>
      <c r="B84" s="89"/>
      <c r="C84" s="75"/>
      <c r="D84" s="16"/>
      <c r="E84" s="74"/>
      <c r="F84" s="16"/>
      <c r="G84" s="16"/>
      <c r="H84" s="16"/>
      <c r="I84" s="16"/>
      <c r="J84" s="16"/>
      <c r="K84" s="16"/>
      <c r="L84" s="16"/>
      <c r="M84" s="16"/>
      <c r="N84" s="16"/>
      <c r="O84" s="16"/>
      <c r="P84" s="16"/>
      <c r="Q84" s="16"/>
      <c r="R84" s="16"/>
      <c r="S84" s="16"/>
      <c r="T84" s="146" t="e">
        <f t="shared" si="1"/>
        <v>#DIV/0!</v>
      </c>
      <c r="U84" s="148">
        <f>E84/U79*100</f>
        <v>0</v>
      </c>
      <c r="W84" s="94"/>
    </row>
    <row r="85" spans="1:23" x14ac:dyDescent="0.25">
      <c r="A85" s="89">
        <v>6</v>
      </c>
      <c r="B85" s="89"/>
      <c r="C85" s="75"/>
      <c r="D85" s="3"/>
      <c r="E85" s="74"/>
      <c r="F85" s="16"/>
      <c r="G85" s="16"/>
      <c r="H85" s="16"/>
      <c r="I85" s="16"/>
      <c r="J85" s="16"/>
      <c r="K85" s="16"/>
      <c r="L85" s="16"/>
      <c r="M85" s="16"/>
      <c r="N85" s="16"/>
      <c r="O85" s="16"/>
      <c r="P85" s="16"/>
      <c r="Q85" s="16"/>
      <c r="R85" s="16"/>
      <c r="S85" s="16"/>
      <c r="T85" s="146" t="e">
        <f t="shared" si="1"/>
        <v>#DIV/0!</v>
      </c>
      <c r="U85" s="148">
        <f>E85/U79*100</f>
        <v>0</v>
      </c>
      <c r="W85" s="94"/>
    </row>
    <row r="86" spans="1:23" x14ac:dyDescent="0.25">
      <c r="A86" s="89">
        <v>7</v>
      </c>
      <c r="B86" s="89"/>
      <c r="C86" s="75"/>
      <c r="D86" s="3"/>
      <c r="E86" s="74"/>
      <c r="F86" s="16"/>
      <c r="G86" s="16"/>
      <c r="H86" s="16"/>
      <c r="I86" s="16"/>
      <c r="J86" s="16"/>
      <c r="K86" s="16"/>
      <c r="L86" s="16"/>
      <c r="M86" s="16"/>
      <c r="N86" s="16"/>
      <c r="O86" s="16"/>
      <c r="P86" s="16"/>
      <c r="Q86" s="16"/>
      <c r="R86" s="16"/>
      <c r="S86" s="16"/>
      <c r="T86" s="146" t="e">
        <f t="shared" si="1"/>
        <v>#DIV/0!</v>
      </c>
      <c r="U86" s="148">
        <f>E86/U79*100</f>
        <v>0</v>
      </c>
      <c r="W86" s="94"/>
    </row>
    <row r="87" spans="1:23" x14ac:dyDescent="0.25">
      <c r="A87" s="89">
        <v>8</v>
      </c>
      <c r="B87" s="89"/>
      <c r="C87" s="75"/>
      <c r="D87" s="3"/>
      <c r="E87" s="74"/>
      <c r="F87" s="16"/>
      <c r="G87" s="16"/>
      <c r="H87" s="16"/>
      <c r="I87" s="16"/>
      <c r="J87" s="16"/>
      <c r="K87" s="16"/>
      <c r="L87" s="16"/>
      <c r="M87" s="16"/>
      <c r="N87" s="16"/>
      <c r="O87" s="16"/>
      <c r="P87" s="16"/>
      <c r="Q87" s="16"/>
      <c r="R87" s="16"/>
      <c r="S87" s="16"/>
      <c r="T87" s="146" t="e">
        <f t="shared" si="1"/>
        <v>#DIV/0!</v>
      </c>
      <c r="U87" s="148">
        <f>E87/U79*100</f>
        <v>0</v>
      </c>
      <c r="W87" s="94"/>
    </row>
    <row r="88" spans="1:23" x14ac:dyDescent="0.25">
      <c r="A88" s="89">
        <v>9</v>
      </c>
      <c r="B88" s="89"/>
      <c r="C88" s="75"/>
      <c r="D88" s="3"/>
      <c r="E88" s="74"/>
      <c r="F88" s="16"/>
      <c r="G88" s="16"/>
      <c r="H88" s="16"/>
      <c r="I88" s="16"/>
      <c r="J88" s="16"/>
      <c r="K88" s="16"/>
      <c r="L88" s="16"/>
      <c r="M88" s="16"/>
      <c r="N88" s="16"/>
      <c r="O88" s="16"/>
      <c r="P88" s="16"/>
      <c r="Q88" s="16"/>
      <c r="R88" s="16"/>
      <c r="S88" s="16"/>
      <c r="T88" s="146" t="e">
        <f t="shared" si="1"/>
        <v>#DIV/0!</v>
      </c>
      <c r="U88" s="148">
        <f>E88/U79*100</f>
        <v>0</v>
      </c>
      <c r="W88" s="94"/>
    </row>
    <row r="89" spans="1:23" x14ac:dyDescent="0.25">
      <c r="A89" s="89">
        <v>10</v>
      </c>
      <c r="B89" s="89"/>
      <c r="C89" s="75"/>
      <c r="D89" s="3"/>
      <c r="E89" s="74"/>
      <c r="F89" s="16"/>
      <c r="G89" s="16"/>
      <c r="H89" s="16"/>
      <c r="I89" s="16"/>
      <c r="J89" s="16"/>
      <c r="K89" s="16"/>
      <c r="L89" s="16"/>
      <c r="M89" s="16"/>
      <c r="N89" s="16"/>
      <c r="O89" s="16"/>
      <c r="P89" s="16"/>
      <c r="Q89" s="16"/>
      <c r="R89" s="16"/>
      <c r="S89" s="16"/>
      <c r="T89" s="146" t="e">
        <f t="shared" si="1"/>
        <v>#DIV/0!</v>
      </c>
      <c r="U89" s="148">
        <f>E89/U79*100</f>
        <v>0</v>
      </c>
      <c r="W89" s="94"/>
    </row>
    <row r="90" spans="1:23" x14ac:dyDescent="0.25">
      <c r="A90" s="89">
        <v>11</v>
      </c>
      <c r="B90" s="89"/>
      <c r="C90" s="75"/>
      <c r="D90" s="3"/>
      <c r="E90" s="74"/>
      <c r="F90" s="16"/>
      <c r="G90" s="16"/>
      <c r="H90" s="16"/>
      <c r="I90" s="16"/>
      <c r="J90" s="16"/>
      <c r="K90" s="16"/>
      <c r="L90" s="16"/>
      <c r="M90" s="16"/>
      <c r="N90" s="16"/>
      <c r="O90" s="16"/>
      <c r="P90" s="16"/>
      <c r="Q90" s="16"/>
      <c r="R90" s="16"/>
      <c r="S90" s="16"/>
      <c r="T90" s="146" t="e">
        <f t="shared" si="1"/>
        <v>#DIV/0!</v>
      </c>
      <c r="U90" s="148">
        <f>E90/U79*100</f>
        <v>0</v>
      </c>
      <c r="W90" s="94"/>
    </row>
    <row r="91" spans="1:23" x14ac:dyDescent="0.25">
      <c r="A91" s="89">
        <v>12</v>
      </c>
      <c r="B91" s="89"/>
      <c r="C91" s="75"/>
      <c r="D91" s="3"/>
      <c r="E91" s="74"/>
      <c r="F91" s="16"/>
      <c r="G91" s="16"/>
      <c r="H91" s="16"/>
      <c r="I91" s="16"/>
      <c r="J91" s="16"/>
      <c r="K91" s="16"/>
      <c r="L91" s="16"/>
      <c r="M91" s="16"/>
      <c r="N91" s="16"/>
      <c r="O91" s="16"/>
      <c r="P91" s="16"/>
      <c r="Q91" s="16"/>
      <c r="R91" s="16"/>
      <c r="S91" s="16"/>
      <c r="T91" s="146" t="e">
        <f t="shared" si="1"/>
        <v>#DIV/0!</v>
      </c>
      <c r="U91" s="148">
        <f>E91/U79*100</f>
        <v>0</v>
      </c>
      <c r="W91" s="94"/>
    </row>
    <row r="92" spans="1:23" x14ac:dyDescent="0.25">
      <c r="A92" s="89">
        <v>13</v>
      </c>
      <c r="B92" s="89"/>
      <c r="C92" s="75"/>
      <c r="D92" s="3"/>
      <c r="E92" s="74"/>
      <c r="F92" s="16"/>
      <c r="G92" s="16"/>
      <c r="H92" s="16"/>
      <c r="I92" s="16"/>
      <c r="J92" s="16"/>
      <c r="K92" s="16"/>
      <c r="L92" s="16"/>
      <c r="M92" s="16"/>
      <c r="N92" s="16"/>
      <c r="O92" s="16"/>
      <c r="P92" s="16"/>
      <c r="Q92" s="16"/>
      <c r="R92" s="16"/>
      <c r="S92" s="16"/>
      <c r="T92" s="146" t="e">
        <f t="shared" si="1"/>
        <v>#DIV/0!</v>
      </c>
      <c r="U92" s="148">
        <f>E92/U79*100</f>
        <v>0</v>
      </c>
      <c r="W92" s="94"/>
    </row>
    <row r="93" spans="1:23" x14ac:dyDescent="0.25">
      <c r="A93" s="89">
        <v>14</v>
      </c>
      <c r="B93" s="89"/>
      <c r="C93" s="75"/>
      <c r="D93" s="3"/>
      <c r="E93" s="74"/>
      <c r="F93" s="16"/>
      <c r="G93" s="16"/>
      <c r="H93" s="16"/>
      <c r="I93" s="16"/>
      <c r="J93" s="16"/>
      <c r="K93" s="16"/>
      <c r="L93" s="16"/>
      <c r="M93" s="16"/>
      <c r="N93" s="16"/>
      <c r="O93" s="16"/>
      <c r="P93" s="16"/>
      <c r="Q93" s="16"/>
      <c r="R93" s="16"/>
      <c r="S93" s="16"/>
      <c r="T93" s="146" t="e">
        <f t="shared" si="1"/>
        <v>#DIV/0!</v>
      </c>
      <c r="U93" s="148">
        <f>E93/U79*100</f>
        <v>0</v>
      </c>
      <c r="W93" s="94"/>
    </row>
    <row r="94" spans="1:23" x14ac:dyDescent="0.25">
      <c r="A94" s="89">
        <v>15</v>
      </c>
      <c r="B94" s="89"/>
      <c r="C94" s="75"/>
      <c r="D94" s="3"/>
      <c r="E94" s="74"/>
      <c r="F94" s="16"/>
      <c r="G94" s="16"/>
      <c r="H94" s="16"/>
      <c r="I94" s="16"/>
      <c r="J94" s="16"/>
      <c r="K94" s="16"/>
      <c r="L94" s="16"/>
      <c r="M94" s="16"/>
      <c r="N94" s="16"/>
      <c r="O94" s="16"/>
      <c r="P94" s="16"/>
      <c r="Q94" s="16"/>
      <c r="R94" s="16"/>
      <c r="S94" s="16"/>
      <c r="T94" s="146" t="e">
        <f t="shared" si="1"/>
        <v>#DIV/0!</v>
      </c>
      <c r="U94" s="148">
        <f>E94/U79*100</f>
        <v>0</v>
      </c>
      <c r="W94" s="94"/>
    </row>
    <row r="95" spans="1:23" x14ac:dyDescent="0.25">
      <c r="A95" s="89">
        <v>16</v>
      </c>
      <c r="B95" s="89"/>
      <c r="C95" s="75"/>
      <c r="D95" s="3"/>
      <c r="E95" s="74"/>
      <c r="F95" s="16"/>
      <c r="G95" s="16"/>
      <c r="H95" s="16"/>
      <c r="I95" s="16"/>
      <c r="J95" s="16"/>
      <c r="K95" s="16"/>
      <c r="L95" s="16"/>
      <c r="M95" s="16"/>
      <c r="N95" s="16"/>
      <c r="O95" s="16"/>
      <c r="P95" s="16"/>
      <c r="Q95" s="16"/>
      <c r="R95" s="16"/>
      <c r="S95" s="16"/>
      <c r="T95" s="146" t="e">
        <f t="shared" si="1"/>
        <v>#DIV/0!</v>
      </c>
      <c r="U95" s="148">
        <f>E95/U79*100</f>
        <v>0</v>
      </c>
      <c r="W95" s="94"/>
    </row>
    <row r="96" spans="1:23" x14ac:dyDescent="0.25">
      <c r="A96" s="89">
        <v>17</v>
      </c>
      <c r="B96" s="89"/>
      <c r="C96" s="75"/>
      <c r="D96" s="3"/>
      <c r="E96" s="74"/>
      <c r="F96" s="16"/>
      <c r="G96" s="16"/>
      <c r="H96" s="16"/>
      <c r="I96" s="16"/>
      <c r="J96" s="16"/>
      <c r="K96" s="16"/>
      <c r="L96" s="16"/>
      <c r="M96" s="16"/>
      <c r="N96" s="16"/>
      <c r="O96" s="16"/>
      <c r="P96" s="16"/>
      <c r="Q96" s="16"/>
      <c r="R96" s="16"/>
      <c r="S96" s="16"/>
      <c r="T96" s="146" t="e">
        <f t="shared" si="1"/>
        <v>#DIV/0!</v>
      </c>
      <c r="U96" s="148">
        <f>E96/U79*100</f>
        <v>0</v>
      </c>
      <c r="W96" s="94"/>
    </row>
    <row r="97" spans="1:23" x14ac:dyDescent="0.25">
      <c r="A97" s="89">
        <v>18</v>
      </c>
      <c r="B97" s="89"/>
      <c r="C97" s="75"/>
      <c r="D97" s="3"/>
      <c r="E97" s="74"/>
      <c r="F97" s="16"/>
      <c r="G97" s="16"/>
      <c r="H97" s="16"/>
      <c r="I97" s="16"/>
      <c r="J97" s="16"/>
      <c r="K97" s="16"/>
      <c r="L97" s="16"/>
      <c r="M97" s="16"/>
      <c r="N97" s="16"/>
      <c r="O97" s="16"/>
      <c r="P97" s="16"/>
      <c r="Q97" s="16"/>
      <c r="R97" s="16"/>
      <c r="S97" s="16"/>
      <c r="T97" s="146" t="e">
        <f t="shared" si="1"/>
        <v>#DIV/0!</v>
      </c>
      <c r="U97" s="148">
        <f>E97/U79*100</f>
        <v>0</v>
      </c>
      <c r="W97" s="94"/>
    </row>
    <row r="98" spans="1:23" x14ac:dyDescent="0.25">
      <c r="A98" s="89">
        <v>19</v>
      </c>
      <c r="B98" s="89"/>
      <c r="C98" s="75"/>
      <c r="D98" s="3"/>
      <c r="E98" s="74"/>
      <c r="F98" s="16"/>
      <c r="G98" s="16"/>
      <c r="H98" s="16"/>
      <c r="I98" s="16"/>
      <c r="J98" s="16"/>
      <c r="K98" s="16"/>
      <c r="L98" s="16"/>
      <c r="M98" s="16"/>
      <c r="N98" s="16"/>
      <c r="O98" s="16"/>
      <c r="P98" s="16"/>
      <c r="Q98" s="16"/>
      <c r="R98" s="16"/>
      <c r="S98" s="16"/>
      <c r="T98" s="146" t="e">
        <f t="shared" si="1"/>
        <v>#DIV/0!</v>
      </c>
      <c r="U98" s="148">
        <f>E98/U79*100</f>
        <v>0</v>
      </c>
      <c r="W98" s="94"/>
    </row>
    <row r="99" spans="1:23" x14ac:dyDescent="0.25">
      <c r="A99" s="89">
        <v>20</v>
      </c>
      <c r="B99" s="89"/>
      <c r="C99" s="75"/>
      <c r="D99" s="3"/>
      <c r="E99" s="74"/>
      <c r="F99" s="16"/>
      <c r="G99" s="16"/>
      <c r="H99" s="16"/>
      <c r="I99" s="16"/>
      <c r="J99" s="16"/>
      <c r="K99" s="16"/>
      <c r="L99" s="16"/>
      <c r="M99" s="16"/>
      <c r="N99" s="16"/>
      <c r="O99" s="16"/>
      <c r="P99" s="16"/>
      <c r="Q99" s="16"/>
      <c r="R99" s="16"/>
      <c r="S99" s="16"/>
      <c r="T99" s="146" t="e">
        <f t="shared" si="1"/>
        <v>#DIV/0!</v>
      </c>
      <c r="U99" s="148">
        <f>E99/U79*100</f>
        <v>0</v>
      </c>
      <c r="W99" s="94"/>
    </row>
    <row r="100" spans="1:23" x14ac:dyDescent="0.25">
      <c r="A100" s="89">
        <v>21</v>
      </c>
      <c r="B100" s="89"/>
      <c r="C100" s="75"/>
      <c r="D100" s="3"/>
      <c r="E100" s="74"/>
      <c r="F100" s="16"/>
      <c r="G100" s="16"/>
      <c r="H100" s="16"/>
      <c r="I100" s="16"/>
      <c r="J100" s="16"/>
      <c r="K100" s="16"/>
      <c r="L100" s="16"/>
      <c r="M100" s="16"/>
      <c r="N100" s="16"/>
      <c r="O100" s="16"/>
      <c r="P100" s="16"/>
      <c r="Q100" s="16"/>
      <c r="R100" s="16"/>
      <c r="S100" s="16"/>
      <c r="T100" s="146" t="e">
        <f t="shared" si="1"/>
        <v>#DIV/0!</v>
      </c>
      <c r="U100" s="148">
        <f>E100/U79*100</f>
        <v>0</v>
      </c>
      <c r="W100" s="94"/>
    </row>
    <row r="101" spans="1:23" x14ac:dyDescent="0.25">
      <c r="A101" s="89">
        <v>22</v>
      </c>
      <c r="B101" s="89"/>
      <c r="C101" s="75"/>
      <c r="D101" s="3"/>
      <c r="E101" s="74"/>
      <c r="F101" s="16"/>
      <c r="G101" s="16"/>
      <c r="H101" s="16"/>
      <c r="I101" s="16"/>
      <c r="J101" s="16"/>
      <c r="K101" s="16"/>
      <c r="L101" s="16"/>
      <c r="M101" s="16"/>
      <c r="N101" s="16"/>
      <c r="O101" s="16"/>
      <c r="P101" s="16"/>
      <c r="Q101" s="16"/>
      <c r="R101" s="16"/>
      <c r="S101" s="16"/>
      <c r="T101" s="146" t="e">
        <f t="shared" si="1"/>
        <v>#DIV/0!</v>
      </c>
      <c r="U101" s="148">
        <f>E101/U79*100</f>
        <v>0</v>
      </c>
      <c r="W101" s="94"/>
    </row>
    <row r="102" spans="1:23" x14ac:dyDescent="0.25">
      <c r="A102" s="89">
        <v>23</v>
      </c>
      <c r="B102" s="89"/>
      <c r="C102" s="75"/>
      <c r="D102" s="3"/>
      <c r="E102" s="74"/>
      <c r="F102" s="16"/>
      <c r="G102" s="16"/>
      <c r="H102" s="16"/>
      <c r="I102" s="16"/>
      <c r="J102" s="16"/>
      <c r="K102" s="16"/>
      <c r="L102" s="16"/>
      <c r="M102" s="16"/>
      <c r="N102" s="16"/>
      <c r="O102" s="16"/>
      <c r="P102" s="16"/>
      <c r="Q102" s="16"/>
      <c r="R102" s="16"/>
      <c r="S102" s="16"/>
      <c r="T102" s="146" t="e">
        <f t="shared" si="1"/>
        <v>#DIV/0!</v>
      </c>
      <c r="U102" s="148">
        <f>E102/U79*100</f>
        <v>0</v>
      </c>
      <c r="W102" s="94"/>
    </row>
    <row r="103" spans="1:23" x14ac:dyDescent="0.25">
      <c r="A103" s="89">
        <v>24</v>
      </c>
      <c r="B103" s="89"/>
      <c r="C103" s="75"/>
      <c r="D103" s="3"/>
      <c r="E103" s="74"/>
      <c r="F103" s="16"/>
      <c r="G103" s="16"/>
      <c r="H103" s="16"/>
      <c r="I103" s="16"/>
      <c r="J103" s="16"/>
      <c r="K103" s="16"/>
      <c r="L103" s="16"/>
      <c r="M103" s="16"/>
      <c r="N103" s="16"/>
      <c r="O103" s="16"/>
      <c r="P103" s="16"/>
      <c r="Q103" s="16"/>
      <c r="R103" s="16"/>
      <c r="S103" s="16"/>
      <c r="T103" s="146" t="e">
        <f t="shared" si="1"/>
        <v>#DIV/0!</v>
      </c>
      <c r="U103" s="148">
        <f>E103/U79*100</f>
        <v>0</v>
      </c>
      <c r="W103" s="94"/>
    </row>
    <row r="104" spans="1:23" x14ac:dyDescent="0.25">
      <c r="A104" s="89">
        <v>25</v>
      </c>
      <c r="B104" s="89"/>
      <c r="C104" s="75"/>
      <c r="D104" s="3"/>
      <c r="E104" s="74"/>
      <c r="F104" s="16"/>
      <c r="G104" s="16"/>
      <c r="H104" s="16"/>
      <c r="I104" s="16"/>
      <c r="J104" s="16"/>
      <c r="K104" s="16"/>
      <c r="L104" s="16"/>
      <c r="M104" s="16"/>
      <c r="N104" s="16"/>
      <c r="O104" s="16"/>
      <c r="P104" s="16"/>
      <c r="Q104" s="16"/>
      <c r="R104" s="16"/>
      <c r="S104" s="16"/>
      <c r="T104" s="146" t="e">
        <f t="shared" si="1"/>
        <v>#DIV/0!</v>
      </c>
      <c r="U104" s="148">
        <f>E104/U79*100</f>
        <v>0</v>
      </c>
      <c r="W104" s="94"/>
    </row>
    <row r="105" spans="1:23" x14ac:dyDescent="0.25">
      <c r="A105" s="89">
        <v>26</v>
      </c>
      <c r="B105" s="89"/>
      <c r="C105" s="75"/>
      <c r="D105" s="3"/>
      <c r="E105" s="74"/>
      <c r="F105" s="16"/>
      <c r="G105" s="16"/>
      <c r="H105" s="16"/>
      <c r="I105" s="16"/>
      <c r="J105" s="16"/>
      <c r="K105" s="16"/>
      <c r="L105" s="16"/>
      <c r="M105" s="16"/>
      <c r="N105" s="16"/>
      <c r="O105" s="16"/>
      <c r="P105" s="16"/>
      <c r="Q105" s="16"/>
      <c r="R105" s="16"/>
      <c r="S105" s="16"/>
      <c r="T105" s="146" t="e">
        <f t="shared" si="1"/>
        <v>#DIV/0!</v>
      </c>
      <c r="U105" s="148">
        <f>E105/U79*100</f>
        <v>0</v>
      </c>
      <c r="W105" s="94"/>
    </row>
    <row r="106" spans="1:23" x14ac:dyDescent="0.25">
      <c r="A106" s="89">
        <v>27</v>
      </c>
      <c r="B106" s="89"/>
      <c r="C106" s="75"/>
      <c r="D106" s="3"/>
      <c r="E106" s="74"/>
      <c r="F106" s="16"/>
      <c r="G106" s="16"/>
      <c r="H106" s="16"/>
      <c r="I106" s="16"/>
      <c r="J106" s="16"/>
      <c r="K106" s="16"/>
      <c r="L106" s="16"/>
      <c r="M106" s="16"/>
      <c r="N106" s="16"/>
      <c r="O106" s="16"/>
      <c r="P106" s="16"/>
      <c r="Q106" s="16"/>
      <c r="R106" s="16"/>
      <c r="S106" s="16"/>
      <c r="T106" s="146" t="e">
        <f t="shared" si="1"/>
        <v>#DIV/0!</v>
      </c>
      <c r="U106" s="148">
        <f>E106/U79*100</f>
        <v>0</v>
      </c>
      <c r="W106" s="94"/>
    </row>
    <row r="107" spans="1:23" x14ac:dyDescent="0.25">
      <c r="A107" s="89">
        <v>28</v>
      </c>
      <c r="B107" s="89"/>
      <c r="C107" s="75"/>
      <c r="D107" s="3"/>
      <c r="E107" s="74"/>
      <c r="F107" s="16"/>
      <c r="G107" s="16"/>
      <c r="H107" s="16"/>
      <c r="I107" s="16"/>
      <c r="J107" s="16"/>
      <c r="K107" s="16"/>
      <c r="L107" s="16"/>
      <c r="M107" s="16"/>
      <c r="N107" s="16"/>
      <c r="O107" s="16"/>
      <c r="P107" s="16"/>
      <c r="Q107" s="16"/>
      <c r="R107" s="16"/>
      <c r="S107" s="16"/>
      <c r="T107" s="146" t="e">
        <f t="shared" si="1"/>
        <v>#DIV/0!</v>
      </c>
      <c r="U107" s="148">
        <f>E107/U79*100</f>
        <v>0</v>
      </c>
      <c r="W107" s="94"/>
    </row>
    <row r="108" spans="1:23" x14ac:dyDescent="0.25">
      <c r="A108" s="89">
        <v>29</v>
      </c>
      <c r="B108" s="89"/>
      <c r="C108" s="75"/>
      <c r="D108" s="3"/>
      <c r="E108" s="74"/>
      <c r="F108" s="16"/>
      <c r="G108" s="16"/>
      <c r="H108" s="16"/>
      <c r="I108" s="16"/>
      <c r="J108" s="16"/>
      <c r="K108" s="16"/>
      <c r="L108" s="16"/>
      <c r="M108" s="16"/>
      <c r="N108" s="16"/>
      <c r="O108" s="16"/>
      <c r="P108" s="16"/>
      <c r="Q108" s="16"/>
      <c r="R108" s="16"/>
      <c r="S108" s="16"/>
      <c r="T108" s="146" t="e">
        <f t="shared" si="1"/>
        <v>#DIV/0!</v>
      </c>
      <c r="U108" s="148">
        <f>E108/U79*100</f>
        <v>0</v>
      </c>
      <c r="W108" s="94"/>
    </row>
    <row r="109" spans="1:23" s="57" customFormat="1" x14ac:dyDescent="0.25">
      <c r="A109" s="73"/>
      <c r="B109" s="73"/>
      <c r="C109" s="27" t="s">
        <v>56</v>
      </c>
      <c r="D109" s="27"/>
      <c r="E109" s="72"/>
      <c r="F109" s="27"/>
      <c r="G109" s="27"/>
      <c r="H109" s="27"/>
      <c r="I109" s="27"/>
      <c r="J109" s="27"/>
      <c r="K109" s="27"/>
      <c r="L109" s="27"/>
      <c r="M109" s="27"/>
      <c r="N109" s="27"/>
      <c r="O109" s="27"/>
      <c r="P109" s="27"/>
      <c r="Q109" s="27"/>
      <c r="R109" s="27"/>
      <c r="S109" s="27"/>
      <c r="T109" s="146" t="e">
        <f t="shared" si="1"/>
        <v>#DIV/0!</v>
      </c>
      <c r="U109" s="148">
        <f>E109/U79*100</f>
        <v>0</v>
      </c>
      <c r="V109"/>
      <c r="W109" s="94"/>
    </row>
    <row r="110" spans="1:23" ht="27" customHeight="1" x14ac:dyDescent="0.3">
      <c r="A110" s="91"/>
      <c r="B110" s="91"/>
      <c r="C110" s="91" t="s">
        <v>63</v>
      </c>
      <c r="D110" s="99"/>
      <c r="E110" s="91"/>
      <c r="F110" s="91"/>
      <c r="G110" s="99"/>
      <c r="H110" s="91"/>
      <c r="I110" s="91"/>
      <c r="J110" s="99"/>
      <c r="K110" s="91"/>
      <c r="L110" s="91"/>
      <c r="M110" s="99"/>
      <c r="N110" s="91"/>
      <c r="O110" s="91"/>
      <c r="P110" s="99"/>
      <c r="Q110" s="91"/>
      <c r="R110" s="91"/>
      <c r="S110" s="99"/>
      <c r="T110" s="146" t="e">
        <f t="shared" si="1"/>
        <v>#DIV/0!</v>
      </c>
      <c r="U110" s="148">
        <f>E110/U79*100</f>
        <v>0</v>
      </c>
      <c r="W110" s="94"/>
    </row>
  </sheetData>
  <mergeCells count="20">
    <mergeCell ref="S4:S5"/>
    <mergeCell ref="B4:B5"/>
    <mergeCell ref="A7:S7"/>
    <mergeCell ref="A45:S45"/>
    <mergeCell ref="A79:S79"/>
    <mergeCell ref="R1:S1"/>
    <mergeCell ref="E4:I4"/>
    <mergeCell ref="A4:A5"/>
    <mergeCell ref="C4:C5"/>
    <mergeCell ref="D4:D5"/>
    <mergeCell ref="J4:J5"/>
    <mergeCell ref="K4:K5"/>
    <mergeCell ref="L4:L5"/>
    <mergeCell ref="M4:M5"/>
    <mergeCell ref="N4:N5"/>
    <mergeCell ref="O4:O5"/>
    <mergeCell ref="P4:P5"/>
    <mergeCell ref="Q4:Q5"/>
    <mergeCell ref="A2:S3"/>
    <mergeCell ref="R4:R5"/>
  </mergeCells>
  <conditionalFormatting sqref="W8 W10 W12 W14 W16 W18 W20 W22 W24 W26 W28 W30 W32 W34 W36 W38 W40 W42 W44 W46:W47 W49 W51 W53 W55 W57 W59 W61 W63 W65 W67 W69 W71 W74 W76 W109 W81 W83 W85 W87 W89 W91 W93 W95 W97 W99 W101 W103 W105 W107 W78">
    <cfRule type="cellIs" dxfId="1" priority="2" operator="notEqual">
      <formula>0</formula>
    </cfRule>
  </conditionalFormatting>
  <conditionalFormatting sqref="W9 W11 W13 W15 W17 W19 W21 W23 W25 W27 W29 W31 W33 W35 W37 W39 W41 W43 W110 W48 W50 W52 W54 W56 W58 W60 W62 W64 W66 W68 W70 W72:W73 W75 W77 W80 W82 W84 W86 W88 W90 W92 W94 W96 W98 W100 W102 W104 W106 W108">
    <cfRule type="cellIs" dxfId="0" priority="1" operator="notEqual">
      <formula>0</formula>
    </cfRule>
  </conditionalFormatting>
  <pageMargins left="0.15748031496062992" right="0.11811023622047245" top="0.55118110236220474" bottom="0.35433070866141736" header="0.31496062992125984" footer="0"/>
  <pageSetup paperSize="9" scale="52" orientation="landscape" horizontalDpi="180" verticalDpi="180" r:id="rId1"/>
  <colBreaks count="1" manualBreakCount="1">
    <brk id="19" max="10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69"/>
  <sheetViews>
    <sheetView topLeftCell="A34" zoomScaleNormal="100" workbookViewId="0">
      <selection activeCell="B3" sqref="B3:B4"/>
    </sheetView>
  </sheetViews>
  <sheetFormatPr defaultRowHeight="18.75" x14ac:dyDescent="0.3"/>
  <cols>
    <col min="1" max="1" width="6.85546875" style="106" customWidth="1"/>
    <col min="2" max="2" width="24.85546875" style="112" customWidth="1"/>
    <col min="3" max="3" width="11.28515625" style="118" customWidth="1"/>
    <col min="4" max="4" width="12" style="118" customWidth="1"/>
    <col min="5" max="23" width="9.140625" style="118" customWidth="1"/>
    <col min="24" max="24" width="10.85546875" style="106" bestFit="1" customWidth="1"/>
    <col min="25" max="25" width="9.5703125" style="106" customWidth="1"/>
    <col min="26" max="16384" width="9.140625" style="106"/>
  </cols>
  <sheetData>
    <row r="1" spans="1:28" x14ac:dyDescent="0.3">
      <c r="X1" s="219" t="s">
        <v>59</v>
      </c>
      <c r="Y1" s="219"/>
      <c r="Z1" s="219"/>
    </row>
    <row r="2" spans="1:28" ht="19.5" thickBot="1" x14ac:dyDescent="0.35">
      <c r="A2" s="216" t="s">
        <v>112</v>
      </c>
      <c r="B2" s="217"/>
      <c r="C2" s="217"/>
      <c r="D2" s="217"/>
      <c r="E2" s="217"/>
      <c r="F2" s="217"/>
      <c r="G2" s="217"/>
      <c r="H2" s="217"/>
      <c r="I2" s="217"/>
      <c r="J2" s="217"/>
      <c r="K2" s="217"/>
      <c r="L2" s="217"/>
      <c r="M2" s="217"/>
      <c r="N2" s="217"/>
      <c r="O2" s="217"/>
      <c r="P2" s="217"/>
      <c r="Q2" s="217"/>
      <c r="R2" s="217"/>
      <c r="S2" s="217"/>
      <c r="T2" s="217"/>
      <c r="U2" s="217"/>
      <c r="V2" s="217"/>
      <c r="W2" s="217"/>
      <c r="X2" s="217"/>
      <c r="Y2" s="217"/>
      <c r="Z2" s="218"/>
    </row>
    <row r="3" spans="1:28" ht="18.75" customHeight="1" x14ac:dyDescent="0.3">
      <c r="A3" s="211" t="s">
        <v>111</v>
      </c>
      <c r="B3" s="220" t="s">
        <v>114</v>
      </c>
      <c r="C3" s="210" t="s">
        <v>1</v>
      </c>
      <c r="D3" s="225" t="s">
        <v>73</v>
      </c>
      <c r="E3" s="225"/>
      <c r="F3" s="225"/>
      <c r="G3" s="225"/>
      <c r="H3" s="225"/>
      <c r="I3" s="210" t="s">
        <v>7</v>
      </c>
      <c r="J3" s="210" t="s">
        <v>8</v>
      </c>
      <c r="K3" s="210" t="s">
        <v>54</v>
      </c>
      <c r="L3" s="210" t="s">
        <v>9</v>
      </c>
      <c r="M3" s="210" t="s">
        <v>10</v>
      </c>
      <c r="N3" s="210" t="s">
        <v>21</v>
      </c>
      <c r="O3" s="210" t="s">
        <v>11</v>
      </c>
      <c r="P3" s="210" t="s">
        <v>12</v>
      </c>
      <c r="Q3" s="210" t="s">
        <v>13</v>
      </c>
      <c r="R3" s="210" t="s">
        <v>14</v>
      </c>
      <c r="S3" s="209" t="s">
        <v>15</v>
      </c>
      <c r="T3" s="209" t="s">
        <v>16</v>
      </c>
      <c r="U3" s="209" t="s">
        <v>17</v>
      </c>
      <c r="V3" s="209" t="s">
        <v>18</v>
      </c>
      <c r="W3" s="209" t="s">
        <v>19</v>
      </c>
      <c r="X3" s="214" t="s">
        <v>107</v>
      </c>
      <c r="Y3" s="213" t="s">
        <v>110</v>
      </c>
      <c r="Z3" s="223" t="s">
        <v>108</v>
      </c>
    </row>
    <row r="4" spans="1:28" ht="305.25" customHeight="1" thickBot="1" x14ac:dyDescent="0.35">
      <c r="A4" s="212"/>
      <c r="B4" s="221"/>
      <c r="C4" s="215"/>
      <c r="D4" s="135" t="s">
        <v>2</v>
      </c>
      <c r="E4" s="113" t="s">
        <v>3</v>
      </c>
      <c r="F4" s="113" t="s">
        <v>4</v>
      </c>
      <c r="G4" s="113" t="s">
        <v>5</v>
      </c>
      <c r="H4" s="113" t="s">
        <v>6</v>
      </c>
      <c r="I4" s="215"/>
      <c r="J4" s="215"/>
      <c r="K4" s="215"/>
      <c r="L4" s="215"/>
      <c r="M4" s="215"/>
      <c r="N4" s="215"/>
      <c r="O4" s="215"/>
      <c r="P4" s="215"/>
      <c r="Q4" s="215"/>
      <c r="R4" s="215"/>
      <c r="S4" s="210"/>
      <c r="T4" s="210"/>
      <c r="U4" s="210"/>
      <c r="V4" s="210"/>
      <c r="W4" s="210"/>
      <c r="X4" s="222"/>
      <c r="Y4" s="214"/>
      <c r="Z4" s="224"/>
    </row>
    <row r="5" spans="1:28" s="105" customFormat="1" ht="11.25" customHeight="1" x14ac:dyDescent="0.3">
      <c r="A5" s="150">
        <v>1</v>
      </c>
      <c r="B5" s="132">
        <v>2</v>
      </c>
      <c r="C5" s="133">
        <v>3</v>
      </c>
      <c r="D5" s="133">
        <v>4</v>
      </c>
      <c r="E5" s="133">
        <v>5</v>
      </c>
      <c r="F5" s="133">
        <v>6</v>
      </c>
      <c r="G5" s="133">
        <v>7</v>
      </c>
      <c r="H5" s="133">
        <v>8</v>
      </c>
      <c r="I5" s="133">
        <v>9</v>
      </c>
      <c r="J5" s="133">
        <v>10</v>
      </c>
      <c r="K5" s="133">
        <v>11</v>
      </c>
      <c r="L5" s="133">
        <v>12</v>
      </c>
      <c r="M5" s="133">
        <v>13</v>
      </c>
      <c r="N5" s="133">
        <v>14</v>
      </c>
      <c r="O5" s="133">
        <v>15</v>
      </c>
      <c r="P5" s="133">
        <v>16</v>
      </c>
      <c r="Q5" s="133">
        <v>17</v>
      </c>
      <c r="R5" s="133">
        <v>18</v>
      </c>
      <c r="S5" s="133">
        <v>19</v>
      </c>
      <c r="T5" s="133">
        <v>20</v>
      </c>
      <c r="U5" s="133">
        <v>21</v>
      </c>
      <c r="V5" s="133">
        <v>22</v>
      </c>
      <c r="W5" s="133">
        <v>23</v>
      </c>
      <c r="X5" s="133">
        <v>24</v>
      </c>
      <c r="Y5" s="133">
        <v>25</v>
      </c>
      <c r="Z5" s="133">
        <v>26</v>
      </c>
    </row>
    <row r="6" spans="1:28" ht="25.5" x14ac:dyDescent="0.3">
      <c r="A6" s="111">
        <v>1</v>
      </c>
      <c r="B6" s="119" t="s">
        <v>24</v>
      </c>
      <c r="C6" s="116" t="e">
        <f>ССУЗЫ!#REF!+ССУЗЫ!#REF!+ССУЗЫ!#REF!+ССУЗЫ!#REF!+ССУЗЫ!#REF!+ССУЗЫ!#REF!+ССУЗЫ!#REF!+ССУЗЫ!#REF!+ССУЗЫ!D12+ССУЗЫ!#REF!+ССУЗЫ!#REF!+ССУЗЫ!#REF!+ССУЗЫ!#REF!+ССУЗЫ!#REF!+ССУЗЫ!#REF!+ССУЗЫ!#REF!+ССУЗЫ!#REF!</f>
        <v>#REF!</v>
      </c>
      <c r="D6" s="116" t="e">
        <f>ССУЗЫ!#REF!+ССУЗЫ!#REF!+ССУЗЫ!#REF!+ССУЗЫ!#REF!+ССУЗЫ!#REF!+ССУЗЫ!#REF!+ССУЗЫ!#REF!+ССУЗЫ!#REF!+ССУЗЫ!E12+ССУЗЫ!#REF!+ССУЗЫ!#REF!+ССУЗЫ!#REF!+ССУЗЫ!#REF!+ССУЗЫ!#REF!+ССУЗЫ!#REF!+ССУЗЫ!#REF!+ССУЗЫ!#REF!</f>
        <v>#REF!</v>
      </c>
      <c r="E6" s="116" t="e">
        <f>ССУЗЫ!#REF!+ССУЗЫ!#REF!+ССУЗЫ!#REF!+ССУЗЫ!#REF!+ССУЗЫ!#REF!+ССУЗЫ!#REF!+ССУЗЫ!#REF!+ССУЗЫ!#REF!+ССУЗЫ!F12+ССУЗЫ!#REF!+ССУЗЫ!#REF!+ССУЗЫ!#REF!+ССУЗЫ!#REF!+ССУЗЫ!#REF!+ССУЗЫ!#REF!+ССУЗЫ!#REF!+ССУЗЫ!#REF!</f>
        <v>#REF!</v>
      </c>
      <c r="F6" s="116" t="e">
        <f>ССУЗЫ!#REF!+ССУЗЫ!#REF!+ССУЗЫ!#REF!+ССУЗЫ!#REF!+ССУЗЫ!#REF!+ССУЗЫ!#REF!+ССУЗЫ!#REF!+ССУЗЫ!#REF!+ССУЗЫ!G12+ССУЗЫ!#REF!+ССУЗЫ!#REF!+ССУЗЫ!#REF!+ССУЗЫ!#REF!+ССУЗЫ!#REF!+ССУЗЫ!#REF!+ССУЗЫ!#REF!+ССУЗЫ!#REF!</f>
        <v>#REF!</v>
      </c>
      <c r="G6" s="116" t="e">
        <f>ССУЗЫ!#REF!+ССУЗЫ!#REF!+ССУЗЫ!#REF!+ССУЗЫ!#REF!+ССУЗЫ!#REF!+ССУЗЫ!#REF!+ССУЗЫ!#REF!+ССУЗЫ!#REF!+ССУЗЫ!H12+ССУЗЫ!#REF!+ССУЗЫ!#REF!+ССУЗЫ!#REF!+ССУЗЫ!#REF!+ССУЗЫ!#REF!+ССУЗЫ!#REF!+ССУЗЫ!#REF!+ССУЗЫ!#REF!</f>
        <v>#REF!</v>
      </c>
      <c r="H6" s="116" t="e">
        <f>ССУЗЫ!#REF!+ССУЗЫ!#REF!+ССУЗЫ!#REF!+ССУЗЫ!#REF!+ССУЗЫ!#REF!+ССУЗЫ!#REF!+ССУЗЫ!#REF!+ССУЗЫ!#REF!+ССУЗЫ!I12+ССУЗЫ!#REF!+ССУЗЫ!#REF!+ССУЗЫ!#REF!+ССУЗЫ!#REF!+ССУЗЫ!#REF!+ССУЗЫ!#REF!+ССУЗЫ!#REF!+ССУЗЫ!#REF!</f>
        <v>#REF!</v>
      </c>
      <c r="I6" s="116" t="e">
        <f>ССУЗЫ!#REF!+ССУЗЫ!#REF!+ССУЗЫ!#REF!+ССУЗЫ!#REF!+ССУЗЫ!#REF!+ССУЗЫ!#REF!+ССУЗЫ!#REF!+ССУЗЫ!#REF!+ССУЗЫ!J12+ССУЗЫ!#REF!+ССУЗЫ!#REF!+ССУЗЫ!#REF!+ССУЗЫ!#REF!+ССУЗЫ!#REF!+ССУЗЫ!#REF!+ССУЗЫ!#REF!+ССУЗЫ!#REF!</f>
        <v>#REF!</v>
      </c>
      <c r="J6" s="116" t="e">
        <f>ССУЗЫ!#REF!+ССУЗЫ!#REF!+ССУЗЫ!#REF!+ССУЗЫ!#REF!+ССУЗЫ!#REF!+ССУЗЫ!#REF!+ССУЗЫ!#REF!+ССУЗЫ!#REF!+ССУЗЫ!K12+ССУЗЫ!#REF!+ССУЗЫ!#REF!+ССУЗЫ!#REF!+ССУЗЫ!#REF!+ССУЗЫ!#REF!+ССУЗЫ!#REF!+ССУЗЫ!#REF!+ССУЗЫ!#REF!</f>
        <v>#REF!</v>
      </c>
      <c r="K6" s="116" t="e">
        <f>ССУЗЫ!#REF!+ССУЗЫ!#REF!+ССУЗЫ!#REF!+ССУЗЫ!#REF!+ССУЗЫ!#REF!+ССУЗЫ!#REF!+ССУЗЫ!#REF!+ССУЗЫ!#REF!+ССУЗЫ!L12+ССУЗЫ!#REF!+ССУЗЫ!#REF!+ССУЗЫ!#REF!+ССУЗЫ!#REF!+ССУЗЫ!#REF!+ССУЗЫ!#REF!+ССУЗЫ!#REF!+ССУЗЫ!#REF!</f>
        <v>#REF!</v>
      </c>
      <c r="L6" s="116" t="e">
        <f>ССУЗЫ!#REF!+ССУЗЫ!#REF!+ССУЗЫ!#REF!+ССУЗЫ!#REF!+ССУЗЫ!#REF!+ССУЗЫ!#REF!+ССУЗЫ!#REF!+ССУЗЫ!#REF!+ССУЗЫ!M12+ССУЗЫ!#REF!+ССУЗЫ!#REF!+ССУЗЫ!#REF!+ССУЗЫ!#REF!+ССУЗЫ!#REF!+ССУЗЫ!#REF!+ССУЗЫ!#REF!+ССУЗЫ!#REF!</f>
        <v>#REF!</v>
      </c>
      <c r="M6" s="116" t="e">
        <f>ССУЗЫ!#REF!+ССУЗЫ!#REF!+ССУЗЫ!#REF!+ССУЗЫ!#REF!+ССУЗЫ!#REF!+ССУЗЫ!#REF!+ССУЗЫ!#REF!+ССУЗЫ!#REF!+ССУЗЫ!N12+ССУЗЫ!#REF!+ССУЗЫ!#REF!+ССУЗЫ!#REF!+ССУЗЫ!#REF!+ССУЗЫ!#REF!+ССУЗЫ!#REF!+ССУЗЫ!#REF!+ССУЗЫ!#REF!</f>
        <v>#REF!</v>
      </c>
      <c r="N6" s="116" t="e">
        <f>ССУЗЫ!#REF!+ССУЗЫ!#REF!+ССУЗЫ!#REF!+ССУЗЫ!#REF!+ССУЗЫ!#REF!+ССУЗЫ!#REF!+ССУЗЫ!#REF!+ССУЗЫ!#REF!+ССУЗЫ!O12+ССУЗЫ!#REF!+ССУЗЫ!#REF!+ССУЗЫ!#REF!+ССУЗЫ!#REF!+ССУЗЫ!#REF!+ССУЗЫ!#REF!+ССУЗЫ!#REF!+ССУЗЫ!#REF!</f>
        <v>#REF!</v>
      </c>
      <c r="O6" s="116" t="e">
        <f>ССУЗЫ!#REF!+ССУЗЫ!#REF!+ССУЗЫ!#REF!+ССУЗЫ!#REF!+ССУЗЫ!#REF!+ССУЗЫ!#REF!+ССУЗЫ!#REF!+ССУЗЫ!#REF!+ССУЗЫ!P12+ССУЗЫ!#REF!+ССУЗЫ!#REF!+ССУЗЫ!#REF!+ССУЗЫ!#REF!+ССУЗЫ!#REF!+ССУЗЫ!#REF!+ССУЗЫ!#REF!+ССУЗЫ!#REF!</f>
        <v>#REF!</v>
      </c>
      <c r="P6" s="116" t="e">
        <f>ССУЗЫ!#REF!+ССУЗЫ!#REF!+ССУЗЫ!#REF!+ССУЗЫ!#REF!+ССУЗЫ!#REF!+ССУЗЫ!#REF!+ССУЗЫ!#REF!+ССУЗЫ!#REF!+ССУЗЫ!Q12+ССУЗЫ!#REF!+ССУЗЫ!#REF!+ССУЗЫ!#REF!+ССУЗЫ!#REF!+ССУЗЫ!#REF!+ССУЗЫ!#REF!+ССУЗЫ!#REF!+ССУЗЫ!#REF!</f>
        <v>#REF!</v>
      </c>
      <c r="Q6" s="116" t="s">
        <v>109</v>
      </c>
      <c r="R6" s="116" t="e">
        <f>ССУЗЫ!#REF!+ССУЗЫ!#REF!+ССУЗЫ!#REF!+ССУЗЫ!#REF!+ССУЗЫ!#REF!+ССУЗЫ!#REF!+ССУЗЫ!#REF!+ССУЗЫ!#REF!+ССУЗЫ!S12+ССУЗЫ!#REF!+ССУЗЫ!#REF!+ССУЗЫ!#REF!+ССУЗЫ!#REF!+ССУЗЫ!#REF!+ССУЗЫ!#REF!+ССУЗЫ!#REF!+ССУЗЫ!#REF!</f>
        <v>#REF!</v>
      </c>
      <c r="S6" s="116" t="e">
        <f>ССУЗЫ!#REF!+ССУЗЫ!#REF!+ССУЗЫ!#REF!+ССУЗЫ!#REF!+ССУЗЫ!#REF!+ССУЗЫ!#REF!+ССУЗЫ!#REF!+ССУЗЫ!#REF!+ССУЗЫ!#REF!+ССУЗЫ!#REF!+ССУЗЫ!#REF!+ССУЗЫ!#REF!+ССУЗЫ!#REF!+ССУЗЫ!#REF!+ССУЗЫ!#REF!+ССУЗЫ!#REF!+ССУЗЫ!#REF!</f>
        <v>#REF!</v>
      </c>
      <c r="T6" s="116" t="e">
        <f>ССУЗЫ!#REF!+ССУЗЫ!#REF!+ССУЗЫ!#REF!+ССУЗЫ!#REF!+ССУЗЫ!#REF!+ССУЗЫ!#REF!+ССУЗЫ!#REF!+ССУЗЫ!#REF!+ССУЗЫ!#REF!+ССУЗЫ!#REF!+ССУЗЫ!#REF!+ССУЗЫ!#REF!+ССУЗЫ!#REF!+ССУЗЫ!#REF!+ССУЗЫ!#REF!+ССУЗЫ!#REF!+ССУЗЫ!#REF!</f>
        <v>#REF!</v>
      </c>
      <c r="U6" s="116" t="e">
        <f>ССУЗЫ!#REF!+ССУЗЫ!#REF!+ССУЗЫ!#REF!+ССУЗЫ!#REF!+ССУЗЫ!#REF!+ССУЗЫ!#REF!+ССУЗЫ!#REF!+ССУЗЫ!#REF!+ССУЗЫ!#REF!+ССУЗЫ!#REF!+ССУЗЫ!#REF!+ССУЗЫ!#REF!+ССУЗЫ!#REF!+ССУЗЫ!#REF!+ССУЗЫ!#REF!+ССУЗЫ!#REF!+ССУЗЫ!#REF!</f>
        <v>#REF!</v>
      </c>
      <c r="V6" s="116" t="e">
        <f>ССУЗЫ!#REF!+ССУЗЫ!#REF!+ССУЗЫ!#REF!+ССУЗЫ!#REF!+ССУЗЫ!#REF!+ССУЗЫ!#REF!+ССУЗЫ!#REF!+ССУЗЫ!#REF!+ССУЗЫ!#REF!+ССУЗЫ!#REF!+ССУЗЫ!#REF!+ССУЗЫ!#REF!+ССУЗЫ!#REF!+ССУЗЫ!#REF!+ССУЗЫ!#REF!+ССУЗЫ!#REF!+ССУЗЫ!#REF!</f>
        <v>#REF!</v>
      </c>
      <c r="W6" s="116" t="e">
        <f>ССУЗЫ!#REF!+ССУЗЫ!#REF!+ССУЗЫ!#REF!+ССУЗЫ!#REF!+ССУЗЫ!#REF!+ССУЗЫ!#REF!+ССУЗЫ!#REF!+ССУЗЫ!#REF!+ССУЗЫ!#REF!+ССУЗЫ!#REF!+ССУЗЫ!#REF!+ССУЗЫ!#REF!+ССУЗЫ!#REF!+ССУЗЫ!#REF!+ССУЗЫ!#REF!+ССУЗЫ!#REF!+ССУЗЫ!#REF!</f>
        <v>#REF!</v>
      </c>
      <c r="X6" s="138" t="e">
        <f>D6/C6*100</f>
        <v>#REF!</v>
      </c>
      <c r="Y6" s="138" t="e">
        <f>D6/D69*100</f>
        <v>#REF!</v>
      </c>
      <c r="Z6" s="139" t="e">
        <f t="shared" ref="Z6:Z22" si="0">J6/D6*100</f>
        <v>#REF!</v>
      </c>
      <c r="AB6" s="106" t="e">
        <f>D6-J6</f>
        <v>#REF!</v>
      </c>
    </row>
    <row r="7" spans="1:28" x14ac:dyDescent="0.3">
      <c r="A7" s="111">
        <v>2</v>
      </c>
      <c r="B7" s="120" t="s">
        <v>23</v>
      </c>
      <c r="C7" s="116" t="e">
        <f>ССУЗЫ!#REF!+ССУЗЫ!#REF!+ССУЗЫ!#REF!+ССУЗЫ!#REF!+ССУЗЫ!#REF!</f>
        <v>#REF!</v>
      </c>
      <c r="D7" s="116" t="e">
        <f>ССУЗЫ!#REF!+ССУЗЫ!#REF!+ССУЗЫ!#REF!+ССУЗЫ!#REF!+ССУЗЫ!#REF!</f>
        <v>#REF!</v>
      </c>
      <c r="E7" s="116" t="e">
        <f>ССУЗЫ!#REF!+ССУЗЫ!#REF!+ССУЗЫ!#REF!+ССУЗЫ!#REF!+ССУЗЫ!#REF!</f>
        <v>#REF!</v>
      </c>
      <c r="F7" s="116" t="e">
        <f>ССУЗЫ!#REF!+ССУЗЫ!#REF!+ССУЗЫ!#REF!+ССУЗЫ!#REF!+ССУЗЫ!#REF!</f>
        <v>#REF!</v>
      </c>
      <c r="G7" s="116" t="e">
        <f>ССУЗЫ!#REF!+ССУЗЫ!#REF!+ССУЗЫ!#REF!+ССУЗЫ!#REF!+ССУЗЫ!#REF!</f>
        <v>#REF!</v>
      </c>
      <c r="H7" s="116" t="e">
        <f>ССУЗЫ!#REF!+ССУЗЫ!#REF!+ССУЗЫ!#REF!+ССУЗЫ!#REF!+ССУЗЫ!#REF!</f>
        <v>#REF!</v>
      </c>
      <c r="I7" s="116" t="e">
        <f>ССУЗЫ!#REF!+ССУЗЫ!#REF!+ССУЗЫ!#REF!+ССУЗЫ!#REF!+ССУЗЫ!#REF!</f>
        <v>#REF!</v>
      </c>
      <c r="J7" s="116" t="e">
        <f>ССУЗЫ!#REF!+ССУЗЫ!#REF!+ССУЗЫ!#REF!+ССУЗЫ!#REF!+ССУЗЫ!#REF!</f>
        <v>#REF!</v>
      </c>
      <c r="K7" s="116" t="e">
        <f>ССУЗЫ!#REF!+ССУЗЫ!#REF!+ССУЗЫ!#REF!+ССУЗЫ!#REF!+ССУЗЫ!#REF!</f>
        <v>#REF!</v>
      </c>
      <c r="L7" s="116" t="e">
        <f>ССУЗЫ!#REF!+ССУЗЫ!#REF!+ССУЗЫ!#REF!+ССУЗЫ!#REF!+ССУЗЫ!#REF!</f>
        <v>#REF!</v>
      </c>
      <c r="M7" s="116" t="e">
        <f>ССУЗЫ!#REF!+ССУЗЫ!#REF!+ССУЗЫ!#REF!+ССУЗЫ!#REF!+ССУЗЫ!#REF!</f>
        <v>#REF!</v>
      </c>
      <c r="N7" s="116" t="e">
        <f>ССУЗЫ!#REF!+ССУЗЫ!#REF!+ССУЗЫ!#REF!+ССУЗЫ!#REF!+ССУЗЫ!#REF!</f>
        <v>#REF!</v>
      </c>
      <c r="O7" s="116" t="e">
        <f>ССУЗЫ!#REF!+ССУЗЫ!#REF!+ССУЗЫ!#REF!+ССУЗЫ!#REF!+ССУЗЫ!#REF!</f>
        <v>#REF!</v>
      </c>
      <c r="P7" s="116" t="e">
        <f>ССУЗЫ!#REF!+ССУЗЫ!#REF!+ССУЗЫ!#REF!+ССУЗЫ!#REF!+ССУЗЫ!#REF!</f>
        <v>#REF!</v>
      </c>
      <c r="Q7" s="116" t="s">
        <v>109</v>
      </c>
      <c r="R7" s="116" t="e">
        <f>ССУЗЫ!#REF!+ССУЗЫ!#REF!+ССУЗЫ!#REF!+ССУЗЫ!#REF!+ССУЗЫ!#REF!</f>
        <v>#REF!</v>
      </c>
      <c r="S7" s="116" t="e">
        <f>ССУЗЫ!#REF!+ССУЗЫ!#REF!+ССУЗЫ!#REF!+ССУЗЫ!#REF!+ССУЗЫ!#REF!</f>
        <v>#REF!</v>
      </c>
      <c r="T7" s="116" t="e">
        <f>ССУЗЫ!#REF!+ССУЗЫ!#REF!+ССУЗЫ!#REF!+ССУЗЫ!#REF!+ССУЗЫ!#REF!</f>
        <v>#REF!</v>
      </c>
      <c r="U7" s="116" t="e">
        <f>ССУЗЫ!#REF!+ССУЗЫ!#REF!+ССУЗЫ!#REF!+ССУЗЫ!#REF!+ССУЗЫ!#REF!</f>
        <v>#REF!</v>
      </c>
      <c r="V7" s="116" t="e">
        <f>ССУЗЫ!#REF!+ССУЗЫ!#REF!+ССУЗЫ!#REF!+ССУЗЫ!#REF!+ССУЗЫ!#REF!</f>
        <v>#REF!</v>
      </c>
      <c r="W7" s="116" t="e">
        <f>ССУЗЫ!#REF!+ССУЗЫ!#REF!+ССУЗЫ!#REF!+ССУЗЫ!#REF!+ССУЗЫ!#REF!</f>
        <v>#REF!</v>
      </c>
      <c r="X7" s="138" t="e">
        <f t="shared" ref="X7:X68" si="1">D7/C7*100</f>
        <v>#REF!</v>
      </c>
      <c r="Y7" s="138" t="e">
        <f>D7/D69*100</f>
        <v>#REF!</v>
      </c>
      <c r="Z7" s="139" t="e">
        <f t="shared" si="0"/>
        <v>#REF!</v>
      </c>
      <c r="AB7" s="106" t="e">
        <f>D7-J7</f>
        <v>#REF!</v>
      </c>
    </row>
    <row r="8" spans="1:28" ht="25.5" x14ac:dyDescent="0.3">
      <c r="A8" s="111">
        <v>3</v>
      </c>
      <c r="B8" s="121" t="s">
        <v>75</v>
      </c>
      <c r="C8" s="117" t="e">
        <f>ССУЗЫ!#REF!+ССУЗЫ!#REF!</f>
        <v>#REF!</v>
      </c>
      <c r="D8" s="117" t="e">
        <f>ССУЗЫ!#REF!+ССУЗЫ!#REF!</f>
        <v>#REF!</v>
      </c>
      <c r="E8" s="117" t="e">
        <f>ССУЗЫ!#REF!+ССУЗЫ!#REF!</f>
        <v>#REF!</v>
      </c>
      <c r="F8" s="117" t="e">
        <f>ССУЗЫ!#REF!+ССУЗЫ!#REF!</f>
        <v>#REF!</v>
      </c>
      <c r="G8" s="117" t="e">
        <f>ССУЗЫ!#REF!+ССУЗЫ!#REF!</f>
        <v>#REF!</v>
      </c>
      <c r="H8" s="117" t="e">
        <f>ССУЗЫ!#REF!+ССУЗЫ!#REF!</f>
        <v>#REF!</v>
      </c>
      <c r="I8" s="117" t="e">
        <f>ССУЗЫ!#REF!+ССУЗЫ!#REF!</f>
        <v>#REF!</v>
      </c>
      <c r="J8" s="117" t="e">
        <f>ССУЗЫ!#REF!+ССУЗЫ!#REF!</f>
        <v>#REF!</v>
      </c>
      <c r="K8" s="117" t="e">
        <f>ССУЗЫ!#REF!+ССУЗЫ!#REF!</f>
        <v>#REF!</v>
      </c>
      <c r="L8" s="117" t="e">
        <f>ССУЗЫ!#REF!+ССУЗЫ!#REF!</f>
        <v>#REF!</v>
      </c>
      <c r="M8" s="117" t="e">
        <f>ССУЗЫ!#REF!+ССУЗЫ!#REF!</f>
        <v>#REF!</v>
      </c>
      <c r="N8" s="117" t="e">
        <f>ССУЗЫ!#REF!+ССУЗЫ!#REF!</f>
        <v>#REF!</v>
      </c>
      <c r="O8" s="117" t="e">
        <f>ССУЗЫ!#REF!+ССУЗЫ!#REF!</f>
        <v>#REF!</v>
      </c>
      <c r="P8" s="117" t="e">
        <f>ССУЗЫ!#REF!+ССУЗЫ!#REF!</f>
        <v>#REF!</v>
      </c>
      <c r="Q8" s="116" t="s">
        <v>109</v>
      </c>
      <c r="R8" s="117" t="e">
        <f>ССУЗЫ!#REF!+ССУЗЫ!#REF!</f>
        <v>#REF!</v>
      </c>
      <c r="S8" s="117" t="e">
        <f>ССУЗЫ!#REF!+ССУЗЫ!#REF!</f>
        <v>#REF!</v>
      </c>
      <c r="T8" s="117" t="e">
        <f>ССУЗЫ!#REF!+ССУЗЫ!#REF!</f>
        <v>#REF!</v>
      </c>
      <c r="U8" s="117" t="e">
        <f>ССУЗЫ!#REF!+ССУЗЫ!#REF!</f>
        <v>#REF!</v>
      </c>
      <c r="V8" s="117" t="e">
        <f>ССУЗЫ!#REF!+ССУЗЫ!#REF!</f>
        <v>#REF!</v>
      </c>
      <c r="W8" s="117" t="e">
        <f>ССУЗЫ!#REF!+ССУЗЫ!#REF!</f>
        <v>#REF!</v>
      </c>
      <c r="X8" s="138" t="e">
        <f t="shared" si="1"/>
        <v>#REF!</v>
      </c>
      <c r="Y8" s="138" t="e">
        <f>D8/D69*100</f>
        <v>#REF!</v>
      </c>
      <c r="Z8" s="139" t="e">
        <f t="shared" si="0"/>
        <v>#REF!</v>
      </c>
      <c r="AB8" s="106" t="e">
        <f t="shared" ref="AB8:AB68" si="2">D8-J8</f>
        <v>#REF!</v>
      </c>
    </row>
    <row r="9" spans="1:28" s="114" customFormat="1" ht="25.5" x14ac:dyDescent="0.3">
      <c r="A9" s="111">
        <v>4</v>
      </c>
      <c r="B9" s="121" t="s">
        <v>76</v>
      </c>
      <c r="C9" s="117" t="e">
        <f>ССУЗЫ!#REF!+ССУЗЫ!#REF!+ССУЗЫ!#REF!+ССУЗЫ!#REF!+ССУЗЫ!#REF!+ССУЗЫ!D8+ССУЗЫ!#REF!+ССУЗЫ!#REF!+ССУЗЫ!#REF!+ССУЗЫ!#REF!+ССУЗЫ!#REF!+ССУЗЫ!#REF!</f>
        <v>#REF!</v>
      </c>
      <c r="D9" s="117" t="e">
        <f>ССУЗЫ!#REF!+ССУЗЫ!#REF!+ССУЗЫ!#REF!+ССУЗЫ!#REF!+ССУЗЫ!#REF!+ССУЗЫ!E8+ССУЗЫ!#REF!+ССУЗЫ!#REF!+ССУЗЫ!#REF!+ССУЗЫ!#REF!+ССУЗЫ!#REF!+ССУЗЫ!#REF!</f>
        <v>#REF!</v>
      </c>
      <c r="E9" s="117" t="e">
        <f>ССУЗЫ!#REF!+ССУЗЫ!#REF!+ССУЗЫ!#REF!+ССУЗЫ!#REF!+ССУЗЫ!#REF!+ССУЗЫ!F8+ССУЗЫ!#REF!+ССУЗЫ!#REF!+ССУЗЫ!#REF!+ССУЗЫ!#REF!+ССУЗЫ!#REF!+ССУЗЫ!#REF!</f>
        <v>#REF!</v>
      </c>
      <c r="F9" s="117" t="e">
        <f>ССУЗЫ!#REF!+ССУЗЫ!#REF!+ССУЗЫ!#REF!+ССУЗЫ!#REF!+ССУЗЫ!#REF!+ССУЗЫ!G8+ССУЗЫ!#REF!+ССУЗЫ!#REF!+ССУЗЫ!#REF!+ССУЗЫ!#REF!+ССУЗЫ!#REF!+ССУЗЫ!#REF!</f>
        <v>#REF!</v>
      </c>
      <c r="G9" s="117" t="e">
        <f>ССУЗЫ!#REF!+ССУЗЫ!#REF!+ССУЗЫ!#REF!+ССУЗЫ!#REF!+ССУЗЫ!#REF!+ССУЗЫ!H8+ССУЗЫ!#REF!+ССУЗЫ!#REF!+ССУЗЫ!#REF!+ССУЗЫ!#REF!+ССУЗЫ!#REF!+ССУЗЫ!#REF!</f>
        <v>#REF!</v>
      </c>
      <c r="H9" s="117" t="e">
        <f>ССУЗЫ!#REF!+ССУЗЫ!#REF!+ССУЗЫ!#REF!+ССУЗЫ!#REF!+ССУЗЫ!#REF!+ССУЗЫ!I8+ССУЗЫ!#REF!+ССУЗЫ!#REF!+ССУЗЫ!#REF!+ССУЗЫ!#REF!+ССУЗЫ!#REF!+ССУЗЫ!#REF!</f>
        <v>#REF!</v>
      </c>
      <c r="I9" s="117" t="e">
        <f>ССУЗЫ!#REF!+ССУЗЫ!#REF!+ССУЗЫ!#REF!+ССУЗЫ!#REF!+ССУЗЫ!#REF!+ССУЗЫ!J8+ССУЗЫ!#REF!+ССУЗЫ!#REF!+ССУЗЫ!#REF!+ССУЗЫ!#REF!+ССУЗЫ!#REF!+ССУЗЫ!#REF!</f>
        <v>#REF!</v>
      </c>
      <c r="J9" s="117" t="e">
        <f>ССУЗЫ!#REF!+ССУЗЫ!#REF!+ССУЗЫ!#REF!+ССУЗЫ!#REF!+ССУЗЫ!#REF!+ССУЗЫ!K8+ССУЗЫ!#REF!+ССУЗЫ!#REF!+ССУЗЫ!#REF!+ССУЗЫ!#REF!+ССУЗЫ!#REF!+ССУЗЫ!#REF!</f>
        <v>#REF!</v>
      </c>
      <c r="K9" s="117" t="e">
        <f>ССУЗЫ!#REF!+ССУЗЫ!#REF!+ССУЗЫ!#REF!+ССУЗЫ!#REF!+ССУЗЫ!#REF!+ССУЗЫ!L8+ССУЗЫ!#REF!+ССУЗЫ!#REF!+ССУЗЫ!#REF!+ССУЗЫ!#REF!+ССУЗЫ!#REF!+ССУЗЫ!#REF!</f>
        <v>#REF!</v>
      </c>
      <c r="L9" s="117" t="e">
        <f>ССУЗЫ!#REF!+ССУЗЫ!#REF!+ССУЗЫ!#REF!+ССУЗЫ!#REF!+ССУЗЫ!#REF!+ССУЗЫ!M8+ССУЗЫ!#REF!+ССУЗЫ!#REF!+ССУЗЫ!#REF!+ССУЗЫ!#REF!+ССУЗЫ!#REF!+ССУЗЫ!#REF!</f>
        <v>#REF!</v>
      </c>
      <c r="M9" s="117" t="e">
        <f>ССУЗЫ!#REF!+ССУЗЫ!#REF!+ССУЗЫ!#REF!+ССУЗЫ!#REF!+ССУЗЫ!#REF!+ССУЗЫ!N8+ССУЗЫ!#REF!+ССУЗЫ!#REF!+ССУЗЫ!#REF!+ССУЗЫ!#REF!+ССУЗЫ!#REF!+ССУЗЫ!#REF!</f>
        <v>#REF!</v>
      </c>
      <c r="N9" s="117" t="e">
        <f>ССУЗЫ!#REF!+ССУЗЫ!#REF!+ССУЗЫ!#REF!+ССУЗЫ!#REF!+ССУЗЫ!#REF!+ССУЗЫ!O8+ССУЗЫ!#REF!+ССУЗЫ!#REF!+ССУЗЫ!#REF!+ССУЗЫ!#REF!+ССУЗЫ!#REF!+ССУЗЫ!#REF!</f>
        <v>#REF!</v>
      </c>
      <c r="O9" s="117" t="e">
        <f>ССУЗЫ!#REF!+ССУЗЫ!#REF!+ССУЗЫ!#REF!+ССУЗЫ!#REF!+ССУЗЫ!#REF!+ССУЗЫ!P8+ССУЗЫ!#REF!+ССУЗЫ!#REF!+ССУЗЫ!#REF!+ССУЗЫ!#REF!+ССУЗЫ!#REF!+ССУЗЫ!#REF!</f>
        <v>#REF!</v>
      </c>
      <c r="P9" s="117" t="e">
        <f>ССУЗЫ!#REF!+ССУЗЫ!#REF!+ССУЗЫ!#REF!+ССУЗЫ!#REF!+ССУЗЫ!#REF!+ССУЗЫ!Q8+ССУЗЫ!#REF!+ССУЗЫ!#REF!+ССУЗЫ!#REF!+ССУЗЫ!#REF!+ССУЗЫ!#REF!+ССУЗЫ!#REF!</f>
        <v>#REF!</v>
      </c>
      <c r="Q9" s="116" t="s">
        <v>109</v>
      </c>
      <c r="R9" s="117" t="e">
        <f>ССУЗЫ!#REF!+ССУЗЫ!#REF!+ССУЗЫ!#REF!+ССУЗЫ!#REF!+ССУЗЫ!#REF!+ССУЗЫ!S8+ССУЗЫ!#REF!+ССУЗЫ!#REF!+ССУЗЫ!#REF!+ССУЗЫ!#REF!+ССУЗЫ!#REF!+ССУЗЫ!#REF!</f>
        <v>#REF!</v>
      </c>
      <c r="S9" s="117" t="e">
        <f>ССУЗЫ!#REF!+ССУЗЫ!#REF!+ССУЗЫ!#REF!+ССУЗЫ!#REF!+ССУЗЫ!#REF!+ССУЗЫ!#REF!+ССУЗЫ!#REF!+ССУЗЫ!#REF!+ССУЗЫ!#REF!+ССУЗЫ!#REF!+ССУЗЫ!#REF!+ССУЗЫ!#REF!</f>
        <v>#REF!</v>
      </c>
      <c r="T9" s="117" t="e">
        <f>ССУЗЫ!#REF!+ССУЗЫ!#REF!+ССУЗЫ!#REF!+ССУЗЫ!#REF!+ССУЗЫ!#REF!+ССУЗЫ!#REF!+ССУЗЫ!#REF!+ССУЗЫ!#REF!+ССУЗЫ!#REF!+ССУЗЫ!#REF!+ССУЗЫ!#REF!+ССУЗЫ!#REF!</f>
        <v>#REF!</v>
      </c>
      <c r="U9" s="117" t="e">
        <f>ССУЗЫ!#REF!+ССУЗЫ!#REF!+ССУЗЫ!#REF!+ССУЗЫ!#REF!+ССУЗЫ!#REF!+ССУЗЫ!#REF!+ССУЗЫ!#REF!+ССУЗЫ!#REF!+ССУЗЫ!#REF!+ССУЗЫ!#REF!+ССУЗЫ!#REF!+ССУЗЫ!#REF!</f>
        <v>#REF!</v>
      </c>
      <c r="V9" s="117" t="e">
        <f>ССУЗЫ!#REF!+ССУЗЫ!#REF!+ССУЗЫ!#REF!+ССУЗЫ!#REF!+ССУЗЫ!#REF!+ССУЗЫ!#REF!+ССУЗЫ!#REF!+ССУЗЫ!#REF!+ССУЗЫ!#REF!+ССУЗЫ!#REF!+ССУЗЫ!#REF!+ССУЗЫ!#REF!</f>
        <v>#REF!</v>
      </c>
      <c r="W9" s="117" t="e">
        <f>ССУЗЫ!#REF!+ССУЗЫ!#REF!+ССУЗЫ!#REF!+ССУЗЫ!#REF!+ССУЗЫ!#REF!+ССУЗЫ!#REF!+ССУЗЫ!#REF!+ССУЗЫ!#REF!+ССУЗЫ!#REF!+ССУЗЫ!#REF!+ССУЗЫ!#REF!+ССУЗЫ!#REF!</f>
        <v>#REF!</v>
      </c>
      <c r="X9" s="138" t="e">
        <f t="shared" si="1"/>
        <v>#REF!</v>
      </c>
      <c r="Y9" s="138" t="e">
        <f>D9/D69*100</f>
        <v>#REF!</v>
      </c>
      <c r="Z9" s="139" t="e">
        <f t="shared" si="0"/>
        <v>#REF!</v>
      </c>
      <c r="AB9" s="106" t="e">
        <f t="shared" si="2"/>
        <v>#REF!</v>
      </c>
    </row>
    <row r="10" spans="1:28" x14ac:dyDescent="0.3">
      <c r="A10" s="111">
        <v>5</v>
      </c>
      <c r="B10" s="119" t="s">
        <v>81</v>
      </c>
      <c r="C10" s="116" t="e">
        <f>ССУЗЫ!#REF!+ССУЗЫ!#REF!+ССУЗЫ!#REF!+ССУЗЫ!#REF!+ССУЗЫ!D9+ССУЗЫ!#REF!+ССУЗЫ!#REF!+ССУЗЫ!#REF!+ССУЗЫ!#REF!</f>
        <v>#REF!</v>
      </c>
      <c r="D10" s="116" t="e">
        <f>ССУЗЫ!#REF!+ССУЗЫ!#REF!+ССУЗЫ!#REF!+ССУЗЫ!#REF!+ССУЗЫ!E9+ССУЗЫ!#REF!+ССУЗЫ!#REF!+ССУЗЫ!#REF!+ССУЗЫ!#REF!</f>
        <v>#REF!</v>
      </c>
      <c r="E10" s="116" t="e">
        <f>ССУЗЫ!#REF!+ССУЗЫ!#REF!+ССУЗЫ!#REF!+ССУЗЫ!#REF!+ССУЗЫ!F9+ССУЗЫ!#REF!+ССУЗЫ!#REF!+ССУЗЫ!#REF!+ССУЗЫ!#REF!</f>
        <v>#REF!</v>
      </c>
      <c r="F10" s="116" t="e">
        <f>ССУЗЫ!#REF!+ССУЗЫ!#REF!+ССУЗЫ!#REF!+ССУЗЫ!#REF!+ССУЗЫ!G9+ССУЗЫ!#REF!+ССУЗЫ!#REF!+ССУЗЫ!#REF!+ССУЗЫ!#REF!</f>
        <v>#REF!</v>
      </c>
      <c r="G10" s="116" t="e">
        <f>ССУЗЫ!#REF!+ССУЗЫ!#REF!+ССУЗЫ!#REF!+ССУЗЫ!#REF!+ССУЗЫ!H9+ССУЗЫ!#REF!+ССУЗЫ!#REF!+ССУЗЫ!#REF!+ССУЗЫ!#REF!</f>
        <v>#REF!</v>
      </c>
      <c r="H10" s="116" t="e">
        <f>ССУЗЫ!#REF!+ССУЗЫ!#REF!+ССУЗЫ!#REF!+ССУЗЫ!#REF!+ССУЗЫ!I9+ССУЗЫ!#REF!+ССУЗЫ!#REF!+ССУЗЫ!#REF!+ССУЗЫ!#REF!</f>
        <v>#REF!</v>
      </c>
      <c r="I10" s="116" t="e">
        <f>ССУЗЫ!#REF!+ССУЗЫ!#REF!+ССУЗЫ!#REF!+ССУЗЫ!#REF!+ССУЗЫ!J9+ССУЗЫ!#REF!+ССУЗЫ!#REF!+ССУЗЫ!#REF!+ССУЗЫ!#REF!</f>
        <v>#REF!</v>
      </c>
      <c r="J10" s="116" t="e">
        <f>ССУЗЫ!#REF!+ССУЗЫ!#REF!+ССУЗЫ!#REF!+ССУЗЫ!#REF!+ССУЗЫ!K9+ССУЗЫ!#REF!+ССУЗЫ!#REF!+ССУЗЫ!#REF!+ССУЗЫ!#REF!</f>
        <v>#REF!</v>
      </c>
      <c r="K10" s="116" t="e">
        <f>ССУЗЫ!#REF!+ССУЗЫ!#REF!+ССУЗЫ!#REF!+ССУЗЫ!#REF!+ССУЗЫ!L9+ССУЗЫ!#REF!+ССУЗЫ!#REF!+ССУЗЫ!#REF!+ССУЗЫ!#REF!</f>
        <v>#REF!</v>
      </c>
      <c r="L10" s="116" t="e">
        <f>ССУЗЫ!#REF!+ССУЗЫ!#REF!+ССУЗЫ!#REF!+ССУЗЫ!#REF!+ССУЗЫ!M9+ССУЗЫ!#REF!+ССУЗЫ!#REF!+ССУЗЫ!#REF!+ССУЗЫ!#REF!</f>
        <v>#REF!</v>
      </c>
      <c r="M10" s="116" t="e">
        <f>ССУЗЫ!#REF!+ССУЗЫ!#REF!+ССУЗЫ!#REF!+ССУЗЫ!#REF!+ССУЗЫ!N9+ССУЗЫ!#REF!+ССУЗЫ!#REF!+ССУЗЫ!#REF!+ССУЗЫ!#REF!</f>
        <v>#REF!</v>
      </c>
      <c r="N10" s="116" t="e">
        <f>ССУЗЫ!#REF!+ССУЗЫ!#REF!+ССУЗЫ!#REF!+ССУЗЫ!#REF!+ССУЗЫ!O9+ССУЗЫ!#REF!+ССУЗЫ!#REF!+ССУЗЫ!#REF!+ССУЗЫ!#REF!</f>
        <v>#REF!</v>
      </c>
      <c r="O10" s="116" t="e">
        <f>ССУЗЫ!#REF!+ССУЗЫ!#REF!+ССУЗЫ!#REF!+ССУЗЫ!#REF!+ССУЗЫ!P9+ССУЗЫ!#REF!+ССУЗЫ!#REF!+ССУЗЫ!#REF!+ССУЗЫ!#REF!</f>
        <v>#REF!</v>
      </c>
      <c r="P10" s="116" t="e">
        <f>ССУЗЫ!#REF!+ССУЗЫ!#REF!+ССУЗЫ!#REF!+ССУЗЫ!#REF!+ССУЗЫ!Q9+ССУЗЫ!#REF!+ССУЗЫ!#REF!+ССУЗЫ!#REF!+ССУЗЫ!#REF!</f>
        <v>#REF!</v>
      </c>
      <c r="Q10" s="116" t="s">
        <v>109</v>
      </c>
      <c r="R10" s="116" t="e">
        <f>ССУЗЫ!#REF!+ССУЗЫ!#REF!+ССУЗЫ!#REF!+ССУЗЫ!#REF!+ССУЗЫ!S9+ССУЗЫ!#REF!+ССУЗЫ!#REF!+ССУЗЫ!#REF!+ССУЗЫ!#REF!</f>
        <v>#REF!</v>
      </c>
      <c r="S10" s="116" t="e">
        <f>ССУЗЫ!#REF!+ССУЗЫ!#REF!+ССУЗЫ!#REF!+ССУЗЫ!#REF!+ССУЗЫ!#REF!+ССУЗЫ!#REF!+ССУЗЫ!#REF!+ССУЗЫ!#REF!+ССУЗЫ!#REF!</f>
        <v>#REF!</v>
      </c>
      <c r="T10" s="116" t="e">
        <f>ССУЗЫ!#REF!+ССУЗЫ!#REF!+ССУЗЫ!#REF!+ССУЗЫ!#REF!+ССУЗЫ!#REF!+ССУЗЫ!#REF!+ССУЗЫ!#REF!+ССУЗЫ!#REF!+ССУЗЫ!#REF!</f>
        <v>#REF!</v>
      </c>
      <c r="U10" s="116" t="e">
        <f>ССУЗЫ!#REF!+ССУЗЫ!#REF!+ССУЗЫ!#REF!+ССУЗЫ!#REF!+ССУЗЫ!#REF!+ССУЗЫ!#REF!+ССУЗЫ!#REF!+ССУЗЫ!#REF!+ССУЗЫ!#REF!</f>
        <v>#REF!</v>
      </c>
      <c r="V10" s="116" t="e">
        <f>ССУЗЫ!#REF!+ССУЗЫ!#REF!+ССУЗЫ!#REF!+ССУЗЫ!#REF!+ССУЗЫ!#REF!+ССУЗЫ!#REF!+ССУЗЫ!#REF!+ССУЗЫ!#REF!+ССУЗЫ!#REF!</f>
        <v>#REF!</v>
      </c>
      <c r="W10" s="116" t="e">
        <f>ССУЗЫ!#REF!+ССУЗЫ!#REF!+ССУЗЫ!#REF!+ССУЗЫ!#REF!+ССУЗЫ!#REF!+ССУЗЫ!#REF!+ССУЗЫ!#REF!+ССУЗЫ!#REF!+ССУЗЫ!#REF!</f>
        <v>#REF!</v>
      </c>
      <c r="X10" s="138" t="e">
        <f t="shared" si="1"/>
        <v>#REF!</v>
      </c>
      <c r="Y10" s="138" t="e">
        <f>D10/D69*100</f>
        <v>#REF!</v>
      </c>
      <c r="Z10" s="139" t="e">
        <f t="shared" si="0"/>
        <v>#REF!</v>
      </c>
      <c r="AB10" s="106" t="e">
        <f t="shared" si="2"/>
        <v>#REF!</v>
      </c>
    </row>
    <row r="11" spans="1:28" x14ac:dyDescent="0.3">
      <c r="A11" s="111">
        <v>6</v>
      </c>
      <c r="B11" s="119" t="s">
        <v>47</v>
      </c>
      <c r="C11" s="116" t="e">
        <f>ССУЗЫ!#REF!+ССУЗЫ!#REF!+ССУЗЫ!#REF!+ССУЗЫ!#REF!+ССУЗЫ!#REF!+ССУЗЫ!#REF!+ССУЗЫ!#REF!</f>
        <v>#REF!</v>
      </c>
      <c r="D11" s="116" t="e">
        <f>ССУЗЫ!#REF!+ССУЗЫ!#REF!+ССУЗЫ!#REF!+ССУЗЫ!#REF!+ССУЗЫ!#REF!+ССУЗЫ!#REF!+ССУЗЫ!#REF!</f>
        <v>#REF!</v>
      </c>
      <c r="E11" s="116" t="e">
        <f>ССУЗЫ!#REF!+ССУЗЫ!#REF!+ССУЗЫ!#REF!+ССУЗЫ!#REF!+ССУЗЫ!#REF!+ССУЗЫ!#REF!+ССУЗЫ!#REF!</f>
        <v>#REF!</v>
      </c>
      <c r="F11" s="116" t="e">
        <f>ССУЗЫ!#REF!+ССУЗЫ!#REF!+ССУЗЫ!#REF!+ССУЗЫ!#REF!+ССУЗЫ!#REF!+ССУЗЫ!#REF!+ССУЗЫ!#REF!</f>
        <v>#REF!</v>
      </c>
      <c r="G11" s="116" t="e">
        <f>ССУЗЫ!#REF!+ССУЗЫ!#REF!+ССУЗЫ!#REF!+ССУЗЫ!#REF!+ССУЗЫ!#REF!+ССУЗЫ!#REF!+ССУЗЫ!#REF!</f>
        <v>#REF!</v>
      </c>
      <c r="H11" s="116" t="e">
        <f>ССУЗЫ!#REF!+ССУЗЫ!#REF!+ССУЗЫ!#REF!+ССУЗЫ!#REF!+ССУЗЫ!#REF!+ССУЗЫ!#REF!+ССУЗЫ!#REF!</f>
        <v>#REF!</v>
      </c>
      <c r="I11" s="116" t="e">
        <f>ССУЗЫ!#REF!+ССУЗЫ!#REF!+ССУЗЫ!#REF!+ССУЗЫ!#REF!+ССУЗЫ!#REF!+ССУЗЫ!#REF!+ССУЗЫ!#REF!</f>
        <v>#REF!</v>
      </c>
      <c r="J11" s="116" t="e">
        <f>ССУЗЫ!#REF!+ССУЗЫ!#REF!+ССУЗЫ!#REF!+ССУЗЫ!#REF!+ССУЗЫ!#REF!+ССУЗЫ!#REF!+ССУЗЫ!#REF!</f>
        <v>#REF!</v>
      </c>
      <c r="K11" s="116" t="e">
        <f>ССУЗЫ!#REF!+ССУЗЫ!#REF!+ССУЗЫ!#REF!+ССУЗЫ!#REF!+ССУЗЫ!#REF!+ССУЗЫ!#REF!+ССУЗЫ!#REF!</f>
        <v>#REF!</v>
      </c>
      <c r="L11" s="116" t="e">
        <f>ССУЗЫ!#REF!+ССУЗЫ!#REF!+ССУЗЫ!#REF!+ССУЗЫ!#REF!+ССУЗЫ!#REF!+ССУЗЫ!#REF!+ССУЗЫ!#REF!</f>
        <v>#REF!</v>
      </c>
      <c r="M11" s="116" t="e">
        <f>ССУЗЫ!#REF!+ССУЗЫ!#REF!+ССУЗЫ!#REF!+ССУЗЫ!#REF!+ССУЗЫ!#REF!+ССУЗЫ!#REF!+ССУЗЫ!#REF!</f>
        <v>#REF!</v>
      </c>
      <c r="N11" s="116" t="e">
        <f>ССУЗЫ!#REF!+ССУЗЫ!#REF!+ССУЗЫ!#REF!+ССУЗЫ!#REF!+ССУЗЫ!#REF!+ССУЗЫ!#REF!+ССУЗЫ!#REF!</f>
        <v>#REF!</v>
      </c>
      <c r="O11" s="116" t="e">
        <f>ССУЗЫ!#REF!+ССУЗЫ!#REF!+ССУЗЫ!#REF!+ССУЗЫ!#REF!+ССУЗЫ!#REF!+ССУЗЫ!#REF!+ССУЗЫ!#REF!</f>
        <v>#REF!</v>
      </c>
      <c r="P11" s="116" t="e">
        <f>ССУЗЫ!#REF!+ССУЗЫ!#REF!+ССУЗЫ!#REF!+ССУЗЫ!#REF!+ССУЗЫ!#REF!+ССУЗЫ!#REF!+ССУЗЫ!#REF!</f>
        <v>#REF!</v>
      </c>
      <c r="Q11" s="116" t="s">
        <v>109</v>
      </c>
      <c r="R11" s="116" t="e">
        <f>ССУЗЫ!#REF!+ССУЗЫ!#REF!+ССУЗЫ!#REF!+ССУЗЫ!#REF!+ССУЗЫ!#REF!+ССУЗЫ!#REF!+ССУЗЫ!#REF!</f>
        <v>#REF!</v>
      </c>
      <c r="S11" s="116" t="e">
        <f>ССУЗЫ!#REF!+ССУЗЫ!#REF!+ССУЗЫ!#REF!+ССУЗЫ!#REF!+ССУЗЫ!#REF!+ССУЗЫ!#REF!+ССУЗЫ!#REF!</f>
        <v>#REF!</v>
      </c>
      <c r="T11" s="116" t="e">
        <f>ССУЗЫ!#REF!+ССУЗЫ!#REF!+ССУЗЫ!#REF!+ССУЗЫ!#REF!+ССУЗЫ!#REF!+ССУЗЫ!#REF!+ССУЗЫ!#REF!</f>
        <v>#REF!</v>
      </c>
      <c r="U11" s="116" t="e">
        <f>ССУЗЫ!#REF!+ССУЗЫ!#REF!+ССУЗЫ!#REF!+ССУЗЫ!#REF!+ССУЗЫ!#REF!+ССУЗЫ!#REF!+ССУЗЫ!#REF!</f>
        <v>#REF!</v>
      </c>
      <c r="V11" s="116" t="e">
        <f>ССУЗЫ!#REF!+ССУЗЫ!#REF!+ССУЗЫ!#REF!+ССУЗЫ!#REF!+ССУЗЫ!#REF!+ССУЗЫ!#REF!+ССУЗЫ!#REF!</f>
        <v>#REF!</v>
      </c>
      <c r="W11" s="116" t="e">
        <f>ССУЗЫ!#REF!+ССУЗЫ!#REF!+ССУЗЫ!#REF!+ССУЗЫ!#REF!+ССУЗЫ!#REF!+ССУЗЫ!#REF!+ССУЗЫ!#REF!</f>
        <v>#REF!</v>
      </c>
      <c r="X11" s="138" t="e">
        <f t="shared" si="1"/>
        <v>#REF!</v>
      </c>
      <c r="Y11" s="138" t="e">
        <f>D11/D69*100</f>
        <v>#REF!</v>
      </c>
      <c r="Z11" s="139" t="e">
        <f t="shared" si="0"/>
        <v>#REF!</v>
      </c>
      <c r="AB11" s="106" t="e">
        <f t="shared" si="2"/>
        <v>#REF!</v>
      </c>
    </row>
    <row r="12" spans="1:28" ht="25.5" x14ac:dyDescent="0.3">
      <c r="A12" s="111">
        <v>7</v>
      </c>
      <c r="B12" s="122" t="s">
        <v>84</v>
      </c>
      <c r="C12" s="116" t="e">
        <f>ССУЗЫ!#REF!+ССУЗЫ!#REF!</f>
        <v>#REF!</v>
      </c>
      <c r="D12" s="116" t="e">
        <f>ССУЗЫ!#REF!+ССУЗЫ!#REF!</f>
        <v>#REF!</v>
      </c>
      <c r="E12" s="116" t="e">
        <f>ССУЗЫ!#REF!+ССУЗЫ!#REF!</f>
        <v>#REF!</v>
      </c>
      <c r="F12" s="116" t="e">
        <f>ССУЗЫ!#REF!+ССУЗЫ!#REF!</f>
        <v>#REF!</v>
      </c>
      <c r="G12" s="116" t="e">
        <f>ССУЗЫ!#REF!+ССУЗЫ!#REF!</f>
        <v>#REF!</v>
      </c>
      <c r="H12" s="116" t="e">
        <f>ССУЗЫ!#REF!+ССУЗЫ!#REF!</f>
        <v>#REF!</v>
      </c>
      <c r="I12" s="116" t="e">
        <f>ССУЗЫ!#REF!+ССУЗЫ!#REF!</f>
        <v>#REF!</v>
      </c>
      <c r="J12" s="116" t="e">
        <f>ССУЗЫ!#REF!+ССУЗЫ!#REF!</f>
        <v>#REF!</v>
      </c>
      <c r="K12" s="116" t="e">
        <f>ССУЗЫ!#REF!+ССУЗЫ!#REF!</f>
        <v>#REF!</v>
      </c>
      <c r="L12" s="116" t="e">
        <f>ССУЗЫ!#REF!+ССУЗЫ!#REF!</f>
        <v>#REF!</v>
      </c>
      <c r="M12" s="116" t="e">
        <f>ССУЗЫ!#REF!+ССУЗЫ!#REF!</f>
        <v>#REF!</v>
      </c>
      <c r="N12" s="116" t="e">
        <f>ССУЗЫ!#REF!+ССУЗЫ!#REF!</f>
        <v>#REF!</v>
      </c>
      <c r="O12" s="116" t="e">
        <f>ССУЗЫ!#REF!+ССУЗЫ!#REF!</f>
        <v>#REF!</v>
      </c>
      <c r="P12" s="116" t="e">
        <f>ССУЗЫ!#REF!+ССУЗЫ!#REF!</f>
        <v>#REF!</v>
      </c>
      <c r="Q12" s="116" t="s">
        <v>109</v>
      </c>
      <c r="R12" s="116" t="e">
        <f>ССУЗЫ!#REF!+ССУЗЫ!#REF!</f>
        <v>#REF!</v>
      </c>
      <c r="S12" s="116" t="e">
        <f>ССУЗЫ!#REF!+ССУЗЫ!#REF!</f>
        <v>#REF!</v>
      </c>
      <c r="T12" s="116" t="e">
        <f>ССУЗЫ!#REF!+ССУЗЫ!#REF!</f>
        <v>#REF!</v>
      </c>
      <c r="U12" s="116" t="e">
        <f>ССУЗЫ!#REF!+ССУЗЫ!#REF!</f>
        <v>#REF!</v>
      </c>
      <c r="V12" s="116" t="e">
        <f>ССУЗЫ!#REF!+ССУЗЫ!#REF!</f>
        <v>#REF!</v>
      </c>
      <c r="W12" s="116" t="e">
        <f>ССУЗЫ!#REF!+ССУЗЫ!#REF!</f>
        <v>#REF!</v>
      </c>
      <c r="X12" s="138" t="e">
        <f t="shared" si="1"/>
        <v>#REF!</v>
      </c>
      <c r="Y12" s="138" t="e">
        <f>D12/D69*100</f>
        <v>#REF!</v>
      </c>
      <c r="Z12" s="139" t="e">
        <f t="shared" si="0"/>
        <v>#REF!</v>
      </c>
      <c r="AB12" s="106" t="e">
        <f t="shared" si="2"/>
        <v>#REF!</v>
      </c>
    </row>
    <row r="13" spans="1:28" ht="24" x14ac:dyDescent="0.3">
      <c r="A13" s="111">
        <v>8</v>
      </c>
      <c r="B13" s="123" t="s">
        <v>27</v>
      </c>
      <c r="C13" s="116" t="e">
        <f>ССУЗЫ!#REF!+ССУЗЫ!#REF!+ССУЗЫ!#REF!+ССУЗЫ!D15+ССУЗЫ!#REF!+ССУЗЫ!#REF!+ССУЗЫ!#REF!+ССУЗЫ!#REF!</f>
        <v>#REF!</v>
      </c>
      <c r="D13" s="116" t="e">
        <f>ССУЗЫ!#REF!+ССУЗЫ!#REF!+ССУЗЫ!#REF!+ССУЗЫ!E15+ССУЗЫ!#REF!+ССУЗЫ!#REF!+ССУЗЫ!#REF!+ССУЗЫ!#REF!</f>
        <v>#REF!</v>
      </c>
      <c r="E13" s="116" t="e">
        <f>ССУЗЫ!#REF!+ССУЗЫ!#REF!+ССУЗЫ!#REF!+ССУЗЫ!F15+ССУЗЫ!#REF!+ССУЗЫ!#REF!+ССУЗЫ!#REF!+ССУЗЫ!#REF!</f>
        <v>#REF!</v>
      </c>
      <c r="F13" s="116" t="e">
        <f>ССУЗЫ!#REF!+ССУЗЫ!#REF!+ССУЗЫ!#REF!+ССУЗЫ!G15+ССУЗЫ!#REF!+ССУЗЫ!#REF!+ССУЗЫ!#REF!+ССУЗЫ!#REF!</f>
        <v>#REF!</v>
      </c>
      <c r="G13" s="116" t="e">
        <f>ССУЗЫ!#REF!+ССУЗЫ!#REF!+ССУЗЫ!#REF!+ССУЗЫ!H15+ССУЗЫ!#REF!+ССУЗЫ!#REF!+ССУЗЫ!#REF!+ССУЗЫ!#REF!</f>
        <v>#REF!</v>
      </c>
      <c r="H13" s="116" t="e">
        <f>ССУЗЫ!#REF!+ССУЗЫ!#REF!+ССУЗЫ!#REF!+ССУЗЫ!I15+ССУЗЫ!#REF!+ССУЗЫ!#REF!+ССУЗЫ!#REF!+ССУЗЫ!#REF!</f>
        <v>#REF!</v>
      </c>
      <c r="I13" s="116" t="e">
        <f>ССУЗЫ!#REF!+ССУЗЫ!#REF!+ССУЗЫ!#REF!+ССУЗЫ!J15+ССУЗЫ!#REF!+ССУЗЫ!#REF!+ССУЗЫ!#REF!+ССУЗЫ!#REF!</f>
        <v>#REF!</v>
      </c>
      <c r="J13" s="116" t="e">
        <f>ССУЗЫ!#REF!+ССУЗЫ!#REF!+ССУЗЫ!#REF!+ССУЗЫ!K15+ССУЗЫ!#REF!+ССУЗЫ!#REF!+ССУЗЫ!#REF!+ССУЗЫ!#REF!</f>
        <v>#REF!</v>
      </c>
      <c r="K13" s="116" t="e">
        <f>ССУЗЫ!#REF!+ССУЗЫ!#REF!+ССУЗЫ!#REF!+ССУЗЫ!L15+ССУЗЫ!#REF!+ССУЗЫ!#REF!+ССУЗЫ!#REF!+ССУЗЫ!#REF!</f>
        <v>#REF!</v>
      </c>
      <c r="L13" s="116" t="e">
        <f>ССУЗЫ!#REF!+ССУЗЫ!#REF!+ССУЗЫ!#REF!+ССУЗЫ!M15+ССУЗЫ!#REF!+ССУЗЫ!#REF!+ССУЗЫ!#REF!+ССУЗЫ!#REF!</f>
        <v>#REF!</v>
      </c>
      <c r="M13" s="116" t="e">
        <f>ССУЗЫ!#REF!+ССУЗЫ!#REF!+ССУЗЫ!#REF!+ССУЗЫ!N15+ССУЗЫ!#REF!+ССУЗЫ!#REF!+ССУЗЫ!#REF!+ССУЗЫ!#REF!</f>
        <v>#REF!</v>
      </c>
      <c r="N13" s="116" t="e">
        <f>ССУЗЫ!#REF!+ССУЗЫ!#REF!+ССУЗЫ!#REF!+ССУЗЫ!O15+ССУЗЫ!#REF!+ССУЗЫ!#REF!+ССУЗЫ!#REF!+ССУЗЫ!#REF!</f>
        <v>#REF!</v>
      </c>
      <c r="O13" s="116" t="e">
        <f>ССУЗЫ!#REF!+ССУЗЫ!#REF!+ССУЗЫ!#REF!+ССУЗЫ!P15+ССУЗЫ!#REF!+ССУЗЫ!#REF!+ССУЗЫ!#REF!+ССУЗЫ!#REF!</f>
        <v>#REF!</v>
      </c>
      <c r="P13" s="116" t="e">
        <f>ССУЗЫ!#REF!+ССУЗЫ!#REF!+ССУЗЫ!#REF!+ССУЗЫ!Q15+ССУЗЫ!#REF!+ССУЗЫ!#REF!+ССУЗЫ!#REF!+ССУЗЫ!#REF!</f>
        <v>#REF!</v>
      </c>
      <c r="Q13" s="116" t="s">
        <v>109</v>
      </c>
      <c r="R13" s="116" t="e">
        <f>ССУЗЫ!#REF!+ССУЗЫ!#REF!+ССУЗЫ!#REF!+ССУЗЫ!S15+ССУЗЫ!#REF!+ССУЗЫ!#REF!+ССУЗЫ!#REF!+ССУЗЫ!#REF!</f>
        <v>#REF!</v>
      </c>
      <c r="S13" s="116" t="e">
        <f>ССУЗЫ!#REF!+ССУЗЫ!#REF!+ССУЗЫ!#REF!+ССУЗЫ!#REF!+ССУЗЫ!#REF!+ССУЗЫ!#REF!+ССУЗЫ!#REF!+ССУЗЫ!#REF!</f>
        <v>#REF!</v>
      </c>
      <c r="T13" s="116" t="e">
        <f>ССУЗЫ!#REF!+ССУЗЫ!#REF!+ССУЗЫ!#REF!+ССУЗЫ!#REF!+ССУЗЫ!#REF!+ССУЗЫ!#REF!+ССУЗЫ!#REF!+ССУЗЫ!#REF!</f>
        <v>#REF!</v>
      </c>
      <c r="U13" s="116" t="e">
        <f>ССУЗЫ!#REF!+ССУЗЫ!#REF!+ССУЗЫ!#REF!+ССУЗЫ!#REF!+ССУЗЫ!#REF!+ССУЗЫ!#REF!+ССУЗЫ!#REF!+ССУЗЫ!#REF!</f>
        <v>#REF!</v>
      </c>
      <c r="V13" s="116" t="e">
        <f>ССУЗЫ!#REF!+ССУЗЫ!#REF!+ССУЗЫ!#REF!+ССУЗЫ!#REF!+ССУЗЫ!#REF!+ССУЗЫ!#REF!+ССУЗЫ!#REF!+ССУЗЫ!#REF!</f>
        <v>#REF!</v>
      </c>
      <c r="W13" s="116" t="e">
        <f>ССУЗЫ!#REF!+ССУЗЫ!#REF!+ССУЗЫ!#REF!+ССУЗЫ!#REF!+ССУЗЫ!#REF!+ССУЗЫ!#REF!+ССУЗЫ!#REF!+ССУЗЫ!#REF!</f>
        <v>#REF!</v>
      </c>
      <c r="X13" s="138" t="e">
        <f t="shared" si="1"/>
        <v>#REF!</v>
      </c>
      <c r="Y13" s="138" t="e">
        <f>D13/D69*100</f>
        <v>#REF!</v>
      </c>
      <c r="Z13" s="139" t="e">
        <f t="shared" si="0"/>
        <v>#REF!</v>
      </c>
      <c r="AB13" s="106" t="e">
        <f t="shared" si="2"/>
        <v>#REF!</v>
      </c>
    </row>
    <row r="14" spans="1:28" ht="25.5" x14ac:dyDescent="0.3">
      <c r="A14" s="111">
        <v>9</v>
      </c>
      <c r="B14" s="119" t="s">
        <v>103</v>
      </c>
      <c r="C14" s="134" t="e">
        <f>ССУЗЫ!#REF!</f>
        <v>#REF!</v>
      </c>
      <c r="D14" s="136" t="e">
        <f>ССУЗЫ!#REF!</f>
        <v>#REF!</v>
      </c>
      <c r="E14" s="134" t="e">
        <f>ССУЗЫ!#REF!</f>
        <v>#REF!</v>
      </c>
      <c r="F14" s="134" t="e">
        <f>ССУЗЫ!#REF!</f>
        <v>#REF!</v>
      </c>
      <c r="G14" s="134" t="e">
        <f>ССУЗЫ!#REF!</f>
        <v>#REF!</v>
      </c>
      <c r="H14" s="134" t="e">
        <f>ССУЗЫ!#REF!</f>
        <v>#REF!</v>
      </c>
      <c r="I14" s="134" t="e">
        <f>ССУЗЫ!#REF!</f>
        <v>#REF!</v>
      </c>
      <c r="J14" s="136" t="e">
        <f>ССУЗЫ!#REF!</f>
        <v>#REF!</v>
      </c>
      <c r="K14" s="134" t="e">
        <f>ССУЗЫ!#REF!</f>
        <v>#REF!</v>
      </c>
      <c r="L14" s="140" t="e">
        <f>ССУЗЫ!#REF!</f>
        <v>#REF!</v>
      </c>
      <c r="M14" s="134" t="e">
        <f>ССУЗЫ!#REF!</f>
        <v>#REF!</v>
      </c>
      <c r="N14" s="136" t="e">
        <f>ССУЗЫ!#REF!</f>
        <v>#REF!</v>
      </c>
      <c r="O14" s="136" t="e">
        <f>ССУЗЫ!#REF!</f>
        <v>#REF!</v>
      </c>
      <c r="P14" s="136" t="e">
        <f>ССУЗЫ!#REF!</f>
        <v>#REF!</v>
      </c>
      <c r="Q14" s="116" t="s">
        <v>109</v>
      </c>
      <c r="R14" s="136" t="e">
        <f>ССУЗЫ!#REF!</f>
        <v>#REF!</v>
      </c>
      <c r="S14" s="136" t="e">
        <f>ССУЗЫ!#REF!</f>
        <v>#REF!</v>
      </c>
      <c r="T14" s="136" t="e">
        <f>ССУЗЫ!#REF!</f>
        <v>#REF!</v>
      </c>
      <c r="U14" s="136" t="e">
        <f>ССУЗЫ!#REF!</f>
        <v>#REF!</v>
      </c>
      <c r="V14" s="136" t="e">
        <f>ССУЗЫ!#REF!</f>
        <v>#REF!</v>
      </c>
      <c r="W14" s="136" t="e">
        <f>ССУЗЫ!#REF!</f>
        <v>#REF!</v>
      </c>
      <c r="X14" s="138" t="e">
        <f t="shared" si="1"/>
        <v>#REF!</v>
      </c>
      <c r="Y14" s="138" t="e">
        <f>D14/D69*100</f>
        <v>#REF!</v>
      </c>
      <c r="Z14" s="139" t="e">
        <f t="shared" si="0"/>
        <v>#REF!</v>
      </c>
      <c r="AB14" s="106" t="e">
        <f t="shared" si="2"/>
        <v>#REF!</v>
      </c>
    </row>
    <row r="15" spans="1:28" ht="25.5" x14ac:dyDescent="0.3">
      <c r="A15" s="111">
        <v>10</v>
      </c>
      <c r="B15" s="119" t="s">
        <v>89</v>
      </c>
      <c r="C15" s="137" t="e">
        <f>ССУЗЫ!#REF!+ССУЗЫ!#REF!</f>
        <v>#REF!</v>
      </c>
      <c r="D15" s="137" t="e">
        <f>ССУЗЫ!#REF!+ССУЗЫ!#REF!</f>
        <v>#REF!</v>
      </c>
      <c r="E15" s="137" t="e">
        <f>ССУЗЫ!#REF!+ССУЗЫ!#REF!</f>
        <v>#REF!</v>
      </c>
      <c r="F15" s="137" t="e">
        <f>ССУЗЫ!#REF!+ССУЗЫ!#REF!</f>
        <v>#REF!</v>
      </c>
      <c r="G15" s="137" t="e">
        <f>ССУЗЫ!#REF!+ССУЗЫ!#REF!</f>
        <v>#REF!</v>
      </c>
      <c r="H15" s="137" t="e">
        <f>ССУЗЫ!#REF!+ССУЗЫ!#REF!</f>
        <v>#REF!</v>
      </c>
      <c r="I15" s="137" t="e">
        <f>ССУЗЫ!#REF!+ССУЗЫ!#REF!</f>
        <v>#REF!</v>
      </c>
      <c r="J15" s="137" t="e">
        <f>ССУЗЫ!#REF!+ССУЗЫ!#REF!</f>
        <v>#REF!</v>
      </c>
      <c r="K15" s="137" t="e">
        <f>ССУЗЫ!#REF!+ССУЗЫ!#REF!</f>
        <v>#REF!</v>
      </c>
      <c r="L15" s="137" t="e">
        <f>ССУЗЫ!#REF!+ССУЗЫ!#REF!</f>
        <v>#REF!</v>
      </c>
      <c r="M15" s="137" t="e">
        <f>ССУЗЫ!#REF!+ССУЗЫ!#REF!</f>
        <v>#REF!</v>
      </c>
      <c r="N15" s="137" t="e">
        <f>ССУЗЫ!#REF!+ССУЗЫ!#REF!</f>
        <v>#REF!</v>
      </c>
      <c r="O15" s="137" t="e">
        <f>ССУЗЫ!#REF!+ССУЗЫ!#REF!</f>
        <v>#REF!</v>
      </c>
      <c r="P15" s="137" t="e">
        <f>ССУЗЫ!#REF!+ССУЗЫ!#REF!</f>
        <v>#REF!</v>
      </c>
      <c r="Q15" s="116" t="s">
        <v>109</v>
      </c>
      <c r="R15" s="137" t="e">
        <f>ССУЗЫ!#REF!+ССУЗЫ!#REF!</f>
        <v>#REF!</v>
      </c>
      <c r="S15" s="137" t="e">
        <f>ССУЗЫ!#REF!+ССУЗЫ!#REF!</f>
        <v>#REF!</v>
      </c>
      <c r="T15" s="137" t="e">
        <f>ССУЗЫ!#REF!+ССУЗЫ!#REF!</f>
        <v>#REF!</v>
      </c>
      <c r="U15" s="137" t="e">
        <f>ССУЗЫ!#REF!+ССУЗЫ!#REF!</f>
        <v>#REF!</v>
      </c>
      <c r="V15" s="137" t="e">
        <f>ССУЗЫ!#REF!+ССУЗЫ!#REF!</f>
        <v>#REF!</v>
      </c>
      <c r="W15" s="137" t="e">
        <f>ССУЗЫ!#REF!+ССУЗЫ!#REF!</f>
        <v>#REF!</v>
      </c>
      <c r="X15" s="138" t="e">
        <f t="shared" si="1"/>
        <v>#REF!</v>
      </c>
      <c r="Y15" s="138" t="e">
        <f>D15/D69*100</f>
        <v>#REF!</v>
      </c>
      <c r="Z15" s="139" t="e">
        <f t="shared" si="0"/>
        <v>#REF!</v>
      </c>
      <c r="AB15" s="106" t="e">
        <f t="shared" si="2"/>
        <v>#REF!</v>
      </c>
    </row>
    <row r="16" spans="1:28" ht="25.5" x14ac:dyDescent="0.3">
      <c r="A16" s="111">
        <v>11</v>
      </c>
      <c r="B16" s="119" t="s">
        <v>41</v>
      </c>
      <c r="C16" s="137" t="e">
        <f>ССУЗЫ!#REF!+ССУЗЫ!#REF!+ССУЗЫ!#REF!+ССУЗЫ!#REF!+ССУЗЫ!#REF!</f>
        <v>#REF!</v>
      </c>
      <c r="D16" s="137" t="e">
        <f>ССУЗЫ!#REF!+ССУЗЫ!#REF!+ССУЗЫ!#REF!+ССУЗЫ!#REF!+ССУЗЫ!#REF!</f>
        <v>#REF!</v>
      </c>
      <c r="E16" s="137" t="e">
        <f>ССУЗЫ!#REF!+ССУЗЫ!#REF!+ССУЗЫ!#REF!+ССУЗЫ!#REF!+ССУЗЫ!#REF!</f>
        <v>#REF!</v>
      </c>
      <c r="F16" s="137" t="e">
        <f>ССУЗЫ!#REF!+ССУЗЫ!#REF!+ССУЗЫ!#REF!+ССУЗЫ!#REF!+ССУЗЫ!#REF!</f>
        <v>#REF!</v>
      </c>
      <c r="G16" s="137" t="e">
        <f>ССУЗЫ!#REF!+ССУЗЫ!#REF!+ССУЗЫ!#REF!+ССУЗЫ!#REF!+ССУЗЫ!#REF!</f>
        <v>#REF!</v>
      </c>
      <c r="H16" s="137" t="e">
        <f>ССУЗЫ!#REF!+ССУЗЫ!#REF!+ССУЗЫ!#REF!+ССУЗЫ!#REF!+ССУЗЫ!#REF!</f>
        <v>#REF!</v>
      </c>
      <c r="I16" s="137" t="e">
        <f>ССУЗЫ!#REF!+ССУЗЫ!#REF!+ССУЗЫ!#REF!+ССУЗЫ!#REF!+ССУЗЫ!#REF!</f>
        <v>#REF!</v>
      </c>
      <c r="J16" s="137" t="e">
        <f>ССУЗЫ!#REF!+ССУЗЫ!#REF!+ССУЗЫ!#REF!+ССУЗЫ!#REF!+ССУЗЫ!#REF!</f>
        <v>#REF!</v>
      </c>
      <c r="K16" s="137" t="e">
        <f>ССУЗЫ!#REF!+ССУЗЫ!#REF!+ССУЗЫ!#REF!+ССУЗЫ!#REF!+ССУЗЫ!#REF!</f>
        <v>#REF!</v>
      </c>
      <c r="L16" s="137" t="e">
        <f>ССУЗЫ!#REF!+ССУЗЫ!#REF!+ССУЗЫ!#REF!+ССУЗЫ!#REF!+ССУЗЫ!#REF!</f>
        <v>#REF!</v>
      </c>
      <c r="M16" s="137" t="e">
        <f>ССУЗЫ!#REF!+ССУЗЫ!#REF!+ССУЗЫ!#REF!+ССУЗЫ!#REF!+ССУЗЫ!#REF!</f>
        <v>#REF!</v>
      </c>
      <c r="N16" s="137" t="e">
        <f>ССУЗЫ!#REF!+ССУЗЫ!#REF!+ССУЗЫ!#REF!+ССУЗЫ!#REF!+ССУЗЫ!#REF!</f>
        <v>#REF!</v>
      </c>
      <c r="O16" s="137" t="e">
        <f>ССУЗЫ!#REF!+ССУЗЫ!#REF!+ССУЗЫ!#REF!+ССУЗЫ!#REF!+ССУЗЫ!#REF!</f>
        <v>#REF!</v>
      </c>
      <c r="P16" s="137" t="e">
        <f>ССУЗЫ!#REF!+ССУЗЫ!#REF!+ССУЗЫ!#REF!+ССУЗЫ!#REF!+ССУЗЫ!#REF!</f>
        <v>#REF!</v>
      </c>
      <c r="Q16" s="116" t="s">
        <v>109</v>
      </c>
      <c r="R16" s="137" t="e">
        <f>ССУЗЫ!#REF!+ССУЗЫ!#REF!+ССУЗЫ!#REF!+ССУЗЫ!#REF!+ССУЗЫ!#REF!</f>
        <v>#REF!</v>
      </c>
      <c r="S16" s="137" t="e">
        <f>ССУЗЫ!#REF!+ССУЗЫ!#REF!+ССУЗЫ!#REF!+ССУЗЫ!#REF!+ССУЗЫ!#REF!</f>
        <v>#REF!</v>
      </c>
      <c r="T16" s="137" t="e">
        <f>ССУЗЫ!#REF!+ССУЗЫ!#REF!+ССУЗЫ!#REF!+ССУЗЫ!#REF!+ССУЗЫ!#REF!</f>
        <v>#REF!</v>
      </c>
      <c r="U16" s="137" t="e">
        <f>ССУЗЫ!#REF!+ССУЗЫ!#REF!+ССУЗЫ!#REF!+ССУЗЫ!#REF!+ССУЗЫ!#REF!</f>
        <v>#REF!</v>
      </c>
      <c r="V16" s="137" t="e">
        <f>ССУЗЫ!#REF!+ССУЗЫ!#REF!+ССУЗЫ!#REF!+ССУЗЫ!#REF!+ССУЗЫ!#REF!</f>
        <v>#REF!</v>
      </c>
      <c r="W16" s="137" t="e">
        <f>ССУЗЫ!#REF!+ССУЗЫ!#REF!+ССУЗЫ!#REF!+ССУЗЫ!#REF!+ССУЗЫ!#REF!</f>
        <v>#REF!</v>
      </c>
      <c r="X16" s="138" t="e">
        <f t="shared" si="1"/>
        <v>#REF!</v>
      </c>
      <c r="Y16" s="138" t="e">
        <f>D16/D69*100</f>
        <v>#REF!</v>
      </c>
      <c r="Z16" s="139" t="e">
        <f t="shared" si="0"/>
        <v>#REF!</v>
      </c>
      <c r="AB16" s="106" t="e">
        <f t="shared" si="2"/>
        <v>#REF!</v>
      </c>
    </row>
    <row r="17" spans="1:28" x14ac:dyDescent="0.3">
      <c r="A17" s="111">
        <v>12</v>
      </c>
      <c r="B17" s="124" t="s">
        <v>104</v>
      </c>
      <c r="C17" s="137" t="e">
        <f>ССУЗЫ!#REF!</f>
        <v>#REF!</v>
      </c>
      <c r="D17" s="137" t="e">
        <f>ССУЗЫ!#REF!</f>
        <v>#REF!</v>
      </c>
      <c r="E17" s="137" t="e">
        <f>ССУЗЫ!#REF!</f>
        <v>#REF!</v>
      </c>
      <c r="F17" s="137" t="e">
        <f>ССУЗЫ!#REF!</f>
        <v>#REF!</v>
      </c>
      <c r="G17" s="137" t="e">
        <f>ССУЗЫ!#REF!</f>
        <v>#REF!</v>
      </c>
      <c r="H17" s="137" t="e">
        <f>ССУЗЫ!#REF!</f>
        <v>#REF!</v>
      </c>
      <c r="I17" s="137" t="e">
        <f>ССУЗЫ!#REF!</f>
        <v>#REF!</v>
      </c>
      <c r="J17" s="137" t="e">
        <f>ССУЗЫ!#REF!</f>
        <v>#REF!</v>
      </c>
      <c r="K17" s="137" t="e">
        <f>ССУЗЫ!#REF!</f>
        <v>#REF!</v>
      </c>
      <c r="L17" s="137" t="e">
        <f>ССУЗЫ!#REF!</f>
        <v>#REF!</v>
      </c>
      <c r="M17" s="137" t="e">
        <f>ССУЗЫ!#REF!</f>
        <v>#REF!</v>
      </c>
      <c r="N17" s="137" t="e">
        <f>ССУЗЫ!#REF!</f>
        <v>#REF!</v>
      </c>
      <c r="O17" s="137" t="e">
        <f>ССУЗЫ!#REF!</f>
        <v>#REF!</v>
      </c>
      <c r="P17" s="137" t="e">
        <f>ССУЗЫ!#REF!</f>
        <v>#REF!</v>
      </c>
      <c r="Q17" s="116" t="s">
        <v>109</v>
      </c>
      <c r="R17" s="137" t="e">
        <f>ССУЗЫ!#REF!</f>
        <v>#REF!</v>
      </c>
      <c r="S17" s="137" t="e">
        <f>ССУЗЫ!#REF!</f>
        <v>#REF!</v>
      </c>
      <c r="T17" s="137" t="e">
        <f>ССУЗЫ!#REF!</f>
        <v>#REF!</v>
      </c>
      <c r="U17" s="137" t="e">
        <f>ССУЗЫ!#REF!</f>
        <v>#REF!</v>
      </c>
      <c r="V17" s="137" t="e">
        <f>ССУЗЫ!#REF!</f>
        <v>#REF!</v>
      </c>
      <c r="W17" s="137" t="e">
        <f>ССУЗЫ!#REF!</f>
        <v>#REF!</v>
      </c>
      <c r="X17" s="138" t="e">
        <f t="shared" si="1"/>
        <v>#REF!</v>
      </c>
      <c r="Y17" s="138" t="e">
        <f>D17/D69*100</f>
        <v>#REF!</v>
      </c>
      <c r="Z17" s="139" t="e">
        <f t="shared" si="0"/>
        <v>#REF!</v>
      </c>
      <c r="AB17" s="106" t="e">
        <f t="shared" si="2"/>
        <v>#REF!</v>
      </c>
    </row>
    <row r="18" spans="1:28" ht="37.5" x14ac:dyDescent="0.3">
      <c r="A18" s="111">
        <v>13</v>
      </c>
      <c r="B18" s="119" t="s">
        <v>105</v>
      </c>
      <c r="C18" s="137" t="e">
        <f>ССУЗЫ!#REF!</f>
        <v>#REF!</v>
      </c>
      <c r="D18" s="137" t="e">
        <f>ССУЗЫ!#REF!</f>
        <v>#REF!</v>
      </c>
      <c r="E18" s="137" t="e">
        <f>ССУЗЫ!#REF!</f>
        <v>#REF!</v>
      </c>
      <c r="F18" s="137" t="e">
        <f>ССУЗЫ!#REF!</f>
        <v>#REF!</v>
      </c>
      <c r="G18" s="137" t="e">
        <f>ССУЗЫ!#REF!</f>
        <v>#REF!</v>
      </c>
      <c r="H18" s="137" t="e">
        <f>ССУЗЫ!#REF!</f>
        <v>#REF!</v>
      </c>
      <c r="I18" s="137" t="e">
        <f>ССУЗЫ!#REF!</f>
        <v>#REF!</v>
      </c>
      <c r="J18" s="137" t="e">
        <f>ССУЗЫ!#REF!</f>
        <v>#REF!</v>
      </c>
      <c r="K18" s="137" t="e">
        <f>ССУЗЫ!#REF!</f>
        <v>#REF!</v>
      </c>
      <c r="L18" s="137" t="e">
        <f>ССУЗЫ!#REF!</f>
        <v>#REF!</v>
      </c>
      <c r="M18" s="137" t="e">
        <f>ССУЗЫ!#REF!</f>
        <v>#REF!</v>
      </c>
      <c r="N18" s="137" t="e">
        <f>ССУЗЫ!#REF!</f>
        <v>#REF!</v>
      </c>
      <c r="O18" s="137" t="e">
        <f>ССУЗЫ!#REF!</f>
        <v>#REF!</v>
      </c>
      <c r="P18" s="137" t="e">
        <f>ССУЗЫ!#REF!</f>
        <v>#REF!</v>
      </c>
      <c r="Q18" s="116" t="s">
        <v>109</v>
      </c>
      <c r="R18" s="137" t="e">
        <f>ССУЗЫ!#REF!</f>
        <v>#REF!</v>
      </c>
      <c r="S18" s="137">
        <v>0</v>
      </c>
      <c r="T18" s="137" t="e">
        <f>ССУЗЫ!#REF!</f>
        <v>#REF!</v>
      </c>
      <c r="U18" s="137" t="e">
        <f>ССУЗЫ!#REF!</f>
        <v>#REF!</v>
      </c>
      <c r="V18" s="137" t="e">
        <f>ССУЗЫ!#REF!</f>
        <v>#REF!</v>
      </c>
      <c r="W18" s="137" t="e">
        <f>ССУЗЫ!#REF!</f>
        <v>#REF!</v>
      </c>
      <c r="X18" s="138" t="e">
        <f t="shared" si="1"/>
        <v>#REF!</v>
      </c>
      <c r="Y18" s="138" t="e">
        <f>D18/D69*100</f>
        <v>#REF!</v>
      </c>
      <c r="Z18" s="139" t="e">
        <f t="shared" si="0"/>
        <v>#REF!</v>
      </c>
      <c r="AB18" s="106" t="e">
        <f t="shared" si="2"/>
        <v>#REF!</v>
      </c>
    </row>
    <row r="19" spans="1:28" ht="37.5" x14ac:dyDescent="0.3">
      <c r="A19" s="111">
        <v>14</v>
      </c>
      <c r="B19" s="119" t="s">
        <v>79</v>
      </c>
      <c r="C19" s="137" t="e">
        <f>ССУЗЫ!#REF!+ССУЗЫ!#REF!+ССУЗЫ!D14+ССУЗЫ!#REF!+ССУЗЫ!#REF!+ССУЗЫ!#REF!+ССУЗЫ!#REF!</f>
        <v>#REF!</v>
      </c>
      <c r="D19" s="137" t="e">
        <f>ССУЗЫ!#REF!+ССУЗЫ!#REF!+ССУЗЫ!E14+ССУЗЫ!#REF!+ССУЗЫ!#REF!+ССУЗЫ!#REF!+ССУЗЫ!#REF!</f>
        <v>#REF!</v>
      </c>
      <c r="E19" s="137" t="e">
        <f>ССУЗЫ!#REF!+ССУЗЫ!#REF!+ССУЗЫ!F14+ССУЗЫ!#REF!+ССУЗЫ!#REF!+ССУЗЫ!#REF!+ССУЗЫ!#REF!</f>
        <v>#REF!</v>
      </c>
      <c r="F19" s="137" t="e">
        <f>ССУЗЫ!#REF!+ССУЗЫ!#REF!+ССУЗЫ!G14+ССУЗЫ!#REF!+ССУЗЫ!#REF!+ССУЗЫ!#REF!+ССУЗЫ!#REF!</f>
        <v>#REF!</v>
      </c>
      <c r="G19" s="137" t="e">
        <f>ССУЗЫ!#REF!+ССУЗЫ!#REF!+ССУЗЫ!H14+ССУЗЫ!#REF!+ССУЗЫ!#REF!+ССУЗЫ!#REF!+ССУЗЫ!#REF!</f>
        <v>#REF!</v>
      </c>
      <c r="H19" s="137" t="e">
        <f>ССУЗЫ!#REF!+ССУЗЫ!#REF!+ССУЗЫ!I14+ССУЗЫ!#REF!+ССУЗЫ!#REF!+ССУЗЫ!#REF!+ССУЗЫ!#REF!</f>
        <v>#REF!</v>
      </c>
      <c r="I19" s="137" t="e">
        <f>ССУЗЫ!#REF!+ССУЗЫ!#REF!+ССУЗЫ!J14+ССУЗЫ!#REF!+ССУЗЫ!#REF!+ССУЗЫ!#REF!+ССУЗЫ!#REF!</f>
        <v>#REF!</v>
      </c>
      <c r="J19" s="137" t="e">
        <f>ССУЗЫ!#REF!+ССУЗЫ!#REF!+ССУЗЫ!K14+ССУЗЫ!#REF!+ССУЗЫ!#REF!+ССУЗЫ!#REF!+ССУЗЫ!#REF!</f>
        <v>#REF!</v>
      </c>
      <c r="K19" s="137" t="e">
        <f>ССУЗЫ!#REF!+ССУЗЫ!#REF!+ССУЗЫ!L14+ССУЗЫ!#REF!+ССУЗЫ!#REF!+ССУЗЫ!#REF!+ССУЗЫ!#REF!</f>
        <v>#REF!</v>
      </c>
      <c r="L19" s="137" t="e">
        <f>ССУЗЫ!#REF!+ССУЗЫ!#REF!+ССУЗЫ!M14+ССУЗЫ!#REF!+ССУЗЫ!#REF!+ССУЗЫ!#REF!+ССУЗЫ!#REF!</f>
        <v>#REF!</v>
      </c>
      <c r="M19" s="137" t="e">
        <f>ССУЗЫ!#REF!+ССУЗЫ!#REF!+ССУЗЫ!N14+ССУЗЫ!#REF!+ССУЗЫ!#REF!+ССУЗЫ!#REF!+ССУЗЫ!#REF!</f>
        <v>#REF!</v>
      </c>
      <c r="N19" s="137" t="e">
        <f>ССУЗЫ!#REF!+ССУЗЫ!#REF!+ССУЗЫ!O14+ССУЗЫ!#REF!+ССУЗЫ!#REF!+ССУЗЫ!#REF!+ССУЗЫ!#REF!</f>
        <v>#REF!</v>
      </c>
      <c r="O19" s="137" t="e">
        <f>ССУЗЫ!#REF!+ССУЗЫ!#REF!+ССУЗЫ!P14+ССУЗЫ!#REF!+ССУЗЫ!#REF!+ССУЗЫ!#REF!+ССУЗЫ!#REF!</f>
        <v>#REF!</v>
      </c>
      <c r="P19" s="137" t="e">
        <f>ССУЗЫ!#REF!+ССУЗЫ!#REF!+ССУЗЫ!Q14+ССУЗЫ!#REF!+ССУЗЫ!#REF!+ССУЗЫ!#REF!+ССУЗЫ!#REF!</f>
        <v>#REF!</v>
      </c>
      <c r="Q19" s="116" t="s">
        <v>109</v>
      </c>
      <c r="R19" s="137" t="e">
        <f>ССУЗЫ!#REF!+ССУЗЫ!#REF!+ССУЗЫ!S14+ССУЗЫ!#REF!+ССУЗЫ!#REF!+ССУЗЫ!#REF!+ССУЗЫ!#REF!</f>
        <v>#REF!</v>
      </c>
      <c r="S19" s="137" t="e">
        <f>ССУЗЫ!#REF!+ССУЗЫ!#REF!+ССУЗЫ!#REF!+ССУЗЫ!#REF!+ССУЗЫ!#REF!+ССУЗЫ!#REF!+ССУЗЫ!#REF!</f>
        <v>#REF!</v>
      </c>
      <c r="T19" s="137" t="e">
        <f>ССУЗЫ!#REF!+ССУЗЫ!#REF!+ССУЗЫ!#REF!+ССУЗЫ!#REF!+ССУЗЫ!#REF!+ССУЗЫ!#REF!+ССУЗЫ!#REF!</f>
        <v>#REF!</v>
      </c>
      <c r="U19" s="137" t="e">
        <f>ССУЗЫ!#REF!+ССУЗЫ!#REF!+ССУЗЫ!#REF!+ССУЗЫ!#REF!+ССУЗЫ!#REF!+ССУЗЫ!#REF!+ССУЗЫ!#REF!</f>
        <v>#REF!</v>
      </c>
      <c r="V19" s="137" t="e">
        <f>ССУЗЫ!#REF!+ССУЗЫ!#REF!+ССУЗЫ!#REF!+ССУЗЫ!#REF!+ССУЗЫ!#REF!+ССУЗЫ!#REF!+ССУЗЫ!#REF!</f>
        <v>#REF!</v>
      </c>
      <c r="W19" s="137" t="e">
        <f>ССУЗЫ!#REF!+ССУЗЫ!#REF!+ССУЗЫ!#REF!+ССУЗЫ!#REF!+ССУЗЫ!#REF!+ССУЗЫ!#REF!+ССУЗЫ!#REF!</f>
        <v>#REF!</v>
      </c>
      <c r="X19" s="138" t="e">
        <f t="shared" si="1"/>
        <v>#REF!</v>
      </c>
      <c r="Y19" s="138" t="e">
        <f>D19/D69*100</f>
        <v>#REF!</v>
      </c>
      <c r="Z19" s="139" t="e">
        <f t="shared" si="0"/>
        <v>#REF!</v>
      </c>
      <c r="AB19" s="106" t="e">
        <f t="shared" si="2"/>
        <v>#REF!</v>
      </c>
    </row>
    <row r="20" spans="1:28" ht="36" x14ac:dyDescent="0.3">
      <c r="A20" s="111">
        <v>15</v>
      </c>
      <c r="B20" s="125" t="s">
        <v>25</v>
      </c>
      <c r="C20" s="137" t="e">
        <f>ССУЗЫ!#REF!+ССУЗЫ!#REF!+ССУЗЫ!#REF!+ССУЗЫ!#REF!+ССУЗЫ!#REF!+ССУЗЫ!#REF!</f>
        <v>#REF!</v>
      </c>
      <c r="D20" s="137" t="e">
        <f>ССУЗЫ!#REF!+ССУЗЫ!#REF!+ССУЗЫ!#REF!+ССУЗЫ!#REF!+ССУЗЫ!#REF!+ССУЗЫ!#REF!</f>
        <v>#REF!</v>
      </c>
      <c r="E20" s="137" t="e">
        <f>ССУЗЫ!#REF!+ССУЗЫ!#REF!+ССУЗЫ!#REF!+ССУЗЫ!#REF!+ССУЗЫ!#REF!+ССУЗЫ!#REF!</f>
        <v>#REF!</v>
      </c>
      <c r="F20" s="137" t="e">
        <f>ССУЗЫ!#REF!+ССУЗЫ!#REF!+ССУЗЫ!#REF!+ССУЗЫ!#REF!+ССУЗЫ!#REF!+ССУЗЫ!#REF!</f>
        <v>#REF!</v>
      </c>
      <c r="G20" s="137" t="e">
        <f>ССУЗЫ!#REF!+ССУЗЫ!#REF!+ССУЗЫ!#REF!+ССУЗЫ!#REF!+ССУЗЫ!#REF!+ССУЗЫ!#REF!</f>
        <v>#REF!</v>
      </c>
      <c r="H20" s="137" t="e">
        <f>ССУЗЫ!#REF!+ССУЗЫ!#REF!+ССУЗЫ!#REF!+ССУЗЫ!#REF!+ССУЗЫ!#REF!+ССУЗЫ!#REF!</f>
        <v>#REF!</v>
      </c>
      <c r="I20" s="137" t="e">
        <f>ССУЗЫ!#REF!+ССУЗЫ!#REF!+ССУЗЫ!#REF!+ССУЗЫ!#REF!+ССУЗЫ!#REF!+ССУЗЫ!#REF!</f>
        <v>#REF!</v>
      </c>
      <c r="J20" s="137" t="e">
        <f>ССУЗЫ!#REF!+ССУЗЫ!#REF!+ССУЗЫ!#REF!+ССУЗЫ!#REF!+ССУЗЫ!#REF!+ССУЗЫ!#REF!</f>
        <v>#REF!</v>
      </c>
      <c r="K20" s="137" t="e">
        <f>ССУЗЫ!#REF!+ССУЗЫ!#REF!+ССУЗЫ!#REF!+ССУЗЫ!#REF!+ССУЗЫ!#REF!+ССУЗЫ!#REF!</f>
        <v>#REF!</v>
      </c>
      <c r="L20" s="137" t="e">
        <f>ССУЗЫ!#REF!+ССУЗЫ!#REF!+ССУЗЫ!#REF!+ССУЗЫ!#REF!+ССУЗЫ!#REF!+ССУЗЫ!#REF!</f>
        <v>#REF!</v>
      </c>
      <c r="M20" s="137" t="e">
        <f>ССУЗЫ!#REF!+ССУЗЫ!#REF!+ССУЗЫ!#REF!+ССУЗЫ!#REF!+ССУЗЫ!#REF!+ССУЗЫ!#REF!</f>
        <v>#REF!</v>
      </c>
      <c r="N20" s="137" t="e">
        <f>ССУЗЫ!#REF!+ССУЗЫ!#REF!+ССУЗЫ!#REF!+ССУЗЫ!#REF!+ССУЗЫ!#REF!+ССУЗЫ!#REF!</f>
        <v>#REF!</v>
      </c>
      <c r="O20" s="137" t="e">
        <f>ССУЗЫ!#REF!+ССУЗЫ!#REF!+ССУЗЫ!#REF!+ССУЗЫ!#REF!+ССУЗЫ!#REF!+ССУЗЫ!#REF!</f>
        <v>#REF!</v>
      </c>
      <c r="P20" s="137" t="e">
        <f>ССУЗЫ!#REF!+ССУЗЫ!#REF!+ССУЗЫ!#REF!+ССУЗЫ!#REF!+ССУЗЫ!#REF!+ССУЗЫ!#REF!</f>
        <v>#REF!</v>
      </c>
      <c r="Q20" s="116" t="s">
        <v>109</v>
      </c>
      <c r="R20" s="137" t="e">
        <f>ССУЗЫ!#REF!+ССУЗЫ!#REF!+ССУЗЫ!#REF!+ССУЗЫ!#REF!+ССУЗЫ!#REF!+ССУЗЫ!#REF!</f>
        <v>#REF!</v>
      </c>
      <c r="S20" s="137" t="e">
        <f>ССУЗЫ!#REF!+ССУЗЫ!#REF!+ССУЗЫ!#REF!+ССУЗЫ!#REF!+ССУЗЫ!#REF!+ССУЗЫ!#REF!</f>
        <v>#REF!</v>
      </c>
      <c r="T20" s="137" t="e">
        <f>ССУЗЫ!#REF!+ССУЗЫ!#REF!+ССУЗЫ!#REF!+ССУЗЫ!#REF!+ССУЗЫ!#REF!+ССУЗЫ!#REF!</f>
        <v>#REF!</v>
      </c>
      <c r="U20" s="137" t="e">
        <f>ССУЗЫ!#REF!+ССУЗЫ!#REF!+ССУЗЫ!#REF!+ССУЗЫ!#REF!+ССУЗЫ!#REF!+ССУЗЫ!#REF!</f>
        <v>#REF!</v>
      </c>
      <c r="V20" s="137" t="e">
        <f>ССУЗЫ!#REF!+ССУЗЫ!#REF!+ССУЗЫ!#REF!+ССУЗЫ!#REF!+ССУЗЫ!#REF!+ССУЗЫ!#REF!</f>
        <v>#REF!</v>
      </c>
      <c r="W20" s="137" t="e">
        <f>ССУЗЫ!#REF!+ССУЗЫ!#REF!+ССУЗЫ!#REF!+ССУЗЫ!#REF!+ССУЗЫ!#REF!+ССУЗЫ!#REF!</f>
        <v>#REF!</v>
      </c>
      <c r="X20" s="138" t="e">
        <f t="shared" si="1"/>
        <v>#REF!</v>
      </c>
      <c r="Y20" s="138" t="e">
        <f>D20/D69*100</f>
        <v>#REF!</v>
      </c>
      <c r="Z20" s="139" t="e">
        <f t="shared" si="0"/>
        <v>#REF!</v>
      </c>
      <c r="AB20" s="106" t="e">
        <f t="shared" si="2"/>
        <v>#REF!</v>
      </c>
    </row>
    <row r="21" spans="1:28" ht="25.5" x14ac:dyDescent="0.3">
      <c r="A21" s="111">
        <v>16</v>
      </c>
      <c r="B21" s="121" t="s">
        <v>106</v>
      </c>
      <c r="C21" s="137" t="e">
        <f>ССУЗЫ!#REF!</f>
        <v>#REF!</v>
      </c>
      <c r="D21" s="137" t="e">
        <f>ССУЗЫ!#REF!</f>
        <v>#REF!</v>
      </c>
      <c r="E21" s="137" t="e">
        <f>ССУЗЫ!#REF!</f>
        <v>#REF!</v>
      </c>
      <c r="F21" s="137" t="e">
        <f>ССУЗЫ!#REF!</f>
        <v>#REF!</v>
      </c>
      <c r="G21" s="137" t="e">
        <f>ССУЗЫ!#REF!</f>
        <v>#REF!</v>
      </c>
      <c r="H21" s="137" t="e">
        <f>ССУЗЫ!#REF!</f>
        <v>#REF!</v>
      </c>
      <c r="I21" s="137" t="e">
        <f>ССУЗЫ!#REF!</f>
        <v>#REF!</v>
      </c>
      <c r="J21" s="137" t="e">
        <f>ССУЗЫ!#REF!</f>
        <v>#REF!</v>
      </c>
      <c r="K21" s="137" t="e">
        <f>ССУЗЫ!#REF!</f>
        <v>#REF!</v>
      </c>
      <c r="L21" s="137" t="e">
        <f>ССУЗЫ!#REF!</f>
        <v>#REF!</v>
      </c>
      <c r="M21" s="137" t="e">
        <f>ССУЗЫ!#REF!</f>
        <v>#REF!</v>
      </c>
      <c r="N21" s="137" t="e">
        <f>ССУЗЫ!#REF!</f>
        <v>#REF!</v>
      </c>
      <c r="O21" s="137" t="e">
        <f>ССУЗЫ!#REF!</f>
        <v>#REF!</v>
      </c>
      <c r="P21" s="137" t="e">
        <f>ССУЗЫ!#REF!</f>
        <v>#REF!</v>
      </c>
      <c r="Q21" s="116" t="s">
        <v>109</v>
      </c>
      <c r="R21" s="137" t="e">
        <f>ССУЗЫ!#REF!</f>
        <v>#REF!</v>
      </c>
      <c r="S21" s="137" t="e">
        <f>ССУЗЫ!#REF!</f>
        <v>#REF!</v>
      </c>
      <c r="T21" s="137" t="e">
        <f>ССУЗЫ!#REF!</f>
        <v>#REF!</v>
      </c>
      <c r="U21" s="137" t="e">
        <f>ССУЗЫ!#REF!</f>
        <v>#REF!</v>
      </c>
      <c r="V21" s="137" t="e">
        <f>ССУЗЫ!#REF!</f>
        <v>#REF!</v>
      </c>
      <c r="W21" s="137" t="e">
        <f>ССУЗЫ!#REF!</f>
        <v>#REF!</v>
      </c>
      <c r="X21" s="138" t="e">
        <f t="shared" si="1"/>
        <v>#REF!</v>
      </c>
      <c r="Y21" s="138" t="e">
        <f>D21/D69*100</f>
        <v>#REF!</v>
      </c>
      <c r="Z21" s="139" t="e">
        <f t="shared" si="0"/>
        <v>#REF!</v>
      </c>
      <c r="AB21" s="106" t="e">
        <f t="shared" si="2"/>
        <v>#REF!</v>
      </c>
    </row>
    <row r="22" spans="1:28" x14ac:dyDescent="0.3">
      <c r="A22" s="111">
        <v>17</v>
      </c>
      <c r="B22" s="126" t="s">
        <v>33</v>
      </c>
      <c r="C22" s="137" t="e">
        <f>ССУЗЫ!#REF!</f>
        <v>#REF!</v>
      </c>
      <c r="D22" s="137" t="e">
        <f>ССУЗЫ!#REF!</f>
        <v>#REF!</v>
      </c>
      <c r="E22" s="137" t="e">
        <f>ССУЗЫ!#REF!</f>
        <v>#REF!</v>
      </c>
      <c r="F22" s="137" t="e">
        <f>ССУЗЫ!#REF!</f>
        <v>#REF!</v>
      </c>
      <c r="G22" s="137" t="e">
        <f>ССУЗЫ!#REF!</f>
        <v>#REF!</v>
      </c>
      <c r="H22" s="137" t="e">
        <f>ССУЗЫ!#REF!</f>
        <v>#REF!</v>
      </c>
      <c r="I22" s="137" t="e">
        <f>ССУЗЫ!#REF!</f>
        <v>#REF!</v>
      </c>
      <c r="J22" s="137" t="e">
        <f>ССУЗЫ!#REF!</f>
        <v>#REF!</v>
      </c>
      <c r="K22" s="137" t="e">
        <f>ССУЗЫ!#REF!</f>
        <v>#REF!</v>
      </c>
      <c r="L22" s="137" t="e">
        <f>ССУЗЫ!#REF!</f>
        <v>#REF!</v>
      </c>
      <c r="M22" s="137" t="e">
        <f>ССУЗЫ!#REF!</f>
        <v>#REF!</v>
      </c>
      <c r="N22" s="137" t="e">
        <f>ССУЗЫ!#REF!</f>
        <v>#REF!</v>
      </c>
      <c r="O22" s="137" t="e">
        <f>ССУЗЫ!#REF!</f>
        <v>#REF!</v>
      </c>
      <c r="P22" s="137" t="e">
        <f>ССУЗЫ!#REF!</f>
        <v>#REF!</v>
      </c>
      <c r="Q22" s="116" t="s">
        <v>109</v>
      </c>
      <c r="R22" s="137" t="e">
        <f>ССУЗЫ!#REF!</f>
        <v>#REF!</v>
      </c>
      <c r="S22" s="137" t="e">
        <f>ССУЗЫ!#REF!</f>
        <v>#REF!</v>
      </c>
      <c r="T22" s="137" t="e">
        <f>ССУЗЫ!#REF!</f>
        <v>#REF!</v>
      </c>
      <c r="U22" s="137" t="e">
        <f>ССУЗЫ!#REF!</f>
        <v>#REF!</v>
      </c>
      <c r="V22" s="137" t="e">
        <f>ССУЗЫ!#REF!</f>
        <v>#REF!</v>
      </c>
      <c r="W22" s="137" t="e">
        <f>ССУЗЫ!#REF!</f>
        <v>#REF!</v>
      </c>
      <c r="X22" s="138" t="e">
        <f t="shared" si="1"/>
        <v>#REF!</v>
      </c>
      <c r="Y22" s="138" t="e">
        <f>D22/D69*100</f>
        <v>#REF!</v>
      </c>
      <c r="Z22" s="139" t="e">
        <f t="shared" si="0"/>
        <v>#REF!</v>
      </c>
      <c r="AB22" s="106" t="e">
        <f t="shared" si="2"/>
        <v>#REF!</v>
      </c>
    </row>
    <row r="23" spans="1:28" x14ac:dyDescent="0.3">
      <c r="A23" s="111">
        <v>18</v>
      </c>
      <c r="B23" s="122" t="s">
        <v>94</v>
      </c>
      <c r="C23" s="137" t="e">
        <f>ССУЗЫ!#REF!</f>
        <v>#REF!</v>
      </c>
      <c r="D23" s="137" t="e">
        <f>ССУЗЫ!#REF!</f>
        <v>#REF!</v>
      </c>
      <c r="E23" s="137" t="e">
        <f>ССУЗЫ!#REF!</f>
        <v>#REF!</v>
      </c>
      <c r="F23" s="137" t="e">
        <f>ССУЗЫ!#REF!</f>
        <v>#REF!</v>
      </c>
      <c r="G23" s="137" t="e">
        <f>ССУЗЫ!#REF!</f>
        <v>#REF!</v>
      </c>
      <c r="H23" s="137" t="e">
        <f>ССУЗЫ!#REF!</f>
        <v>#REF!</v>
      </c>
      <c r="I23" s="137" t="e">
        <f>ССУЗЫ!#REF!</f>
        <v>#REF!</v>
      </c>
      <c r="J23" s="137" t="e">
        <f>ССУЗЫ!#REF!</f>
        <v>#REF!</v>
      </c>
      <c r="K23" s="137" t="e">
        <f>ССУЗЫ!#REF!</f>
        <v>#REF!</v>
      </c>
      <c r="L23" s="137" t="e">
        <f>ССУЗЫ!#REF!</f>
        <v>#REF!</v>
      </c>
      <c r="M23" s="137" t="e">
        <f>ССУЗЫ!#REF!</f>
        <v>#REF!</v>
      </c>
      <c r="N23" s="137" t="e">
        <f>ССУЗЫ!#REF!</f>
        <v>#REF!</v>
      </c>
      <c r="O23" s="137" t="e">
        <f>ССУЗЫ!#REF!</f>
        <v>#REF!</v>
      </c>
      <c r="P23" s="137" t="e">
        <f>ССУЗЫ!#REF!</f>
        <v>#REF!</v>
      </c>
      <c r="Q23" s="116" t="s">
        <v>109</v>
      </c>
      <c r="R23" s="137" t="e">
        <f>ССУЗЫ!#REF!</f>
        <v>#REF!</v>
      </c>
      <c r="S23" s="137" t="e">
        <f>ССУЗЫ!#REF!</f>
        <v>#REF!</v>
      </c>
      <c r="T23" s="137" t="e">
        <f>ССУЗЫ!#REF!</f>
        <v>#REF!</v>
      </c>
      <c r="U23" s="137" t="e">
        <f>ССУЗЫ!#REF!</f>
        <v>#REF!</v>
      </c>
      <c r="V23" s="137" t="e">
        <f>ССУЗЫ!#REF!</f>
        <v>#REF!</v>
      </c>
      <c r="W23" s="137" t="e">
        <f>ССУЗЫ!#REF!</f>
        <v>#REF!</v>
      </c>
      <c r="X23" s="138"/>
      <c r="Y23" s="138" t="e">
        <f>D23/D69*100</f>
        <v>#REF!</v>
      </c>
      <c r="Z23" s="139"/>
      <c r="AB23" s="106" t="e">
        <f t="shared" si="2"/>
        <v>#REF!</v>
      </c>
    </row>
    <row r="24" spans="1:28" x14ac:dyDescent="0.3">
      <c r="A24" s="111">
        <v>19</v>
      </c>
      <c r="B24" s="122" t="s">
        <v>98</v>
      </c>
      <c r="C24" s="137" t="e">
        <f>ССУЗЫ!#REF!</f>
        <v>#REF!</v>
      </c>
      <c r="D24" s="137" t="e">
        <f>ССУЗЫ!#REF!</f>
        <v>#REF!</v>
      </c>
      <c r="E24" s="137" t="e">
        <f>ССУЗЫ!#REF!</f>
        <v>#REF!</v>
      </c>
      <c r="F24" s="137" t="e">
        <f>ССУЗЫ!#REF!</f>
        <v>#REF!</v>
      </c>
      <c r="G24" s="137" t="e">
        <f>ССУЗЫ!#REF!</f>
        <v>#REF!</v>
      </c>
      <c r="H24" s="137" t="e">
        <f>ССУЗЫ!#REF!</f>
        <v>#REF!</v>
      </c>
      <c r="I24" s="137" t="e">
        <f>ССУЗЫ!#REF!</f>
        <v>#REF!</v>
      </c>
      <c r="J24" s="137" t="e">
        <f>ССУЗЫ!#REF!</f>
        <v>#REF!</v>
      </c>
      <c r="K24" s="137" t="e">
        <f>ССУЗЫ!#REF!</f>
        <v>#REF!</v>
      </c>
      <c r="L24" s="137" t="e">
        <f>ССУЗЫ!#REF!</f>
        <v>#REF!</v>
      </c>
      <c r="M24" s="137" t="e">
        <f>ССУЗЫ!#REF!</f>
        <v>#REF!</v>
      </c>
      <c r="N24" s="137" t="e">
        <f>ССУЗЫ!#REF!</f>
        <v>#REF!</v>
      </c>
      <c r="O24" s="137" t="e">
        <f>ССУЗЫ!#REF!</f>
        <v>#REF!</v>
      </c>
      <c r="P24" s="137" t="e">
        <f>ССУЗЫ!#REF!</f>
        <v>#REF!</v>
      </c>
      <c r="Q24" s="116" t="s">
        <v>109</v>
      </c>
      <c r="R24" s="137" t="e">
        <f>ССУЗЫ!#REF!</f>
        <v>#REF!</v>
      </c>
      <c r="S24" s="137" t="e">
        <f>ССУЗЫ!#REF!</f>
        <v>#REF!</v>
      </c>
      <c r="T24" s="137" t="e">
        <f>ССУЗЫ!#REF!</f>
        <v>#REF!</v>
      </c>
      <c r="U24" s="137" t="e">
        <f>ССУЗЫ!#REF!</f>
        <v>#REF!</v>
      </c>
      <c r="V24" s="137" t="e">
        <f>ССУЗЫ!#REF!</f>
        <v>#REF!</v>
      </c>
      <c r="W24" s="137" t="e">
        <f>ССУЗЫ!#REF!</f>
        <v>#REF!</v>
      </c>
      <c r="X24" s="138"/>
      <c r="Y24" s="138" t="e">
        <f>D24/D69*100</f>
        <v>#REF!</v>
      </c>
      <c r="Z24" s="139"/>
      <c r="AB24" s="106" t="e">
        <f t="shared" si="2"/>
        <v>#REF!</v>
      </c>
    </row>
    <row r="25" spans="1:28" x14ac:dyDescent="0.3">
      <c r="A25" s="111">
        <v>20</v>
      </c>
      <c r="B25" s="122" t="s">
        <v>102</v>
      </c>
      <c r="C25" s="137" t="e">
        <f>ССУЗЫ!#REF!</f>
        <v>#REF!</v>
      </c>
      <c r="D25" s="137" t="e">
        <f>ССУЗЫ!#REF!</f>
        <v>#REF!</v>
      </c>
      <c r="E25" s="137" t="e">
        <f>ССУЗЫ!#REF!</f>
        <v>#REF!</v>
      </c>
      <c r="F25" s="137" t="e">
        <f>ССУЗЫ!#REF!</f>
        <v>#REF!</v>
      </c>
      <c r="G25" s="137" t="e">
        <f>ССУЗЫ!#REF!</f>
        <v>#REF!</v>
      </c>
      <c r="H25" s="137" t="e">
        <f>ССУЗЫ!#REF!</f>
        <v>#REF!</v>
      </c>
      <c r="I25" s="137" t="e">
        <f>ССУЗЫ!#REF!</f>
        <v>#REF!</v>
      </c>
      <c r="J25" s="137" t="e">
        <f>ССУЗЫ!#REF!</f>
        <v>#REF!</v>
      </c>
      <c r="K25" s="137" t="e">
        <f>ССУЗЫ!#REF!</f>
        <v>#REF!</v>
      </c>
      <c r="L25" s="137" t="e">
        <f>ССУЗЫ!#REF!</f>
        <v>#REF!</v>
      </c>
      <c r="M25" s="137" t="e">
        <f>ССУЗЫ!#REF!</f>
        <v>#REF!</v>
      </c>
      <c r="N25" s="137" t="e">
        <f>ССУЗЫ!#REF!</f>
        <v>#REF!</v>
      </c>
      <c r="O25" s="137" t="e">
        <f>ССУЗЫ!#REF!</f>
        <v>#REF!</v>
      </c>
      <c r="P25" s="137" t="e">
        <f>ССУЗЫ!#REF!</f>
        <v>#REF!</v>
      </c>
      <c r="Q25" s="116" t="s">
        <v>109</v>
      </c>
      <c r="R25" s="137" t="e">
        <f>ССУЗЫ!#REF!</f>
        <v>#REF!</v>
      </c>
      <c r="S25" s="137" t="e">
        <f>ССУЗЫ!#REF!</f>
        <v>#REF!</v>
      </c>
      <c r="T25" s="137" t="e">
        <f>ССУЗЫ!#REF!</f>
        <v>#REF!</v>
      </c>
      <c r="U25" s="137" t="e">
        <f>ССУЗЫ!#REF!</f>
        <v>#REF!</v>
      </c>
      <c r="V25" s="137" t="e">
        <f>ССУЗЫ!#REF!</f>
        <v>#REF!</v>
      </c>
      <c r="W25" s="137" t="e">
        <f>ССУЗЫ!#REF!</f>
        <v>#REF!</v>
      </c>
      <c r="X25" s="138"/>
      <c r="Y25" s="138" t="e">
        <f>D25/D69*100</f>
        <v>#REF!</v>
      </c>
      <c r="Z25" s="139"/>
      <c r="AB25" s="106" t="e">
        <f t="shared" si="2"/>
        <v>#REF!</v>
      </c>
    </row>
    <row r="26" spans="1:28" ht="37.5" x14ac:dyDescent="0.3">
      <c r="A26" s="111">
        <v>21</v>
      </c>
      <c r="B26" s="122" t="s">
        <v>100</v>
      </c>
      <c r="C26" s="137" t="e">
        <f>ССУЗЫ!#REF!</f>
        <v>#REF!</v>
      </c>
      <c r="D26" s="137" t="e">
        <f>ССУЗЫ!#REF!</f>
        <v>#REF!</v>
      </c>
      <c r="E26" s="137" t="e">
        <f>ССУЗЫ!#REF!</f>
        <v>#REF!</v>
      </c>
      <c r="F26" s="137" t="e">
        <f>ССУЗЫ!#REF!</f>
        <v>#REF!</v>
      </c>
      <c r="G26" s="137" t="e">
        <f>ССУЗЫ!#REF!</f>
        <v>#REF!</v>
      </c>
      <c r="H26" s="137" t="e">
        <f>ССУЗЫ!#REF!</f>
        <v>#REF!</v>
      </c>
      <c r="I26" s="137" t="e">
        <f>ССУЗЫ!#REF!</f>
        <v>#REF!</v>
      </c>
      <c r="J26" s="137" t="e">
        <f>ССУЗЫ!#REF!</f>
        <v>#REF!</v>
      </c>
      <c r="K26" s="137" t="e">
        <f>ССУЗЫ!#REF!</f>
        <v>#REF!</v>
      </c>
      <c r="L26" s="137" t="e">
        <f>ССУЗЫ!#REF!</f>
        <v>#REF!</v>
      </c>
      <c r="M26" s="137" t="e">
        <f>ССУЗЫ!#REF!</f>
        <v>#REF!</v>
      </c>
      <c r="N26" s="137" t="e">
        <f>ССУЗЫ!#REF!</f>
        <v>#REF!</v>
      </c>
      <c r="O26" s="137" t="e">
        <f>ССУЗЫ!#REF!</f>
        <v>#REF!</v>
      </c>
      <c r="P26" s="137" t="e">
        <f>ССУЗЫ!#REF!</f>
        <v>#REF!</v>
      </c>
      <c r="Q26" s="116" t="s">
        <v>109</v>
      </c>
      <c r="R26" s="137" t="e">
        <f>ССУЗЫ!#REF!</f>
        <v>#REF!</v>
      </c>
      <c r="S26" s="137" t="e">
        <f>ССУЗЫ!#REF!</f>
        <v>#REF!</v>
      </c>
      <c r="T26" s="137" t="e">
        <f>ССУЗЫ!#REF!</f>
        <v>#REF!</v>
      </c>
      <c r="U26" s="137" t="e">
        <f>ССУЗЫ!#REF!</f>
        <v>#REF!</v>
      </c>
      <c r="V26" s="137" t="e">
        <f>ССУЗЫ!#REF!</f>
        <v>#REF!</v>
      </c>
      <c r="W26" s="137" t="e">
        <f>ССУЗЫ!#REF!</f>
        <v>#REF!</v>
      </c>
      <c r="X26" s="138" t="e">
        <f t="shared" si="1"/>
        <v>#REF!</v>
      </c>
      <c r="Y26" s="138" t="e">
        <f>D26/D69*100</f>
        <v>#REF!</v>
      </c>
      <c r="Z26" s="139" t="e">
        <f t="shared" ref="Z26:Z44" si="3">J26/D26*100</f>
        <v>#REF!</v>
      </c>
      <c r="AB26" s="106" t="e">
        <f t="shared" si="2"/>
        <v>#REF!</v>
      </c>
    </row>
    <row r="27" spans="1:28" x14ac:dyDescent="0.3">
      <c r="A27" s="111">
        <v>22</v>
      </c>
      <c r="B27" s="119" t="s">
        <v>92</v>
      </c>
      <c r="C27" s="137" t="e">
        <f>ССУЗЫ!#REF!</f>
        <v>#REF!</v>
      </c>
      <c r="D27" s="137" t="e">
        <f>ССУЗЫ!#REF!</f>
        <v>#REF!</v>
      </c>
      <c r="E27" s="137" t="e">
        <f>ССУЗЫ!#REF!</f>
        <v>#REF!</v>
      </c>
      <c r="F27" s="137" t="e">
        <f>ССУЗЫ!#REF!</f>
        <v>#REF!</v>
      </c>
      <c r="G27" s="137" t="e">
        <f>ССУЗЫ!#REF!</f>
        <v>#REF!</v>
      </c>
      <c r="H27" s="137" t="e">
        <f>ССУЗЫ!#REF!</f>
        <v>#REF!</v>
      </c>
      <c r="I27" s="137" t="e">
        <f>ССУЗЫ!#REF!</f>
        <v>#REF!</v>
      </c>
      <c r="J27" s="137" t="e">
        <f>ССУЗЫ!#REF!</f>
        <v>#REF!</v>
      </c>
      <c r="K27" s="137" t="e">
        <f>ССУЗЫ!#REF!</f>
        <v>#REF!</v>
      </c>
      <c r="L27" s="137" t="e">
        <f>ССУЗЫ!#REF!</f>
        <v>#REF!</v>
      </c>
      <c r="M27" s="137" t="e">
        <f>ССУЗЫ!#REF!</f>
        <v>#REF!</v>
      </c>
      <c r="N27" s="137" t="e">
        <f>ССУЗЫ!#REF!</f>
        <v>#REF!</v>
      </c>
      <c r="O27" s="137" t="e">
        <f>ССУЗЫ!#REF!</f>
        <v>#REF!</v>
      </c>
      <c r="P27" s="137" t="e">
        <f>ССУЗЫ!#REF!</f>
        <v>#REF!</v>
      </c>
      <c r="Q27" s="116" t="s">
        <v>109</v>
      </c>
      <c r="R27" s="137" t="e">
        <f>ССУЗЫ!#REF!</f>
        <v>#REF!</v>
      </c>
      <c r="S27" s="137" t="e">
        <f>ССУЗЫ!#REF!</f>
        <v>#REF!</v>
      </c>
      <c r="T27" s="137" t="e">
        <f>ССУЗЫ!#REF!</f>
        <v>#REF!</v>
      </c>
      <c r="U27" s="137" t="e">
        <f>ССУЗЫ!#REF!</f>
        <v>#REF!</v>
      </c>
      <c r="V27" s="137" t="e">
        <f>ССУЗЫ!#REF!</f>
        <v>#REF!</v>
      </c>
      <c r="W27" s="137" t="e">
        <f>ССУЗЫ!#REF!</f>
        <v>#REF!</v>
      </c>
      <c r="X27" s="138" t="e">
        <f t="shared" si="1"/>
        <v>#REF!</v>
      </c>
      <c r="Y27" s="138" t="e">
        <f>D27/D69*100</f>
        <v>#REF!</v>
      </c>
      <c r="Z27" s="139" t="e">
        <f t="shared" si="3"/>
        <v>#REF!</v>
      </c>
      <c r="AB27" s="106" t="e">
        <f t="shared" si="2"/>
        <v>#REF!</v>
      </c>
    </row>
    <row r="28" spans="1:28" x14ac:dyDescent="0.3">
      <c r="A28" s="111">
        <v>23</v>
      </c>
      <c r="B28" s="119" t="s">
        <v>88</v>
      </c>
      <c r="C28" s="137" t="e">
        <f>ССУЗЫ!#REF!</f>
        <v>#REF!</v>
      </c>
      <c r="D28" s="137" t="e">
        <f>ССУЗЫ!#REF!</f>
        <v>#REF!</v>
      </c>
      <c r="E28" s="137" t="e">
        <f>ССУЗЫ!#REF!</f>
        <v>#REF!</v>
      </c>
      <c r="F28" s="137" t="e">
        <f>ССУЗЫ!#REF!</f>
        <v>#REF!</v>
      </c>
      <c r="G28" s="137" t="e">
        <f>ССУЗЫ!#REF!</f>
        <v>#REF!</v>
      </c>
      <c r="H28" s="137" t="e">
        <f>ССУЗЫ!#REF!</f>
        <v>#REF!</v>
      </c>
      <c r="I28" s="137" t="e">
        <f>ССУЗЫ!#REF!</f>
        <v>#REF!</v>
      </c>
      <c r="J28" s="137" t="e">
        <f>ССУЗЫ!#REF!</f>
        <v>#REF!</v>
      </c>
      <c r="K28" s="137" t="e">
        <f>ССУЗЫ!#REF!</f>
        <v>#REF!</v>
      </c>
      <c r="L28" s="137" t="e">
        <f>ССУЗЫ!#REF!</f>
        <v>#REF!</v>
      </c>
      <c r="M28" s="137" t="e">
        <f>ССУЗЫ!#REF!</f>
        <v>#REF!</v>
      </c>
      <c r="N28" s="137" t="e">
        <f>ССУЗЫ!#REF!</f>
        <v>#REF!</v>
      </c>
      <c r="O28" s="137" t="e">
        <f>ССУЗЫ!#REF!</f>
        <v>#REF!</v>
      </c>
      <c r="P28" s="137" t="e">
        <f>ССУЗЫ!#REF!</f>
        <v>#REF!</v>
      </c>
      <c r="Q28" s="116" t="s">
        <v>109</v>
      </c>
      <c r="R28" s="137" t="e">
        <f>ССУЗЫ!#REF!</f>
        <v>#REF!</v>
      </c>
      <c r="S28" s="137" t="e">
        <f>ССУЗЫ!#REF!</f>
        <v>#REF!</v>
      </c>
      <c r="T28" s="137" t="e">
        <f>ССУЗЫ!#REF!</f>
        <v>#REF!</v>
      </c>
      <c r="U28" s="137" t="e">
        <f>ССУЗЫ!#REF!</f>
        <v>#REF!</v>
      </c>
      <c r="V28" s="137" t="e">
        <f>ССУЗЫ!#REF!</f>
        <v>#REF!</v>
      </c>
      <c r="W28" s="137" t="e">
        <f>ССУЗЫ!#REF!</f>
        <v>#REF!</v>
      </c>
      <c r="X28" s="138" t="e">
        <f t="shared" si="1"/>
        <v>#REF!</v>
      </c>
      <c r="Y28" s="138" t="e">
        <f>D28/D69*100</f>
        <v>#REF!</v>
      </c>
      <c r="Z28" s="139" t="e">
        <f t="shared" si="3"/>
        <v>#REF!</v>
      </c>
      <c r="AB28" s="106" t="e">
        <f t="shared" si="2"/>
        <v>#REF!</v>
      </c>
    </row>
    <row r="29" spans="1:28" ht="25.5" x14ac:dyDescent="0.3">
      <c r="A29" s="111">
        <v>24</v>
      </c>
      <c r="B29" s="119" t="s">
        <v>37</v>
      </c>
      <c r="C29" s="137" t="e">
        <f>ССУЗЫ!#REF!</f>
        <v>#REF!</v>
      </c>
      <c r="D29" s="137" t="e">
        <f>ССУЗЫ!#REF!</f>
        <v>#REF!</v>
      </c>
      <c r="E29" s="137" t="e">
        <f>ССУЗЫ!#REF!</f>
        <v>#REF!</v>
      </c>
      <c r="F29" s="137" t="e">
        <f>ССУЗЫ!#REF!</f>
        <v>#REF!</v>
      </c>
      <c r="G29" s="137" t="e">
        <f>ССУЗЫ!#REF!</f>
        <v>#REF!</v>
      </c>
      <c r="H29" s="137" t="e">
        <f>ССУЗЫ!#REF!</f>
        <v>#REF!</v>
      </c>
      <c r="I29" s="137" t="e">
        <f>ССУЗЫ!#REF!</f>
        <v>#REF!</v>
      </c>
      <c r="J29" s="137" t="e">
        <f>ССУЗЫ!#REF!</f>
        <v>#REF!</v>
      </c>
      <c r="K29" s="137" t="e">
        <f>ССУЗЫ!#REF!</f>
        <v>#REF!</v>
      </c>
      <c r="L29" s="137" t="e">
        <f>ССУЗЫ!#REF!</f>
        <v>#REF!</v>
      </c>
      <c r="M29" s="137" t="e">
        <f>ССУЗЫ!#REF!</f>
        <v>#REF!</v>
      </c>
      <c r="N29" s="137" t="e">
        <f>ССУЗЫ!#REF!</f>
        <v>#REF!</v>
      </c>
      <c r="O29" s="137" t="e">
        <f>ССУЗЫ!#REF!</f>
        <v>#REF!</v>
      </c>
      <c r="P29" s="137" t="e">
        <f>ССУЗЫ!#REF!</f>
        <v>#REF!</v>
      </c>
      <c r="Q29" s="116" t="s">
        <v>109</v>
      </c>
      <c r="R29" s="137" t="e">
        <f>ССУЗЫ!#REF!</f>
        <v>#REF!</v>
      </c>
      <c r="S29" s="137" t="e">
        <f>ССУЗЫ!#REF!</f>
        <v>#REF!</v>
      </c>
      <c r="T29" s="137" t="e">
        <f>ССУЗЫ!#REF!</f>
        <v>#REF!</v>
      </c>
      <c r="U29" s="137" t="e">
        <f>ССУЗЫ!#REF!</f>
        <v>#REF!</v>
      </c>
      <c r="V29" s="137" t="e">
        <f>ССУЗЫ!#REF!</f>
        <v>#REF!</v>
      </c>
      <c r="W29" s="137" t="e">
        <f>ССУЗЫ!#REF!</f>
        <v>#REF!</v>
      </c>
      <c r="X29" s="138" t="e">
        <f t="shared" si="1"/>
        <v>#REF!</v>
      </c>
      <c r="Y29" s="138" t="e">
        <f>D29/D69*100</f>
        <v>#REF!</v>
      </c>
      <c r="Z29" s="139" t="e">
        <f t="shared" si="3"/>
        <v>#REF!</v>
      </c>
      <c r="AB29" s="106" t="e">
        <f t="shared" si="2"/>
        <v>#REF!</v>
      </c>
    </row>
    <row r="30" spans="1:28" x14ac:dyDescent="0.3">
      <c r="A30" s="111">
        <v>25</v>
      </c>
      <c r="B30" s="119" t="s">
        <v>38</v>
      </c>
      <c r="C30" s="137" t="e">
        <f>ССУЗЫ!#REF!</f>
        <v>#REF!</v>
      </c>
      <c r="D30" s="137" t="e">
        <f>ССУЗЫ!#REF!</f>
        <v>#REF!</v>
      </c>
      <c r="E30" s="137" t="e">
        <f>ССУЗЫ!#REF!</f>
        <v>#REF!</v>
      </c>
      <c r="F30" s="137" t="e">
        <f>ССУЗЫ!#REF!</f>
        <v>#REF!</v>
      </c>
      <c r="G30" s="137" t="e">
        <f>ССУЗЫ!#REF!</f>
        <v>#REF!</v>
      </c>
      <c r="H30" s="137" t="e">
        <f>ССУЗЫ!#REF!</f>
        <v>#REF!</v>
      </c>
      <c r="I30" s="137" t="e">
        <f>ССУЗЫ!#REF!</f>
        <v>#REF!</v>
      </c>
      <c r="J30" s="137" t="e">
        <f>ССУЗЫ!#REF!</f>
        <v>#REF!</v>
      </c>
      <c r="K30" s="137" t="e">
        <f>ССУЗЫ!#REF!</f>
        <v>#REF!</v>
      </c>
      <c r="L30" s="137" t="e">
        <f>ССУЗЫ!#REF!</f>
        <v>#REF!</v>
      </c>
      <c r="M30" s="137" t="e">
        <f>ССУЗЫ!#REF!</f>
        <v>#REF!</v>
      </c>
      <c r="N30" s="137" t="e">
        <f>ССУЗЫ!#REF!</f>
        <v>#REF!</v>
      </c>
      <c r="O30" s="137" t="e">
        <f>ССУЗЫ!#REF!</f>
        <v>#REF!</v>
      </c>
      <c r="P30" s="137" t="e">
        <f>ССУЗЫ!#REF!</f>
        <v>#REF!</v>
      </c>
      <c r="Q30" s="116" t="s">
        <v>109</v>
      </c>
      <c r="R30" s="137" t="e">
        <f>ССУЗЫ!#REF!</f>
        <v>#REF!</v>
      </c>
      <c r="S30" s="137" t="e">
        <f>ССУЗЫ!#REF!</f>
        <v>#REF!</v>
      </c>
      <c r="T30" s="137" t="e">
        <f>ССУЗЫ!#REF!</f>
        <v>#REF!</v>
      </c>
      <c r="U30" s="137" t="e">
        <f>ССУЗЫ!#REF!</f>
        <v>#REF!</v>
      </c>
      <c r="V30" s="137" t="e">
        <f>ССУЗЫ!#REF!</f>
        <v>#REF!</v>
      </c>
      <c r="W30" s="137" t="e">
        <f>ССУЗЫ!#REF!</f>
        <v>#REF!</v>
      </c>
      <c r="X30" s="138" t="e">
        <f t="shared" si="1"/>
        <v>#REF!</v>
      </c>
      <c r="Y30" s="138" t="e">
        <f>D30/D69*100</f>
        <v>#REF!</v>
      </c>
      <c r="Z30" s="139" t="e">
        <f t="shared" si="3"/>
        <v>#REF!</v>
      </c>
      <c r="AB30" s="106" t="e">
        <f t="shared" si="2"/>
        <v>#REF!</v>
      </c>
    </row>
    <row r="31" spans="1:28" ht="37.5" x14ac:dyDescent="0.3">
      <c r="A31" s="111">
        <v>26</v>
      </c>
      <c r="B31" s="122" t="s">
        <v>101</v>
      </c>
      <c r="C31" s="137" t="e">
        <f>ССУЗЫ!#REF!</f>
        <v>#REF!</v>
      </c>
      <c r="D31" s="137" t="e">
        <f>ССУЗЫ!#REF!</f>
        <v>#REF!</v>
      </c>
      <c r="E31" s="137" t="e">
        <f>ССУЗЫ!#REF!</f>
        <v>#REF!</v>
      </c>
      <c r="F31" s="137" t="e">
        <f>ССУЗЫ!#REF!</f>
        <v>#REF!</v>
      </c>
      <c r="G31" s="137" t="e">
        <f>ССУЗЫ!#REF!</f>
        <v>#REF!</v>
      </c>
      <c r="H31" s="137" t="e">
        <f>ССУЗЫ!#REF!</f>
        <v>#REF!</v>
      </c>
      <c r="I31" s="137" t="e">
        <f>ССУЗЫ!#REF!</f>
        <v>#REF!</v>
      </c>
      <c r="J31" s="137" t="e">
        <f>ССУЗЫ!#REF!</f>
        <v>#REF!</v>
      </c>
      <c r="K31" s="137" t="e">
        <f>ССУЗЫ!#REF!</f>
        <v>#REF!</v>
      </c>
      <c r="L31" s="137" t="e">
        <f>ССУЗЫ!#REF!</f>
        <v>#REF!</v>
      </c>
      <c r="M31" s="137" t="e">
        <f>ССУЗЫ!#REF!</f>
        <v>#REF!</v>
      </c>
      <c r="N31" s="137" t="e">
        <f>ССУЗЫ!#REF!</f>
        <v>#REF!</v>
      </c>
      <c r="O31" s="137" t="e">
        <f>ССУЗЫ!#REF!</f>
        <v>#REF!</v>
      </c>
      <c r="P31" s="137" t="e">
        <f>ССУЗЫ!#REF!</f>
        <v>#REF!</v>
      </c>
      <c r="Q31" s="116" t="s">
        <v>109</v>
      </c>
      <c r="R31" s="137" t="e">
        <f>ССУЗЫ!#REF!</f>
        <v>#REF!</v>
      </c>
      <c r="S31" s="137" t="e">
        <f>ССУЗЫ!#REF!</f>
        <v>#REF!</v>
      </c>
      <c r="T31" s="137" t="e">
        <f>ССУЗЫ!#REF!</f>
        <v>#REF!</v>
      </c>
      <c r="U31" s="137" t="e">
        <f>ССУЗЫ!#REF!</f>
        <v>#REF!</v>
      </c>
      <c r="V31" s="137" t="e">
        <f>ССУЗЫ!#REF!</f>
        <v>#REF!</v>
      </c>
      <c r="W31" s="137" t="e">
        <f>ССУЗЫ!#REF!</f>
        <v>#REF!</v>
      </c>
      <c r="X31" s="138" t="e">
        <f t="shared" si="1"/>
        <v>#REF!</v>
      </c>
      <c r="Y31" s="138" t="e">
        <f>D31/D69*100</f>
        <v>#REF!</v>
      </c>
      <c r="Z31" s="139" t="e">
        <f t="shared" si="3"/>
        <v>#REF!</v>
      </c>
      <c r="AB31" s="106" t="e">
        <f t="shared" si="2"/>
        <v>#REF!</v>
      </c>
    </row>
    <row r="32" spans="1:28" ht="25.5" x14ac:dyDescent="0.3">
      <c r="A32" s="111">
        <v>27</v>
      </c>
      <c r="B32" s="127" t="s">
        <v>44</v>
      </c>
      <c r="C32" s="137" t="e">
        <f>ССУЗЫ!D11+ССУЗЫ!#REF!</f>
        <v>#REF!</v>
      </c>
      <c r="D32" s="137" t="e">
        <f>ССУЗЫ!E11+ССУЗЫ!#REF!</f>
        <v>#REF!</v>
      </c>
      <c r="E32" s="137" t="e">
        <f>ССУЗЫ!F11+ССУЗЫ!#REF!</f>
        <v>#REF!</v>
      </c>
      <c r="F32" s="137" t="e">
        <f>ССУЗЫ!G11+ССУЗЫ!#REF!</f>
        <v>#REF!</v>
      </c>
      <c r="G32" s="137" t="e">
        <f>ССУЗЫ!H11+ССУЗЫ!#REF!</f>
        <v>#REF!</v>
      </c>
      <c r="H32" s="137" t="e">
        <f>ССУЗЫ!I11+ССУЗЫ!#REF!</f>
        <v>#REF!</v>
      </c>
      <c r="I32" s="137" t="e">
        <f>ССУЗЫ!J11+ССУЗЫ!#REF!</f>
        <v>#REF!</v>
      </c>
      <c r="J32" s="137" t="e">
        <f>ССУЗЫ!K11+ССУЗЫ!#REF!</f>
        <v>#REF!</v>
      </c>
      <c r="K32" s="137" t="e">
        <f>ССУЗЫ!L11+ССУЗЫ!#REF!</f>
        <v>#REF!</v>
      </c>
      <c r="L32" s="137" t="e">
        <f>ССУЗЫ!M11+ССУЗЫ!#REF!</f>
        <v>#REF!</v>
      </c>
      <c r="M32" s="137" t="e">
        <f>ССУЗЫ!N11+ССУЗЫ!#REF!</f>
        <v>#REF!</v>
      </c>
      <c r="N32" s="137" t="e">
        <f>ССУЗЫ!O11+ССУЗЫ!#REF!</f>
        <v>#REF!</v>
      </c>
      <c r="O32" s="137" t="e">
        <f>ССУЗЫ!P11+ССУЗЫ!#REF!</f>
        <v>#REF!</v>
      </c>
      <c r="P32" s="137" t="e">
        <f>ССУЗЫ!Q11+ССУЗЫ!#REF!</f>
        <v>#REF!</v>
      </c>
      <c r="Q32" s="116" t="s">
        <v>109</v>
      </c>
      <c r="R32" s="137" t="e">
        <f>ССУЗЫ!S11+ССУЗЫ!#REF!</f>
        <v>#REF!</v>
      </c>
      <c r="S32" s="137" t="e">
        <f>ССУЗЫ!#REF!+ССУЗЫ!#REF!</f>
        <v>#REF!</v>
      </c>
      <c r="T32" s="137" t="e">
        <f>ССУЗЫ!#REF!+ССУЗЫ!#REF!</f>
        <v>#REF!</v>
      </c>
      <c r="U32" s="137" t="e">
        <f>ССУЗЫ!#REF!+ССУЗЫ!#REF!</f>
        <v>#REF!</v>
      </c>
      <c r="V32" s="137" t="e">
        <f>ССУЗЫ!#REF!+ССУЗЫ!#REF!</f>
        <v>#REF!</v>
      </c>
      <c r="W32" s="137" t="e">
        <f>ССУЗЫ!#REF!+ССУЗЫ!#REF!</f>
        <v>#REF!</v>
      </c>
      <c r="X32" s="138" t="e">
        <f t="shared" si="1"/>
        <v>#REF!</v>
      </c>
      <c r="Y32" s="138" t="e">
        <f>D32/D69*100</f>
        <v>#REF!</v>
      </c>
      <c r="Z32" s="139" t="e">
        <f t="shared" si="3"/>
        <v>#REF!</v>
      </c>
      <c r="AB32" s="106" t="e">
        <f t="shared" si="2"/>
        <v>#REF!</v>
      </c>
    </row>
    <row r="33" spans="1:28" ht="37.5" x14ac:dyDescent="0.3">
      <c r="A33" s="111">
        <v>28</v>
      </c>
      <c r="B33" s="119" t="s">
        <v>91</v>
      </c>
      <c r="C33" s="137" t="e">
        <f>ССУЗЫ!#REF!</f>
        <v>#REF!</v>
      </c>
      <c r="D33" s="137" t="e">
        <f>ССУЗЫ!#REF!</f>
        <v>#REF!</v>
      </c>
      <c r="E33" s="137" t="e">
        <f>ССУЗЫ!#REF!</f>
        <v>#REF!</v>
      </c>
      <c r="F33" s="137" t="e">
        <f>ССУЗЫ!#REF!</f>
        <v>#REF!</v>
      </c>
      <c r="G33" s="137" t="e">
        <f>ССУЗЫ!#REF!</f>
        <v>#REF!</v>
      </c>
      <c r="H33" s="137" t="e">
        <f>ССУЗЫ!#REF!</f>
        <v>#REF!</v>
      </c>
      <c r="I33" s="137" t="e">
        <f>ССУЗЫ!#REF!</f>
        <v>#REF!</v>
      </c>
      <c r="J33" s="137" t="e">
        <f>ССУЗЫ!#REF!</f>
        <v>#REF!</v>
      </c>
      <c r="K33" s="137" t="e">
        <f>ССУЗЫ!#REF!</f>
        <v>#REF!</v>
      </c>
      <c r="L33" s="137" t="e">
        <f>ССУЗЫ!#REF!</f>
        <v>#REF!</v>
      </c>
      <c r="M33" s="137" t="e">
        <f>ССУЗЫ!#REF!</f>
        <v>#REF!</v>
      </c>
      <c r="N33" s="137" t="e">
        <f>ССУЗЫ!#REF!</f>
        <v>#REF!</v>
      </c>
      <c r="O33" s="137" t="e">
        <f>ССУЗЫ!#REF!</f>
        <v>#REF!</v>
      </c>
      <c r="P33" s="137" t="e">
        <f>ССУЗЫ!#REF!</f>
        <v>#REF!</v>
      </c>
      <c r="Q33" s="116" t="s">
        <v>109</v>
      </c>
      <c r="R33" s="137" t="e">
        <f>ССУЗЫ!#REF!</f>
        <v>#REF!</v>
      </c>
      <c r="S33" s="137" t="e">
        <f>ССУЗЫ!#REF!</f>
        <v>#REF!</v>
      </c>
      <c r="T33" s="137" t="e">
        <f>ССУЗЫ!#REF!</f>
        <v>#REF!</v>
      </c>
      <c r="U33" s="137" t="e">
        <f>ССУЗЫ!#REF!</f>
        <v>#REF!</v>
      </c>
      <c r="V33" s="137" t="e">
        <f>ССУЗЫ!#REF!</f>
        <v>#REF!</v>
      </c>
      <c r="W33" s="137" t="e">
        <f>ССУЗЫ!#REF!</f>
        <v>#REF!</v>
      </c>
      <c r="X33" s="138" t="e">
        <f t="shared" si="1"/>
        <v>#REF!</v>
      </c>
      <c r="Y33" s="138" t="e">
        <f>D33/D69*100</f>
        <v>#REF!</v>
      </c>
      <c r="Z33" s="139" t="e">
        <f t="shared" si="3"/>
        <v>#REF!</v>
      </c>
      <c r="AB33" s="106" t="e">
        <f t="shared" si="2"/>
        <v>#REF!</v>
      </c>
    </row>
    <row r="34" spans="1:28" x14ac:dyDescent="0.3">
      <c r="A34" s="111">
        <v>29</v>
      </c>
      <c r="B34" s="126" t="s">
        <v>29</v>
      </c>
      <c r="C34" s="137" t="e">
        <f>ССУЗЫ!#REF!</f>
        <v>#REF!</v>
      </c>
      <c r="D34" s="137" t="e">
        <f>ССУЗЫ!#REF!</f>
        <v>#REF!</v>
      </c>
      <c r="E34" s="137" t="e">
        <f>ССУЗЫ!#REF!</f>
        <v>#REF!</v>
      </c>
      <c r="F34" s="137" t="e">
        <f>ССУЗЫ!#REF!</f>
        <v>#REF!</v>
      </c>
      <c r="G34" s="137" t="e">
        <f>ССУЗЫ!#REF!</f>
        <v>#REF!</v>
      </c>
      <c r="H34" s="137" t="e">
        <f>ССУЗЫ!#REF!</f>
        <v>#REF!</v>
      </c>
      <c r="I34" s="137" t="e">
        <f>ССУЗЫ!#REF!</f>
        <v>#REF!</v>
      </c>
      <c r="J34" s="137" t="e">
        <f>ССУЗЫ!#REF!</f>
        <v>#REF!</v>
      </c>
      <c r="K34" s="137" t="e">
        <f>ССУЗЫ!#REF!</f>
        <v>#REF!</v>
      </c>
      <c r="L34" s="137" t="e">
        <f>ССУЗЫ!#REF!</f>
        <v>#REF!</v>
      </c>
      <c r="M34" s="137" t="e">
        <f>ССУЗЫ!#REF!</f>
        <v>#REF!</v>
      </c>
      <c r="N34" s="137" t="e">
        <f>ССУЗЫ!#REF!</f>
        <v>#REF!</v>
      </c>
      <c r="O34" s="137" t="e">
        <f>ССУЗЫ!#REF!</f>
        <v>#REF!</v>
      </c>
      <c r="P34" s="137" t="e">
        <f>ССУЗЫ!#REF!</f>
        <v>#REF!</v>
      </c>
      <c r="Q34" s="116" t="s">
        <v>109</v>
      </c>
      <c r="R34" s="137" t="e">
        <f>ССУЗЫ!#REF!</f>
        <v>#REF!</v>
      </c>
      <c r="S34" s="137" t="e">
        <f>ССУЗЫ!#REF!</f>
        <v>#REF!</v>
      </c>
      <c r="T34" s="137" t="e">
        <f>ССУЗЫ!#REF!</f>
        <v>#REF!</v>
      </c>
      <c r="U34" s="137" t="e">
        <f>ССУЗЫ!#REF!</f>
        <v>#REF!</v>
      </c>
      <c r="V34" s="137" t="e">
        <f>ССУЗЫ!#REF!</f>
        <v>#REF!</v>
      </c>
      <c r="W34" s="137" t="e">
        <f>ССУЗЫ!#REF!</f>
        <v>#REF!</v>
      </c>
      <c r="X34" s="138" t="e">
        <f t="shared" si="1"/>
        <v>#REF!</v>
      </c>
      <c r="Y34" s="138" t="e">
        <f>D34/D69*100</f>
        <v>#REF!</v>
      </c>
      <c r="Z34" s="139" t="e">
        <f t="shared" si="3"/>
        <v>#REF!</v>
      </c>
      <c r="AB34" s="106" t="e">
        <f t="shared" si="2"/>
        <v>#REF!</v>
      </c>
    </row>
    <row r="35" spans="1:28" x14ac:dyDescent="0.3">
      <c r="A35" s="111">
        <v>30</v>
      </c>
      <c r="B35" s="128" t="s">
        <v>32</v>
      </c>
      <c r="C35" s="137" t="e">
        <f>ССУЗЫ!#REF!</f>
        <v>#REF!</v>
      </c>
      <c r="D35" s="137" t="e">
        <f>ССУЗЫ!#REF!</f>
        <v>#REF!</v>
      </c>
      <c r="E35" s="137" t="e">
        <f>ССУЗЫ!#REF!</f>
        <v>#REF!</v>
      </c>
      <c r="F35" s="137" t="e">
        <f>ССУЗЫ!#REF!</f>
        <v>#REF!</v>
      </c>
      <c r="G35" s="137" t="e">
        <f>ССУЗЫ!#REF!</f>
        <v>#REF!</v>
      </c>
      <c r="H35" s="137" t="e">
        <f>ССУЗЫ!#REF!</f>
        <v>#REF!</v>
      </c>
      <c r="I35" s="137" t="e">
        <f>ССУЗЫ!#REF!</f>
        <v>#REF!</v>
      </c>
      <c r="J35" s="137" t="e">
        <f>ССУЗЫ!#REF!</f>
        <v>#REF!</v>
      </c>
      <c r="K35" s="137" t="e">
        <f>ССУЗЫ!#REF!</f>
        <v>#REF!</v>
      </c>
      <c r="L35" s="137" t="e">
        <f>ССУЗЫ!#REF!</f>
        <v>#REF!</v>
      </c>
      <c r="M35" s="137" t="e">
        <f>ССУЗЫ!#REF!</f>
        <v>#REF!</v>
      </c>
      <c r="N35" s="137" t="e">
        <f>ССУЗЫ!#REF!</f>
        <v>#REF!</v>
      </c>
      <c r="O35" s="137" t="e">
        <f>ССУЗЫ!#REF!</f>
        <v>#REF!</v>
      </c>
      <c r="P35" s="137" t="e">
        <f>ССУЗЫ!#REF!</f>
        <v>#REF!</v>
      </c>
      <c r="Q35" s="116" t="s">
        <v>109</v>
      </c>
      <c r="R35" s="137" t="e">
        <f>ССУЗЫ!#REF!</f>
        <v>#REF!</v>
      </c>
      <c r="S35" s="137" t="e">
        <f>ССУЗЫ!#REF!</f>
        <v>#REF!</v>
      </c>
      <c r="T35" s="137" t="e">
        <f>ССУЗЫ!#REF!</f>
        <v>#REF!</v>
      </c>
      <c r="U35" s="137" t="e">
        <f>ССУЗЫ!#REF!</f>
        <v>#REF!</v>
      </c>
      <c r="V35" s="137" t="e">
        <f>ССУЗЫ!#REF!</f>
        <v>#REF!</v>
      </c>
      <c r="W35" s="137" t="e">
        <f>ССУЗЫ!#REF!</f>
        <v>#REF!</v>
      </c>
      <c r="X35" s="138" t="e">
        <f t="shared" si="1"/>
        <v>#REF!</v>
      </c>
      <c r="Y35" s="138" t="e">
        <f>D35/D69*100</f>
        <v>#REF!</v>
      </c>
      <c r="Z35" s="139" t="e">
        <f t="shared" si="3"/>
        <v>#REF!</v>
      </c>
      <c r="AB35" s="106" t="e">
        <f t="shared" si="2"/>
        <v>#REF!</v>
      </c>
    </row>
    <row r="36" spans="1:28" ht="25.5" x14ac:dyDescent="0.3">
      <c r="A36" s="111">
        <v>31</v>
      </c>
      <c r="B36" s="127" t="s">
        <v>45</v>
      </c>
      <c r="C36" s="137" t="e">
        <f>ССУЗЫ!D13+ССУЗЫ!#REF!</f>
        <v>#REF!</v>
      </c>
      <c r="D36" s="137" t="e">
        <f>ССУЗЫ!E13+ССУЗЫ!#REF!</f>
        <v>#REF!</v>
      </c>
      <c r="E36" s="137" t="e">
        <f>ССУЗЫ!F13+ССУЗЫ!#REF!</f>
        <v>#REF!</v>
      </c>
      <c r="F36" s="137" t="e">
        <f>ССУЗЫ!G13+ССУЗЫ!#REF!</f>
        <v>#REF!</v>
      </c>
      <c r="G36" s="137" t="e">
        <f>ССУЗЫ!H13+ССУЗЫ!#REF!</f>
        <v>#REF!</v>
      </c>
      <c r="H36" s="137" t="e">
        <f>ССУЗЫ!I13+ССУЗЫ!#REF!</f>
        <v>#REF!</v>
      </c>
      <c r="I36" s="137" t="e">
        <f>ССУЗЫ!J13+ССУЗЫ!#REF!</f>
        <v>#REF!</v>
      </c>
      <c r="J36" s="137" t="e">
        <f>ССУЗЫ!K13+ССУЗЫ!#REF!</f>
        <v>#REF!</v>
      </c>
      <c r="K36" s="137" t="e">
        <f>ССУЗЫ!L13+ССУЗЫ!#REF!</f>
        <v>#REF!</v>
      </c>
      <c r="L36" s="137" t="e">
        <f>ССУЗЫ!M13+ССУЗЫ!#REF!</f>
        <v>#REF!</v>
      </c>
      <c r="M36" s="137" t="e">
        <f>ССУЗЫ!N13+ССУЗЫ!#REF!</f>
        <v>#REF!</v>
      </c>
      <c r="N36" s="137" t="e">
        <f>ССУЗЫ!O13+ССУЗЫ!#REF!</f>
        <v>#REF!</v>
      </c>
      <c r="O36" s="137" t="e">
        <f>ССУЗЫ!P13+ССУЗЫ!#REF!</f>
        <v>#REF!</v>
      </c>
      <c r="P36" s="137" t="e">
        <f>ССУЗЫ!Q13+ССУЗЫ!#REF!</f>
        <v>#REF!</v>
      </c>
      <c r="Q36" s="116" t="s">
        <v>109</v>
      </c>
      <c r="R36" s="137" t="e">
        <f>ССУЗЫ!S13+ССУЗЫ!#REF!</f>
        <v>#REF!</v>
      </c>
      <c r="S36" s="137" t="e">
        <f>ССУЗЫ!#REF!+ССУЗЫ!#REF!</f>
        <v>#REF!</v>
      </c>
      <c r="T36" s="137" t="e">
        <f>ССУЗЫ!#REF!+ССУЗЫ!#REF!</f>
        <v>#REF!</v>
      </c>
      <c r="U36" s="137" t="e">
        <f>ССУЗЫ!#REF!+ССУЗЫ!#REF!</f>
        <v>#REF!</v>
      </c>
      <c r="V36" s="137" t="e">
        <f>ССУЗЫ!#REF!+ССУЗЫ!#REF!</f>
        <v>#REF!</v>
      </c>
      <c r="W36" s="137" t="e">
        <f>ССУЗЫ!#REF!+ССУЗЫ!#REF!</f>
        <v>#REF!</v>
      </c>
      <c r="X36" s="138" t="e">
        <f t="shared" si="1"/>
        <v>#REF!</v>
      </c>
      <c r="Y36" s="138" t="e">
        <f>D36/D69*100</f>
        <v>#REF!</v>
      </c>
      <c r="Z36" s="139" t="e">
        <f t="shared" si="3"/>
        <v>#REF!</v>
      </c>
      <c r="AB36" s="106" t="e">
        <f t="shared" si="2"/>
        <v>#REF!</v>
      </c>
    </row>
    <row r="37" spans="1:28" ht="37.5" x14ac:dyDescent="0.3">
      <c r="A37" s="111">
        <v>32</v>
      </c>
      <c r="B37" s="119" t="s">
        <v>113</v>
      </c>
      <c r="C37" s="137" t="e">
        <f>ССУЗЫ!#REF!</f>
        <v>#REF!</v>
      </c>
      <c r="D37" s="137" t="e">
        <f>ССУЗЫ!#REF!</f>
        <v>#REF!</v>
      </c>
      <c r="E37" s="137" t="e">
        <f>ССУЗЫ!#REF!</f>
        <v>#REF!</v>
      </c>
      <c r="F37" s="137" t="e">
        <f>ССУЗЫ!#REF!</f>
        <v>#REF!</v>
      </c>
      <c r="G37" s="137" t="e">
        <f>ССУЗЫ!#REF!</f>
        <v>#REF!</v>
      </c>
      <c r="H37" s="137" t="e">
        <f>ССУЗЫ!#REF!</f>
        <v>#REF!</v>
      </c>
      <c r="I37" s="137" t="e">
        <f>ССУЗЫ!#REF!</f>
        <v>#REF!</v>
      </c>
      <c r="J37" s="137" t="e">
        <f>ССУЗЫ!#REF!</f>
        <v>#REF!</v>
      </c>
      <c r="K37" s="137" t="e">
        <f>ССУЗЫ!#REF!</f>
        <v>#REF!</v>
      </c>
      <c r="L37" s="137" t="e">
        <f>ССУЗЫ!#REF!</f>
        <v>#REF!</v>
      </c>
      <c r="M37" s="137" t="e">
        <f>ССУЗЫ!#REF!</f>
        <v>#REF!</v>
      </c>
      <c r="N37" s="137" t="e">
        <f>ССУЗЫ!#REF!</f>
        <v>#REF!</v>
      </c>
      <c r="O37" s="137" t="e">
        <f>ССУЗЫ!#REF!</f>
        <v>#REF!</v>
      </c>
      <c r="P37" s="137" t="e">
        <f>ССУЗЫ!#REF!</f>
        <v>#REF!</v>
      </c>
      <c r="Q37" s="116" t="s">
        <v>109</v>
      </c>
      <c r="R37" s="137" t="e">
        <f>ССУЗЫ!#REF!</f>
        <v>#REF!</v>
      </c>
      <c r="S37" s="137" t="e">
        <f>ССУЗЫ!#REF!</f>
        <v>#REF!</v>
      </c>
      <c r="T37" s="137" t="e">
        <f>ССУЗЫ!#REF!</f>
        <v>#REF!</v>
      </c>
      <c r="U37" s="137" t="e">
        <f>ССУЗЫ!#REF!</f>
        <v>#REF!</v>
      </c>
      <c r="V37" s="137" t="e">
        <f>ССУЗЫ!#REF!</f>
        <v>#REF!</v>
      </c>
      <c r="W37" s="137" t="e">
        <f>ССУЗЫ!#REF!</f>
        <v>#REF!</v>
      </c>
      <c r="X37" s="138" t="e">
        <f t="shared" si="1"/>
        <v>#REF!</v>
      </c>
      <c r="Y37" s="138" t="e">
        <f>D37/D69*100</f>
        <v>#REF!</v>
      </c>
      <c r="Z37" s="139" t="e">
        <f t="shared" si="3"/>
        <v>#REF!</v>
      </c>
      <c r="AB37" s="106" t="e">
        <f t="shared" si="2"/>
        <v>#REF!</v>
      </c>
    </row>
    <row r="38" spans="1:28" ht="25.5" x14ac:dyDescent="0.3">
      <c r="A38" s="111">
        <v>33</v>
      </c>
      <c r="B38" s="121" t="s">
        <v>78</v>
      </c>
      <c r="C38" s="137" t="e">
        <f>ССУЗЫ!#REF!+ССУЗЫ!#REF!+ССУЗЫ!#REF!+ССУЗЫ!#REF!+ССУЗЫ!D10+ССУЗЫ!#REF!+ССУЗЫ!#REF!+ССУЗЫ!#REF!</f>
        <v>#REF!</v>
      </c>
      <c r="D38" s="137" t="e">
        <f>ССУЗЫ!#REF!+ССУЗЫ!#REF!+ССУЗЫ!#REF!+ССУЗЫ!#REF!+ССУЗЫ!E10+ССУЗЫ!#REF!+ССУЗЫ!#REF!+ССУЗЫ!#REF!</f>
        <v>#REF!</v>
      </c>
      <c r="E38" s="137" t="e">
        <f>ССУЗЫ!#REF!+ССУЗЫ!#REF!+ССУЗЫ!#REF!+ССУЗЫ!#REF!+ССУЗЫ!F10+ССУЗЫ!#REF!+ССУЗЫ!#REF!+ССУЗЫ!#REF!</f>
        <v>#REF!</v>
      </c>
      <c r="F38" s="137" t="e">
        <f>ССУЗЫ!#REF!+ССУЗЫ!#REF!+ССУЗЫ!#REF!+ССУЗЫ!#REF!+ССУЗЫ!G10+ССУЗЫ!#REF!+ССУЗЫ!#REF!+ССУЗЫ!#REF!</f>
        <v>#REF!</v>
      </c>
      <c r="G38" s="137" t="e">
        <f>ССУЗЫ!#REF!+ССУЗЫ!#REF!+ССУЗЫ!#REF!+ССУЗЫ!#REF!+ССУЗЫ!H10+ССУЗЫ!#REF!+ССУЗЫ!#REF!+ССУЗЫ!#REF!</f>
        <v>#REF!</v>
      </c>
      <c r="H38" s="137" t="e">
        <f>ССУЗЫ!#REF!+ССУЗЫ!#REF!+ССУЗЫ!#REF!+ССУЗЫ!#REF!+ССУЗЫ!I10+ССУЗЫ!#REF!+ССУЗЫ!#REF!+ССУЗЫ!#REF!</f>
        <v>#REF!</v>
      </c>
      <c r="I38" s="137" t="e">
        <f>ССУЗЫ!#REF!+ССУЗЫ!#REF!+ССУЗЫ!#REF!+ССУЗЫ!#REF!+ССУЗЫ!J10+ССУЗЫ!#REF!+ССУЗЫ!#REF!+ССУЗЫ!#REF!</f>
        <v>#REF!</v>
      </c>
      <c r="J38" s="137" t="e">
        <f>ССУЗЫ!#REF!+ССУЗЫ!#REF!+ССУЗЫ!#REF!+ССУЗЫ!#REF!+ССУЗЫ!K10+ССУЗЫ!#REF!+ССУЗЫ!#REF!+ССУЗЫ!#REF!</f>
        <v>#REF!</v>
      </c>
      <c r="K38" s="137" t="e">
        <f>ССУЗЫ!#REF!+ССУЗЫ!#REF!+ССУЗЫ!#REF!+ССУЗЫ!#REF!+ССУЗЫ!L10+ССУЗЫ!#REF!+ССУЗЫ!#REF!+ССУЗЫ!#REF!</f>
        <v>#REF!</v>
      </c>
      <c r="L38" s="137" t="e">
        <f>ССУЗЫ!#REF!+ССУЗЫ!#REF!+ССУЗЫ!#REF!+ССУЗЫ!#REF!+ССУЗЫ!M10+ССУЗЫ!#REF!+ССУЗЫ!#REF!+ССУЗЫ!#REF!</f>
        <v>#REF!</v>
      </c>
      <c r="M38" s="137" t="e">
        <f>ССУЗЫ!#REF!+ССУЗЫ!#REF!+ССУЗЫ!#REF!+ССУЗЫ!#REF!+ССУЗЫ!N10+ССУЗЫ!#REF!+ССУЗЫ!#REF!+ССУЗЫ!#REF!</f>
        <v>#REF!</v>
      </c>
      <c r="N38" s="137" t="e">
        <f>ССУЗЫ!#REF!+ССУЗЫ!#REF!+ССУЗЫ!#REF!+ССУЗЫ!#REF!+ССУЗЫ!O10+ССУЗЫ!#REF!+ССУЗЫ!#REF!+ССУЗЫ!#REF!</f>
        <v>#REF!</v>
      </c>
      <c r="O38" s="137" t="e">
        <f>ССУЗЫ!#REF!+ССУЗЫ!#REF!+ССУЗЫ!#REF!+ССУЗЫ!#REF!+ССУЗЫ!P10+ССУЗЫ!#REF!+ССУЗЫ!#REF!+ССУЗЫ!#REF!</f>
        <v>#REF!</v>
      </c>
      <c r="P38" s="137" t="e">
        <f>ССУЗЫ!#REF!+ССУЗЫ!#REF!+ССУЗЫ!#REF!+ССУЗЫ!#REF!+ССУЗЫ!Q10+ССУЗЫ!#REF!+ССУЗЫ!#REF!+ССУЗЫ!#REF!</f>
        <v>#REF!</v>
      </c>
      <c r="Q38" s="116" t="s">
        <v>109</v>
      </c>
      <c r="R38" s="137" t="e">
        <f>ССУЗЫ!#REF!+ССУЗЫ!#REF!+ССУЗЫ!#REF!+ССУЗЫ!#REF!+ССУЗЫ!S10+ССУЗЫ!#REF!+ССУЗЫ!#REF!+ССУЗЫ!#REF!</f>
        <v>#REF!</v>
      </c>
      <c r="S38" s="137" t="e">
        <f>ССУЗЫ!#REF!+ССУЗЫ!#REF!+ССУЗЫ!#REF!+ССУЗЫ!#REF!+ССУЗЫ!#REF!+ССУЗЫ!#REF!+ССУЗЫ!#REF!+ССУЗЫ!#REF!</f>
        <v>#REF!</v>
      </c>
      <c r="T38" s="137" t="e">
        <f>ССУЗЫ!#REF!+ССУЗЫ!#REF!+ССУЗЫ!#REF!+ССУЗЫ!#REF!+ССУЗЫ!#REF!+ССУЗЫ!#REF!+ССУЗЫ!#REF!+ССУЗЫ!#REF!</f>
        <v>#REF!</v>
      </c>
      <c r="U38" s="137" t="e">
        <f>ССУЗЫ!#REF!+ССУЗЫ!#REF!+ССУЗЫ!#REF!+ССУЗЫ!#REF!+ССУЗЫ!#REF!+ССУЗЫ!#REF!+ССУЗЫ!#REF!+ССУЗЫ!#REF!</f>
        <v>#REF!</v>
      </c>
      <c r="V38" s="137" t="e">
        <f>ССУЗЫ!#REF!+ССУЗЫ!#REF!+ССУЗЫ!#REF!+ССУЗЫ!#REF!+ССУЗЫ!#REF!+ССУЗЫ!#REF!+ССУЗЫ!#REF!+ССУЗЫ!#REF!</f>
        <v>#REF!</v>
      </c>
      <c r="W38" s="137" t="e">
        <f>ССУЗЫ!#REF!+ССУЗЫ!#REF!+ССУЗЫ!#REF!+ССУЗЫ!#REF!+ССУЗЫ!#REF!+ССУЗЫ!#REF!+ССУЗЫ!#REF!+ССУЗЫ!#REF!</f>
        <v>#REF!</v>
      </c>
      <c r="X38" s="138" t="e">
        <f t="shared" si="1"/>
        <v>#REF!</v>
      </c>
      <c r="Y38" s="138" t="e">
        <f>D38/D69*100</f>
        <v>#REF!</v>
      </c>
      <c r="Z38" s="139" t="e">
        <f t="shared" si="3"/>
        <v>#REF!</v>
      </c>
      <c r="AB38" s="106" t="e">
        <f t="shared" si="2"/>
        <v>#REF!</v>
      </c>
    </row>
    <row r="39" spans="1:28" x14ac:dyDescent="0.3">
      <c r="A39" s="111">
        <v>34</v>
      </c>
      <c r="B39" s="119" t="s">
        <v>49</v>
      </c>
      <c r="C39" s="137" t="e">
        <f>ССУЗЫ!#REF!</f>
        <v>#REF!</v>
      </c>
      <c r="D39" s="137" t="e">
        <f>ССУЗЫ!#REF!</f>
        <v>#REF!</v>
      </c>
      <c r="E39" s="137" t="e">
        <f>ССУЗЫ!#REF!</f>
        <v>#REF!</v>
      </c>
      <c r="F39" s="137" t="e">
        <f>ССУЗЫ!#REF!</f>
        <v>#REF!</v>
      </c>
      <c r="G39" s="137" t="e">
        <f>ССУЗЫ!#REF!</f>
        <v>#REF!</v>
      </c>
      <c r="H39" s="137" t="e">
        <f>ССУЗЫ!#REF!</f>
        <v>#REF!</v>
      </c>
      <c r="I39" s="137" t="e">
        <f>ССУЗЫ!#REF!</f>
        <v>#REF!</v>
      </c>
      <c r="J39" s="137" t="e">
        <f>ССУЗЫ!#REF!</f>
        <v>#REF!</v>
      </c>
      <c r="K39" s="137" t="e">
        <f>ССУЗЫ!#REF!</f>
        <v>#REF!</v>
      </c>
      <c r="L39" s="137" t="e">
        <f>ССУЗЫ!#REF!</f>
        <v>#REF!</v>
      </c>
      <c r="M39" s="137" t="e">
        <f>ССУЗЫ!#REF!</f>
        <v>#REF!</v>
      </c>
      <c r="N39" s="137" t="e">
        <f>ССУЗЫ!#REF!</f>
        <v>#REF!</v>
      </c>
      <c r="O39" s="137" t="e">
        <f>ССУЗЫ!#REF!</f>
        <v>#REF!</v>
      </c>
      <c r="P39" s="137" t="e">
        <f>ССУЗЫ!#REF!</f>
        <v>#REF!</v>
      </c>
      <c r="Q39" s="116" t="s">
        <v>109</v>
      </c>
      <c r="R39" s="137" t="e">
        <f>ССУЗЫ!#REF!</f>
        <v>#REF!</v>
      </c>
      <c r="S39" s="137" t="e">
        <f>ССУЗЫ!#REF!</f>
        <v>#REF!</v>
      </c>
      <c r="T39" s="137" t="e">
        <f>ССУЗЫ!#REF!</f>
        <v>#REF!</v>
      </c>
      <c r="U39" s="137" t="e">
        <f>ССУЗЫ!#REF!</f>
        <v>#REF!</v>
      </c>
      <c r="V39" s="137" t="e">
        <f>ССУЗЫ!#REF!</f>
        <v>#REF!</v>
      </c>
      <c r="W39" s="137" t="e">
        <f>ССУЗЫ!#REF!</f>
        <v>#REF!</v>
      </c>
      <c r="X39" s="138" t="e">
        <f t="shared" si="1"/>
        <v>#REF!</v>
      </c>
      <c r="Y39" s="138" t="e">
        <f>D39/D69*100</f>
        <v>#REF!</v>
      </c>
      <c r="Z39" s="139" t="e">
        <f t="shared" si="3"/>
        <v>#REF!</v>
      </c>
      <c r="AB39" s="106" t="e">
        <f t="shared" si="2"/>
        <v>#REF!</v>
      </c>
    </row>
    <row r="40" spans="1:28" ht="25.5" x14ac:dyDescent="0.3">
      <c r="A40" s="111">
        <v>35</v>
      </c>
      <c r="B40" s="119" t="s">
        <v>35</v>
      </c>
      <c r="C40" s="137" t="e">
        <f>ССУЗЫ!#REF!+ССУЗЫ!#REF!</f>
        <v>#REF!</v>
      </c>
      <c r="D40" s="137" t="e">
        <f>ССУЗЫ!#REF!+ССУЗЫ!#REF!</f>
        <v>#REF!</v>
      </c>
      <c r="E40" s="137" t="e">
        <f>ССУЗЫ!#REF!+ССУЗЫ!#REF!</f>
        <v>#REF!</v>
      </c>
      <c r="F40" s="137" t="e">
        <f>ССУЗЫ!#REF!+ССУЗЫ!#REF!</f>
        <v>#REF!</v>
      </c>
      <c r="G40" s="137" t="e">
        <f>ССУЗЫ!#REF!+ССУЗЫ!#REF!</f>
        <v>#REF!</v>
      </c>
      <c r="H40" s="137" t="e">
        <f>ССУЗЫ!#REF!+ССУЗЫ!#REF!</f>
        <v>#REF!</v>
      </c>
      <c r="I40" s="137" t="e">
        <f>ССУЗЫ!#REF!+ССУЗЫ!#REF!</f>
        <v>#REF!</v>
      </c>
      <c r="J40" s="137" t="e">
        <f>ССУЗЫ!#REF!+ССУЗЫ!#REF!</f>
        <v>#REF!</v>
      </c>
      <c r="K40" s="137" t="e">
        <f>ССУЗЫ!#REF!+ССУЗЫ!#REF!</f>
        <v>#REF!</v>
      </c>
      <c r="L40" s="137" t="e">
        <f>ССУЗЫ!#REF!+ССУЗЫ!#REF!</f>
        <v>#REF!</v>
      </c>
      <c r="M40" s="137" t="e">
        <f>ССУЗЫ!#REF!+ССУЗЫ!#REF!</f>
        <v>#REF!</v>
      </c>
      <c r="N40" s="137" t="e">
        <f>ССУЗЫ!#REF!+ССУЗЫ!#REF!</f>
        <v>#REF!</v>
      </c>
      <c r="O40" s="137" t="e">
        <f>ССУЗЫ!#REF!+ССУЗЫ!#REF!</f>
        <v>#REF!</v>
      </c>
      <c r="P40" s="137" t="e">
        <f>ССУЗЫ!#REF!+ССУЗЫ!#REF!</f>
        <v>#REF!</v>
      </c>
      <c r="Q40" s="116" t="s">
        <v>109</v>
      </c>
      <c r="R40" s="137" t="e">
        <f>ССУЗЫ!#REF!+ССУЗЫ!#REF!</f>
        <v>#REF!</v>
      </c>
      <c r="S40" s="137" t="e">
        <f>ССУЗЫ!#REF!+ССУЗЫ!#REF!</f>
        <v>#REF!</v>
      </c>
      <c r="T40" s="137" t="e">
        <f>ССУЗЫ!#REF!+ССУЗЫ!#REF!</f>
        <v>#REF!</v>
      </c>
      <c r="U40" s="137" t="e">
        <f>ССУЗЫ!#REF!+ССУЗЫ!#REF!</f>
        <v>#REF!</v>
      </c>
      <c r="V40" s="137" t="e">
        <f>ССУЗЫ!#REF!+ССУЗЫ!#REF!</f>
        <v>#REF!</v>
      </c>
      <c r="W40" s="137" t="e">
        <f>ССУЗЫ!#REF!+ССУЗЫ!#REF!</f>
        <v>#REF!</v>
      </c>
      <c r="X40" s="138" t="e">
        <f t="shared" si="1"/>
        <v>#REF!</v>
      </c>
      <c r="Y40" s="138" t="e">
        <f>D40/D69*100</f>
        <v>#REF!</v>
      </c>
      <c r="Z40" s="139" t="e">
        <f t="shared" si="3"/>
        <v>#REF!</v>
      </c>
      <c r="AB40" s="106" t="e">
        <f t="shared" si="2"/>
        <v>#REF!</v>
      </c>
    </row>
    <row r="41" spans="1:28" ht="37.5" x14ac:dyDescent="0.3">
      <c r="A41" s="111">
        <v>36</v>
      </c>
      <c r="B41" s="119" t="s">
        <v>40</v>
      </c>
      <c r="C41" s="137" t="e">
        <f>ССУЗЫ!#REF!</f>
        <v>#REF!</v>
      </c>
      <c r="D41" s="137" t="e">
        <f>ССУЗЫ!#REF!</f>
        <v>#REF!</v>
      </c>
      <c r="E41" s="137" t="e">
        <f>ССУЗЫ!#REF!</f>
        <v>#REF!</v>
      </c>
      <c r="F41" s="137" t="e">
        <f>ССУЗЫ!#REF!</f>
        <v>#REF!</v>
      </c>
      <c r="G41" s="137" t="e">
        <f>ССУЗЫ!#REF!</f>
        <v>#REF!</v>
      </c>
      <c r="H41" s="137" t="e">
        <f>ССУЗЫ!#REF!</f>
        <v>#REF!</v>
      </c>
      <c r="I41" s="137" t="e">
        <f>ССУЗЫ!#REF!</f>
        <v>#REF!</v>
      </c>
      <c r="J41" s="137" t="e">
        <f>ССУЗЫ!#REF!</f>
        <v>#REF!</v>
      </c>
      <c r="K41" s="137" t="e">
        <f>ССУЗЫ!#REF!</f>
        <v>#REF!</v>
      </c>
      <c r="L41" s="137" t="e">
        <f>ССУЗЫ!#REF!</f>
        <v>#REF!</v>
      </c>
      <c r="M41" s="137" t="e">
        <f>ССУЗЫ!#REF!</f>
        <v>#REF!</v>
      </c>
      <c r="N41" s="137" t="e">
        <f>ССУЗЫ!#REF!</f>
        <v>#REF!</v>
      </c>
      <c r="O41" s="137" t="e">
        <f>ССУЗЫ!#REF!</f>
        <v>#REF!</v>
      </c>
      <c r="P41" s="137" t="e">
        <f>ССУЗЫ!#REF!</f>
        <v>#REF!</v>
      </c>
      <c r="Q41" s="116" t="s">
        <v>109</v>
      </c>
      <c r="R41" s="137" t="e">
        <f>ССУЗЫ!#REF!</f>
        <v>#REF!</v>
      </c>
      <c r="S41" s="137" t="e">
        <f>ССУЗЫ!#REF!</f>
        <v>#REF!</v>
      </c>
      <c r="T41" s="137" t="e">
        <f>ССУЗЫ!#REF!</f>
        <v>#REF!</v>
      </c>
      <c r="U41" s="137" t="e">
        <f>ССУЗЫ!#REF!</f>
        <v>#REF!</v>
      </c>
      <c r="V41" s="137" t="e">
        <f>ССУЗЫ!#REF!</f>
        <v>#REF!</v>
      </c>
      <c r="W41" s="137" t="e">
        <f>ССУЗЫ!#REF!</f>
        <v>#REF!</v>
      </c>
      <c r="X41" s="138" t="e">
        <f t="shared" si="1"/>
        <v>#REF!</v>
      </c>
      <c r="Y41" s="138" t="e">
        <f>D41/D69*100</f>
        <v>#REF!</v>
      </c>
      <c r="Z41" s="139" t="e">
        <f t="shared" si="3"/>
        <v>#REF!</v>
      </c>
      <c r="AB41" s="106" t="e">
        <f t="shared" si="2"/>
        <v>#REF!</v>
      </c>
    </row>
    <row r="42" spans="1:28" x14ac:dyDescent="0.3">
      <c r="A42" s="111">
        <v>37</v>
      </c>
      <c r="B42" s="121" t="s">
        <v>77</v>
      </c>
      <c r="C42" s="137" t="e">
        <f>ССУЗЫ!#REF!</f>
        <v>#REF!</v>
      </c>
      <c r="D42" s="137" t="e">
        <f>ССУЗЫ!#REF!</f>
        <v>#REF!</v>
      </c>
      <c r="E42" s="137" t="e">
        <f>ССУЗЫ!#REF!</f>
        <v>#REF!</v>
      </c>
      <c r="F42" s="137" t="e">
        <f>ССУЗЫ!#REF!</f>
        <v>#REF!</v>
      </c>
      <c r="G42" s="137" t="e">
        <f>ССУЗЫ!#REF!</f>
        <v>#REF!</v>
      </c>
      <c r="H42" s="137" t="e">
        <f>ССУЗЫ!#REF!</f>
        <v>#REF!</v>
      </c>
      <c r="I42" s="137" t="e">
        <f>ССУЗЫ!#REF!</f>
        <v>#REF!</v>
      </c>
      <c r="J42" s="137" t="e">
        <f>ССУЗЫ!#REF!</f>
        <v>#REF!</v>
      </c>
      <c r="K42" s="137" t="e">
        <f>ССУЗЫ!#REF!</f>
        <v>#REF!</v>
      </c>
      <c r="L42" s="137" t="e">
        <f>ССУЗЫ!#REF!</f>
        <v>#REF!</v>
      </c>
      <c r="M42" s="137" t="e">
        <f>ССУЗЫ!#REF!</f>
        <v>#REF!</v>
      </c>
      <c r="N42" s="137" t="e">
        <f>ССУЗЫ!#REF!</f>
        <v>#REF!</v>
      </c>
      <c r="O42" s="137" t="e">
        <f>ССУЗЫ!#REF!</f>
        <v>#REF!</v>
      </c>
      <c r="P42" s="137" t="e">
        <f>ССУЗЫ!#REF!</f>
        <v>#REF!</v>
      </c>
      <c r="Q42" s="116" t="s">
        <v>109</v>
      </c>
      <c r="R42" s="137" t="e">
        <f>ССУЗЫ!#REF!</f>
        <v>#REF!</v>
      </c>
      <c r="S42" s="137" t="e">
        <f>ССУЗЫ!#REF!</f>
        <v>#REF!</v>
      </c>
      <c r="T42" s="137" t="e">
        <f>ССУЗЫ!#REF!</f>
        <v>#REF!</v>
      </c>
      <c r="U42" s="137" t="e">
        <f>ССУЗЫ!#REF!</f>
        <v>#REF!</v>
      </c>
      <c r="V42" s="137" t="e">
        <f>ССУЗЫ!#REF!</f>
        <v>#REF!</v>
      </c>
      <c r="W42" s="137" t="e">
        <f>ССУЗЫ!#REF!</f>
        <v>#REF!</v>
      </c>
      <c r="X42" s="138" t="e">
        <f t="shared" si="1"/>
        <v>#REF!</v>
      </c>
      <c r="Y42" s="138" t="e">
        <f>D42/D69*100</f>
        <v>#REF!</v>
      </c>
      <c r="Z42" s="139" t="e">
        <f t="shared" si="3"/>
        <v>#REF!</v>
      </c>
      <c r="AB42" s="106" t="e">
        <f t="shared" si="2"/>
        <v>#REF!</v>
      </c>
    </row>
    <row r="43" spans="1:28" ht="25.5" x14ac:dyDescent="0.3">
      <c r="A43" s="111">
        <v>38</v>
      </c>
      <c r="B43" s="122" t="s">
        <v>96</v>
      </c>
      <c r="C43" s="137" t="e">
        <f>ССУЗЫ!#REF!</f>
        <v>#REF!</v>
      </c>
      <c r="D43" s="137" t="e">
        <f>ССУЗЫ!#REF!</f>
        <v>#REF!</v>
      </c>
      <c r="E43" s="137" t="e">
        <f>ССУЗЫ!#REF!</f>
        <v>#REF!</v>
      </c>
      <c r="F43" s="137" t="e">
        <f>ССУЗЫ!#REF!</f>
        <v>#REF!</v>
      </c>
      <c r="G43" s="137" t="e">
        <f>ССУЗЫ!#REF!</f>
        <v>#REF!</v>
      </c>
      <c r="H43" s="137" t="e">
        <f>ССУЗЫ!#REF!</f>
        <v>#REF!</v>
      </c>
      <c r="I43" s="137" t="e">
        <f>ССУЗЫ!#REF!</f>
        <v>#REF!</v>
      </c>
      <c r="J43" s="137" t="e">
        <f>ССУЗЫ!#REF!</f>
        <v>#REF!</v>
      </c>
      <c r="K43" s="137" t="e">
        <f>ССУЗЫ!#REF!</f>
        <v>#REF!</v>
      </c>
      <c r="L43" s="137" t="e">
        <f>ССУЗЫ!#REF!</f>
        <v>#REF!</v>
      </c>
      <c r="M43" s="137" t="e">
        <f>ССУЗЫ!#REF!</f>
        <v>#REF!</v>
      </c>
      <c r="N43" s="137" t="e">
        <f>ССУЗЫ!#REF!</f>
        <v>#REF!</v>
      </c>
      <c r="O43" s="137" t="e">
        <f>ССУЗЫ!#REF!</f>
        <v>#REF!</v>
      </c>
      <c r="P43" s="137" t="e">
        <f>ССУЗЫ!#REF!</f>
        <v>#REF!</v>
      </c>
      <c r="Q43" s="116" t="s">
        <v>109</v>
      </c>
      <c r="R43" s="137" t="e">
        <f>ССУЗЫ!#REF!</f>
        <v>#REF!</v>
      </c>
      <c r="S43" s="137" t="e">
        <f>ССУЗЫ!#REF!</f>
        <v>#REF!</v>
      </c>
      <c r="T43" s="137" t="e">
        <f>ССУЗЫ!#REF!</f>
        <v>#REF!</v>
      </c>
      <c r="U43" s="137" t="e">
        <f>ССУЗЫ!#REF!</f>
        <v>#REF!</v>
      </c>
      <c r="V43" s="137" t="e">
        <f>ССУЗЫ!#REF!</f>
        <v>#REF!</v>
      </c>
      <c r="W43" s="137" t="e">
        <f>ССУЗЫ!#REF!</f>
        <v>#REF!</v>
      </c>
      <c r="X43" s="138" t="e">
        <f t="shared" si="1"/>
        <v>#REF!</v>
      </c>
      <c r="Y43" s="138" t="e">
        <f>D43/D69*100</f>
        <v>#REF!</v>
      </c>
      <c r="Z43" s="139" t="e">
        <f t="shared" si="3"/>
        <v>#REF!</v>
      </c>
      <c r="AB43" s="106" t="e">
        <f t="shared" si="2"/>
        <v>#REF!</v>
      </c>
    </row>
    <row r="44" spans="1:28" ht="25.5" x14ac:dyDescent="0.3">
      <c r="A44" s="111">
        <v>39</v>
      </c>
      <c r="B44" s="119" t="s">
        <v>90</v>
      </c>
      <c r="C44" s="137" t="e">
        <f>ССУЗЫ!#REF!</f>
        <v>#REF!</v>
      </c>
      <c r="D44" s="137" t="e">
        <f>ССУЗЫ!#REF!</f>
        <v>#REF!</v>
      </c>
      <c r="E44" s="137" t="e">
        <f>ССУЗЫ!#REF!</f>
        <v>#REF!</v>
      </c>
      <c r="F44" s="137" t="e">
        <f>ССУЗЫ!#REF!</f>
        <v>#REF!</v>
      </c>
      <c r="G44" s="137" t="e">
        <f>ССУЗЫ!#REF!</f>
        <v>#REF!</v>
      </c>
      <c r="H44" s="137" t="e">
        <f>ССУЗЫ!#REF!</f>
        <v>#REF!</v>
      </c>
      <c r="I44" s="137" t="e">
        <f>ССУЗЫ!#REF!</f>
        <v>#REF!</v>
      </c>
      <c r="J44" s="137" t="e">
        <f>ССУЗЫ!#REF!</f>
        <v>#REF!</v>
      </c>
      <c r="K44" s="137" t="e">
        <f>ССУЗЫ!#REF!</f>
        <v>#REF!</v>
      </c>
      <c r="L44" s="137" t="e">
        <f>ССУЗЫ!#REF!</f>
        <v>#REF!</v>
      </c>
      <c r="M44" s="137" t="e">
        <f>ССУЗЫ!#REF!</f>
        <v>#REF!</v>
      </c>
      <c r="N44" s="137" t="e">
        <f>ССУЗЫ!#REF!</f>
        <v>#REF!</v>
      </c>
      <c r="O44" s="137" t="e">
        <f>ССУЗЫ!#REF!</f>
        <v>#REF!</v>
      </c>
      <c r="P44" s="137" t="e">
        <f>ССУЗЫ!#REF!</f>
        <v>#REF!</v>
      </c>
      <c r="Q44" s="116" t="s">
        <v>109</v>
      </c>
      <c r="R44" s="137" t="e">
        <f>ССУЗЫ!#REF!</f>
        <v>#REF!</v>
      </c>
      <c r="S44" s="137" t="e">
        <f>ССУЗЫ!#REF!</f>
        <v>#REF!</v>
      </c>
      <c r="T44" s="137" t="e">
        <f>ССУЗЫ!#REF!</f>
        <v>#REF!</v>
      </c>
      <c r="U44" s="137" t="e">
        <f>ССУЗЫ!#REF!</f>
        <v>#REF!</v>
      </c>
      <c r="V44" s="137" t="e">
        <f>ССУЗЫ!#REF!</f>
        <v>#REF!</v>
      </c>
      <c r="W44" s="137" t="e">
        <f>ССУЗЫ!#REF!</f>
        <v>#REF!</v>
      </c>
      <c r="X44" s="138" t="e">
        <f t="shared" si="1"/>
        <v>#REF!</v>
      </c>
      <c r="Y44" s="138" t="e">
        <f>D44/D69*100</f>
        <v>#REF!</v>
      </c>
      <c r="Z44" s="139" t="e">
        <f t="shared" si="3"/>
        <v>#REF!</v>
      </c>
      <c r="AB44" s="106" t="e">
        <f t="shared" si="2"/>
        <v>#REF!</v>
      </c>
    </row>
    <row r="45" spans="1:28" ht="24" x14ac:dyDescent="0.3">
      <c r="A45" s="111">
        <v>40</v>
      </c>
      <c r="B45" s="123" t="s">
        <v>51</v>
      </c>
      <c r="C45" s="137" t="e">
        <f>ССУЗЫ!#REF!</f>
        <v>#REF!</v>
      </c>
      <c r="D45" s="137" t="e">
        <f>ССУЗЫ!#REF!</f>
        <v>#REF!</v>
      </c>
      <c r="E45" s="137" t="e">
        <f>ССУЗЫ!#REF!</f>
        <v>#REF!</v>
      </c>
      <c r="F45" s="137" t="e">
        <f>ССУЗЫ!#REF!</f>
        <v>#REF!</v>
      </c>
      <c r="G45" s="137" t="e">
        <f>ССУЗЫ!#REF!</f>
        <v>#REF!</v>
      </c>
      <c r="H45" s="137" t="e">
        <f>ССУЗЫ!#REF!</f>
        <v>#REF!</v>
      </c>
      <c r="I45" s="137" t="e">
        <f>ССУЗЫ!#REF!</f>
        <v>#REF!</v>
      </c>
      <c r="J45" s="137" t="e">
        <f>ССУЗЫ!#REF!</f>
        <v>#REF!</v>
      </c>
      <c r="K45" s="137" t="e">
        <f>ССУЗЫ!#REF!</f>
        <v>#REF!</v>
      </c>
      <c r="L45" s="137" t="e">
        <f>ССУЗЫ!#REF!</f>
        <v>#REF!</v>
      </c>
      <c r="M45" s="137" t="e">
        <f>ССУЗЫ!#REF!</f>
        <v>#REF!</v>
      </c>
      <c r="N45" s="137" t="e">
        <f>ССУЗЫ!#REF!</f>
        <v>#REF!</v>
      </c>
      <c r="O45" s="137" t="e">
        <f>ССУЗЫ!#REF!</f>
        <v>#REF!</v>
      </c>
      <c r="P45" s="137" t="e">
        <f>ССУЗЫ!#REF!</f>
        <v>#REF!</v>
      </c>
      <c r="Q45" s="116" t="s">
        <v>109</v>
      </c>
      <c r="R45" s="137" t="e">
        <f>ССУЗЫ!#REF!</f>
        <v>#REF!</v>
      </c>
      <c r="S45" s="137" t="e">
        <f>ССУЗЫ!#REF!</f>
        <v>#REF!</v>
      </c>
      <c r="T45" s="137" t="e">
        <f>ССУЗЫ!#REF!</f>
        <v>#REF!</v>
      </c>
      <c r="U45" s="137" t="e">
        <f>ССУЗЫ!#REF!</f>
        <v>#REF!</v>
      </c>
      <c r="V45" s="137" t="e">
        <f>ССУЗЫ!#REF!</f>
        <v>#REF!</v>
      </c>
      <c r="W45" s="137" t="e">
        <f>ССУЗЫ!#REF!</f>
        <v>#REF!</v>
      </c>
      <c r="X45" s="138"/>
      <c r="Y45" s="138" t="e">
        <f>D45/D69*100</f>
        <v>#REF!</v>
      </c>
      <c r="Z45" s="139"/>
      <c r="AB45" s="106" t="e">
        <f t="shared" si="2"/>
        <v>#REF!</v>
      </c>
    </row>
    <row r="46" spans="1:28" x14ac:dyDescent="0.3">
      <c r="A46" s="111">
        <v>41</v>
      </c>
      <c r="B46" s="126" t="s">
        <v>86</v>
      </c>
      <c r="C46" s="137" t="e">
        <f>ССУЗЫ!#REF!+ССУЗЫ!#REF!</f>
        <v>#REF!</v>
      </c>
      <c r="D46" s="137" t="e">
        <f>ССУЗЫ!#REF!+ССУЗЫ!#REF!</f>
        <v>#REF!</v>
      </c>
      <c r="E46" s="137" t="e">
        <f>ССУЗЫ!#REF!+ССУЗЫ!#REF!</f>
        <v>#REF!</v>
      </c>
      <c r="F46" s="137" t="e">
        <f>ССУЗЫ!#REF!+ССУЗЫ!#REF!</f>
        <v>#REF!</v>
      </c>
      <c r="G46" s="137" t="e">
        <f>ССУЗЫ!#REF!+ССУЗЫ!#REF!</f>
        <v>#REF!</v>
      </c>
      <c r="H46" s="137" t="e">
        <f>ССУЗЫ!#REF!+ССУЗЫ!#REF!</f>
        <v>#REF!</v>
      </c>
      <c r="I46" s="137" t="e">
        <f>ССУЗЫ!#REF!+ССУЗЫ!#REF!</f>
        <v>#REF!</v>
      </c>
      <c r="J46" s="137" t="e">
        <f>ССУЗЫ!#REF!+ССУЗЫ!#REF!</f>
        <v>#REF!</v>
      </c>
      <c r="K46" s="137" t="e">
        <f>ССУЗЫ!#REF!+ССУЗЫ!#REF!</f>
        <v>#REF!</v>
      </c>
      <c r="L46" s="137" t="e">
        <f>ССУЗЫ!#REF!+ССУЗЫ!#REF!</f>
        <v>#REF!</v>
      </c>
      <c r="M46" s="137" t="e">
        <f>ССУЗЫ!#REF!+ССУЗЫ!#REF!</f>
        <v>#REF!</v>
      </c>
      <c r="N46" s="137" t="e">
        <f>ССУЗЫ!#REF!+ССУЗЫ!#REF!</f>
        <v>#REF!</v>
      </c>
      <c r="O46" s="137" t="e">
        <f>ССУЗЫ!#REF!+ССУЗЫ!#REF!</f>
        <v>#REF!</v>
      </c>
      <c r="P46" s="137" t="e">
        <f>ССУЗЫ!#REF!+ССУЗЫ!#REF!</f>
        <v>#REF!</v>
      </c>
      <c r="Q46" s="116" t="s">
        <v>109</v>
      </c>
      <c r="R46" s="137" t="e">
        <f>ССУЗЫ!#REF!+ССУЗЫ!#REF!</f>
        <v>#REF!</v>
      </c>
      <c r="S46" s="137" t="e">
        <f>ССУЗЫ!#REF!+ССУЗЫ!#REF!</f>
        <v>#REF!</v>
      </c>
      <c r="T46" s="137" t="e">
        <f>ССУЗЫ!#REF!+ССУЗЫ!#REF!</f>
        <v>#REF!</v>
      </c>
      <c r="U46" s="137" t="e">
        <f>ССУЗЫ!#REF!+ССУЗЫ!#REF!</f>
        <v>#REF!</v>
      </c>
      <c r="V46" s="137" t="e">
        <f>ССУЗЫ!#REF!+ССУЗЫ!#REF!</f>
        <v>#REF!</v>
      </c>
      <c r="W46" s="137" t="e">
        <f>ССУЗЫ!#REF!+ССУЗЫ!#REF!</f>
        <v>#REF!</v>
      </c>
      <c r="X46" s="138" t="e">
        <f t="shared" si="1"/>
        <v>#REF!</v>
      </c>
      <c r="Y46" s="138" t="e">
        <f>D46/D69*100</f>
        <v>#REF!</v>
      </c>
      <c r="Z46" s="139" t="e">
        <f t="shared" ref="Z46:Z56" si="4">J46/D46*100</f>
        <v>#REF!</v>
      </c>
      <c r="AB46" s="106" t="e">
        <f t="shared" si="2"/>
        <v>#REF!</v>
      </c>
    </row>
    <row r="47" spans="1:28" x14ac:dyDescent="0.3">
      <c r="A47" s="111">
        <v>42</v>
      </c>
      <c r="B47" s="126" t="s">
        <v>85</v>
      </c>
      <c r="C47" s="137" t="e">
        <f>ССУЗЫ!#REF!+ССУЗЫ!#REF!</f>
        <v>#REF!</v>
      </c>
      <c r="D47" s="137" t="e">
        <f>ССУЗЫ!#REF!+ССУЗЫ!#REF!</f>
        <v>#REF!</v>
      </c>
      <c r="E47" s="137" t="e">
        <f>ССУЗЫ!#REF!+ССУЗЫ!#REF!</f>
        <v>#REF!</v>
      </c>
      <c r="F47" s="137" t="e">
        <f>ССУЗЫ!#REF!+ССУЗЫ!#REF!</f>
        <v>#REF!</v>
      </c>
      <c r="G47" s="137" t="e">
        <f>ССУЗЫ!#REF!+ССУЗЫ!#REF!</f>
        <v>#REF!</v>
      </c>
      <c r="H47" s="137" t="e">
        <f>ССУЗЫ!#REF!+ССУЗЫ!#REF!</f>
        <v>#REF!</v>
      </c>
      <c r="I47" s="137" t="e">
        <f>ССУЗЫ!#REF!+ССУЗЫ!#REF!</f>
        <v>#REF!</v>
      </c>
      <c r="J47" s="137" t="e">
        <f>ССУЗЫ!#REF!+ССУЗЫ!#REF!</f>
        <v>#REF!</v>
      </c>
      <c r="K47" s="137" t="e">
        <f>ССУЗЫ!#REF!+ССУЗЫ!#REF!</f>
        <v>#REF!</v>
      </c>
      <c r="L47" s="137" t="e">
        <f>ССУЗЫ!#REF!+ССУЗЫ!#REF!</f>
        <v>#REF!</v>
      </c>
      <c r="M47" s="137" t="e">
        <f>ССУЗЫ!#REF!+ССУЗЫ!#REF!</f>
        <v>#REF!</v>
      </c>
      <c r="N47" s="137" t="e">
        <f>ССУЗЫ!#REF!+ССУЗЫ!#REF!</f>
        <v>#REF!</v>
      </c>
      <c r="O47" s="137" t="e">
        <f>ССУЗЫ!#REF!+ССУЗЫ!#REF!</f>
        <v>#REF!</v>
      </c>
      <c r="P47" s="137" t="e">
        <f>ССУЗЫ!#REF!+ССУЗЫ!#REF!</f>
        <v>#REF!</v>
      </c>
      <c r="Q47" s="116" t="s">
        <v>109</v>
      </c>
      <c r="R47" s="137" t="e">
        <f>ССУЗЫ!#REF!+ССУЗЫ!#REF!</f>
        <v>#REF!</v>
      </c>
      <c r="S47" s="137" t="e">
        <f>ССУЗЫ!#REF!+ССУЗЫ!#REF!</f>
        <v>#REF!</v>
      </c>
      <c r="T47" s="137" t="e">
        <f>ССУЗЫ!#REF!+ССУЗЫ!#REF!</f>
        <v>#REF!</v>
      </c>
      <c r="U47" s="137" t="e">
        <f>ССУЗЫ!#REF!+ССУЗЫ!#REF!</f>
        <v>#REF!</v>
      </c>
      <c r="V47" s="137" t="e">
        <f>ССУЗЫ!#REF!+ССУЗЫ!#REF!</f>
        <v>#REF!</v>
      </c>
      <c r="W47" s="137" t="e">
        <f>ССУЗЫ!#REF!+ССУЗЫ!#REF!</f>
        <v>#REF!</v>
      </c>
      <c r="X47" s="138" t="e">
        <f t="shared" si="1"/>
        <v>#REF!</v>
      </c>
      <c r="Y47" s="138" t="e">
        <f>D47/D69*100</f>
        <v>#REF!</v>
      </c>
      <c r="Z47" s="139" t="e">
        <f t="shared" si="4"/>
        <v>#REF!</v>
      </c>
      <c r="AB47" s="106" t="e">
        <f t="shared" si="2"/>
        <v>#REF!</v>
      </c>
    </row>
    <row r="48" spans="1:28" x14ac:dyDescent="0.3">
      <c r="A48" s="111">
        <v>43</v>
      </c>
      <c r="B48" s="119" t="s">
        <v>80</v>
      </c>
      <c r="C48" s="137" t="e">
        <f>ССУЗЫ!#REF!+ССУЗЫ!#REF!</f>
        <v>#REF!</v>
      </c>
      <c r="D48" s="137" t="e">
        <f>ССУЗЫ!#REF!+ССУЗЫ!#REF!</f>
        <v>#REF!</v>
      </c>
      <c r="E48" s="137" t="e">
        <f>ССУЗЫ!#REF!+ССУЗЫ!#REF!</f>
        <v>#REF!</v>
      </c>
      <c r="F48" s="137" t="e">
        <f>ССУЗЫ!#REF!+ССУЗЫ!#REF!</f>
        <v>#REF!</v>
      </c>
      <c r="G48" s="137" t="e">
        <f>ССУЗЫ!#REF!+ССУЗЫ!#REF!</f>
        <v>#REF!</v>
      </c>
      <c r="H48" s="137" t="e">
        <f>ССУЗЫ!#REF!+ССУЗЫ!#REF!</f>
        <v>#REF!</v>
      </c>
      <c r="I48" s="137" t="e">
        <f>ССУЗЫ!#REF!+ССУЗЫ!#REF!</f>
        <v>#REF!</v>
      </c>
      <c r="J48" s="137" t="e">
        <f>ССУЗЫ!#REF!+ССУЗЫ!#REF!</f>
        <v>#REF!</v>
      </c>
      <c r="K48" s="137" t="e">
        <f>ССУЗЫ!#REF!+ССУЗЫ!#REF!</f>
        <v>#REF!</v>
      </c>
      <c r="L48" s="137" t="e">
        <f>ССУЗЫ!#REF!+ССУЗЫ!#REF!</f>
        <v>#REF!</v>
      </c>
      <c r="M48" s="137" t="e">
        <f>ССУЗЫ!#REF!+ССУЗЫ!#REF!</f>
        <v>#REF!</v>
      </c>
      <c r="N48" s="137" t="e">
        <f>ССУЗЫ!#REF!+ССУЗЫ!#REF!</f>
        <v>#REF!</v>
      </c>
      <c r="O48" s="137" t="e">
        <f>ССУЗЫ!#REF!+ССУЗЫ!#REF!</f>
        <v>#REF!</v>
      </c>
      <c r="P48" s="137" t="e">
        <f>ССУЗЫ!#REF!+ССУЗЫ!#REF!</f>
        <v>#REF!</v>
      </c>
      <c r="Q48" s="116" t="s">
        <v>109</v>
      </c>
      <c r="R48" s="137" t="e">
        <f>ССУЗЫ!#REF!+ССУЗЫ!#REF!</f>
        <v>#REF!</v>
      </c>
      <c r="S48" s="137" t="e">
        <f>ССУЗЫ!#REF!+ССУЗЫ!#REF!</f>
        <v>#REF!</v>
      </c>
      <c r="T48" s="137" t="e">
        <f>ССУЗЫ!#REF!+ССУЗЫ!#REF!</f>
        <v>#REF!</v>
      </c>
      <c r="U48" s="137" t="e">
        <f>ССУЗЫ!#REF!+ССУЗЫ!#REF!</f>
        <v>#REF!</v>
      </c>
      <c r="V48" s="137" t="e">
        <f>ССУЗЫ!#REF!+ССУЗЫ!#REF!</f>
        <v>#REF!</v>
      </c>
      <c r="W48" s="137" t="e">
        <f>ССУЗЫ!#REF!+ССУЗЫ!#REF!</f>
        <v>#REF!</v>
      </c>
      <c r="X48" s="138" t="e">
        <f t="shared" si="1"/>
        <v>#REF!</v>
      </c>
      <c r="Y48" s="138" t="e">
        <f>D48/D69*100</f>
        <v>#REF!</v>
      </c>
      <c r="Z48" s="139" t="e">
        <f t="shared" si="4"/>
        <v>#REF!</v>
      </c>
      <c r="AB48" s="106" t="e">
        <f t="shared" si="2"/>
        <v>#REF!</v>
      </c>
    </row>
    <row r="49" spans="1:28" x14ac:dyDescent="0.3">
      <c r="A49" s="111">
        <v>44</v>
      </c>
      <c r="B49" s="119" t="s">
        <v>83</v>
      </c>
      <c r="C49" s="137" t="e">
        <f>ССУЗЫ!#REF!+ССУЗЫ!#REF!+ССУЗЫ!#REF!</f>
        <v>#REF!</v>
      </c>
      <c r="D49" s="137" t="e">
        <f>ССУЗЫ!#REF!+ССУЗЫ!#REF!+ССУЗЫ!#REF!</f>
        <v>#REF!</v>
      </c>
      <c r="E49" s="137" t="e">
        <f>ССУЗЫ!#REF!+ССУЗЫ!#REF!+ССУЗЫ!#REF!</f>
        <v>#REF!</v>
      </c>
      <c r="F49" s="137" t="e">
        <f>ССУЗЫ!#REF!+ССУЗЫ!#REF!+ССУЗЫ!#REF!</f>
        <v>#REF!</v>
      </c>
      <c r="G49" s="137" t="e">
        <f>ССУЗЫ!#REF!+ССУЗЫ!#REF!+ССУЗЫ!#REF!</f>
        <v>#REF!</v>
      </c>
      <c r="H49" s="137" t="e">
        <f>ССУЗЫ!#REF!+ССУЗЫ!#REF!+ССУЗЫ!#REF!</f>
        <v>#REF!</v>
      </c>
      <c r="I49" s="137" t="e">
        <f>ССУЗЫ!#REF!+ССУЗЫ!#REF!+ССУЗЫ!#REF!</f>
        <v>#REF!</v>
      </c>
      <c r="J49" s="137" t="e">
        <f>ССУЗЫ!#REF!+ССУЗЫ!#REF!+ССУЗЫ!#REF!</f>
        <v>#REF!</v>
      </c>
      <c r="K49" s="137" t="e">
        <f>ССУЗЫ!#REF!+ССУЗЫ!#REF!+ССУЗЫ!#REF!</f>
        <v>#REF!</v>
      </c>
      <c r="L49" s="137" t="e">
        <f>ССУЗЫ!#REF!+ССУЗЫ!#REF!+ССУЗЫ!#REF!</f>
        <v>#REF!</v>
      </c>
      <c r="M49" s="137" t="e">
        <f>ССУЗЫ!#REF!+ССУЗЫ!#REF!+ССУЗЫ!#REF!</f>
        <v>#REF!</v>
      </c>
      <c r="N49" s="137" t="e">
        <f>ССУЗЫ!#REF!+ССУЗЫ!#REF!+ССУЗЫ!#REF!</f>
        <v>#REF!</v>
      </c>
      <c r="O49" s="137" t="e">
        <f>ССУЗЫ!#REF!+ССУЗЫ!#REF!+ССУЗЫ!#REF!</f>
        <v>#REF!</v>
      </c>
      <c r="P49" s="137" t="e">
        <f>ССУЗЫ!#REF!+ССУЗЫ!#REF!+ССУЗЫ!#REF!</f>
        <v>#REF!</v>
      </c>
      <c r="Q49" s="116" t="s">
        <v>109</v>
      </c>
      <c r="R49" s="137" t="e">
        <f>ССУЗЫ!#REF!+ССУЗЫ!#REF!+ССУЗЫ!#REF!</f>
        <v>#REF!</v>
      </c>
      <c r="S49" s="137" t="e">
        <f>ССУЗЫ!#REF!+ССУЗЫ!#REF!+ССУЗЫ!#REF!</f>
        <v>#REF!</v>
      </c>
      <c r="T49" s="137" t="e">
        <f>ССУЗЫ!#REF!+ССУЗЫ!#REF!+ССУЗЫ!#REF!</f>
        <v>#REF!</v>
      </c>
      <c r="U49" s="137" t="e">
        <f>ССУЗЫ!#REF!+ССУЗЫ!#REF!+ССУЗЫ!#REF!</f>
        <v>#REF!</v>
      </c>
      <c r="V49" s="137" t="e">
        <f>ССУЗЫ!#REF!+ССУЗЫ!#REF!+ССУЗЫ!#REF!</f>
        <v>#REF!</v>
      </c>
      <c r="W49" s="137" t="e">
        <f>ССУЗЫ!#REF!+ССУЗЫ!#REF!+ССУЗЫ!#REF!</f>
        <v>#REF!</v>
      </c>
      <c r="X49" s="138" t="e">
        <f t="shared" si="1"/>
        <v>#REF!</v>
      </c>
      <c r="Y49" s="138" t="e">
        <f>D49/D69*100</f>
        <v>#REF!</v>
      </c>
      <c r="Z49" s="139" t="e">
        <f t="shared" si="4"/>
        <v>#REF!</v>
      </c>
      <c r="AB49" s="106" t="e">
        <f t="shared" si="2"/>
        <v>#REF!</v>
      </c>
    </row>
    <row r="50" spans="1:28" x14ac:dyDescent="0.3">
      <c r="A50" s="111">
        <v>45</v>
      </c>
      <c r="B50" s="125" t="s">
        <v>26</v>
      </c>
      <c r="C50" s="137" t="e">
        <f>ССУЗЫ!#REF!+ССУЗЫ!#REF!+ССУЗЫ!#REF!+ССУЗЫ!#REF!+ССУЗЫ!#REF!</f>
        <v>#REF!</v>
      </c>
      <c r="D50" s="137" t="e">
        <f>ССУЗЫ!#REF!+ССУЗЫ!#REF!+ССУЗЫ!#REF!+ССУЗЫ!#REF!+ССУЗЫ!#REF!</f>
        <v>#REF!</v>
      </c>
      <c r="E50" s="137" t="e">
        <f>ССУЗЫ!#REF!+ССУЗЫ!#REF!+ССУЗЫ!#REF!+ССУЗЫ!#REF!+ССУЗЫ!#REF!</f>
        <v>#REF!</v>
      </c>
      <c r="F50" s="137" t="e">
        <f>ССУЗЫ!#REF!+ССУЗЫ!#REF!+ССУЗЫ!#REF!+ССУЗЫ!#REF!+ССУЗЫ!#REF!</f>
        <v>#REF!</v>
      </c>
      <c r="G50" s="137" t="e">
        <f>ССУЗЫ!#REF!+ССУЗЫ!#REF!+ССУЗЫ!#REF!+ССУЗЫ!#REF!+ССУЗЫ!#REF!</f>
        <v>#REF!</v>
      </c>
      <c r="H50" s="137" t="e">
        <f>ССУЗЫ!#REF!+ССУЗЫ!#REF!+ССУЗЫ!#REF!+ССУЗЫ!#REF!+ССУЗЫ!#REF!</f>
        <v>#REF!</v>
      </c>
      <c r="I50" s="137" t="e">
        <f>ССУЗЫ!#REF!+ССУЗЫ!#REF!+ССУЗЫ!#REF!+ССУЗЫ!#REF!+ССУЗЫ!#REF!</f>
        <v>#REF!</v>
      </c>
      <c r="J50" s="137" t="e">
        <f>ССУЗЫ!#REF!+ССУЗЫ!#REF!+ССУЗЫ!#REF!+ССУЗЫ!#REF!+ССУЗЫ!#REF!</f>
        <v>#REF!</v>
      </c>
      <c r="K50" s="137" t="e">
        <f>ССУЗЫ!#REF!+ССУЗЫ!#REF!+ССУЗЫ!#REF!+ССУЗЫ!#REF!+ССУЗЫ!#REF!</f>
        <v>#REF!</v>
      </c>
      <c r="L50" s="137" t="e">
        <f>ССУЗЫ!#REF!+ССУЗЫ!#REF!+ССУЗЫ!#REF!+ССУЗЫ!#REF!+ССУЗЫ!#REF!</f>
        <v>#REF!</v>
      </c>
      <c r="M50" s="137" t="e">
        <f>ССУЗЫ!#REF!+ССУЗЫ!#REF!+ССУЗЫ!#REF!+ССУЗЫ!#REF!+ССУЗЫ!#REF!</f>
        <v>#REF!</v>
      </c>
      <c r="N50" s="137" t="e">
        <f>ССУЗЫ!#REF!+ССУЗЫ!#REF!+ССУЗЫ!#REF!+ССУЗЫ!#REF!+ССУЗЫ!#REF!</f>
        <v>#REF!</v>
      </c>
      <c r="O50" s="137" t="e">
        <f>ССУЗЫ!#REF!+ССУЗЫ!#REF!+ССУЗЫ!#REF!+ССУЗЫ!#REF!+ССУЗЫ!#REF!</f>
        <v>#REF!</v>
      </c>
      <c r="P50" s="137" t="e">
        <f>ССУЗЫ!#REF!+ССУЗЫ!#REF!+ССУЗЫ!#REF!+ССУЗЫ!#REF!+ССУЗЫ!#REF!</f>
        <v>#REF!</v>
      </c>
      <c r="Q50" s="116" t="s">
        <v>109</v>
      </c>
      <c r="R50" s="137" t="e">
        <f>ССУЗЫ!#REF!+ССУЗЫ!#REF!+ССУЗЫ!#REF!+ССУЗЫ!#REF!+ССУЗЫ!#REF!</f>
        <v>#REF!</v>
      </c>
      <c r="S50" s="137" t="e">
        <f>ССУЗЫ!#REF!+ССУЗЫ!#REF!+ССУЗЫ!#REF!+ССУЗЫ!#REF!+ССУЗЫ!#REF!</f>
        <v>#REF!</v>
      </c>
      <c r="T50" s="137" t="e">
        <f>ССУЗЫ!#REF!+ССУЗЫ!#REF!+ССУЗЫ!#REF!+ССУЗЫ!#REF!+ССУЗЫ!#REF!</f>
        <v>#REF!</v>
      </c>
      <c r="U50" s="137" t="e">
        <f>ССУЗЫ!#REF!+ССУЗЫ!#REF!+ССУЗЫ!#REF!+ССУЗЫ!#REF!+ССУЗЫ!#REF!</f>
        <v>#REF!</v>
      </c>
      <c r="V50" s="137" t="e">
        <f>ССУЗЫ!#REF!+ССУЗЫ!#REF!+ССУЗЫ!#REF!+ССУЗЫ!#REF!+ССУЗЫ!#REF!</f>
        <v>#REF!</v>
      </c>
      <c r="W50" s="137" t="e">
        <f>ССУЗЫ!#REF!+ССУЗЫ!#REF!+ССУЗЫ!#REF!+ССУЗЫ!#REF!+ССУЗЫ!#REF!</f>
        <v>#REF!</v>
      </c>
      <c r="X50" s="138" t="e">
        <f t="shared" si="1"/>
        <v>#REF!</v>
      </c>
      <c r="Y50" s="138" t="e">
        <f>D50/D69*100</f>
        <v>#REF!</v>
      </c>
      <c r="Z50" s="139" t="e">
        <f t="shared" si="4"/>
        <v>#REF!</v>
      </c>
      <c r="AB50" s="106" t="e">
        <f t="shared" si="2"/>
        <v>#REF!</v>
      </c>
    </row>
    <row r="51" spans="1:28" ht="25.5" x14ac:dyDescent="0.3">
      <c r="A51" s="111">
        <v>46</v>
      </c>
      <c r="B51" s="122" t="s">
        <v>36</v>
      </c>
      <c r="C51" s="137" t="e">
        <f>ССУЗЫ!#REF!+ССУЗЫ!#REF!+ССУЗЫ!#REF!+ССУЗЫ!#REF!+ССУЗЫ!#REF!+ССУЗЫ!#REF!+ССУЗЫ!#REF!+ССУЗЫ!#REF!+ССУЗЫ!#REF!+ССУЗЫ!#REF!</f>
        <v>#REF!</v>
      </c>
      <c r="D51" s="137" t="e">
        <f>ССУЗЫ!#REF!+ССУЗЫ!#REF!+ССУЗЫ!#REF!+ССУЗЫ!#REF!+ССУЗЫ!#REF!+ССУЗЫ!#REF!+ССУЗЫ!#REF!+ССУЗЫ!#REF!+ССУЗЫ!#REF!+ССУЗЫ!#REF!</f>
        <v>#REF!</v>
      </c>
      <c r="E51" s="137" t="e">
        <f>ССУЗЫ!#REF!+ССУЗЫ!#REF!+ССУЗЫ!#REF!+ССУЗЫ!#REF!+ССУЗЫ!#REF!+ССУЗЫ!#REF!+ССУЗЫ!#REF!+ССУЗЫ!#REF!+ССУЗЫ!#REF!+ССУЗЫ!#REF!</f>
        <v>#REF!</v>
      </c>
      <c r="F51" s="137" t="e">
        <f>ССУЗЫ!#REF!+ССУЗЫ!#REF!+ССУЗЫ!#REF!+ССУЗЫ!#REF!+ССУЗЫ!#REF!+ССУЗЫ!#REF!+ССУЗЫ!#REF!+ССУЗЫ!#REF!+ССУЗЫ!#REF!+ССУЗЫ!#REF!</f>
        <v>#REF!</v>
      </c>
      <c r="G51" s="137" t="e">
        <f>ССУЗЫ!#REF!+ССУЗЫ!#REF!+ССУЗЫ!#REF!+ССУЗЫ!#REF!+ССУЗЫ!#REF!+ССУЗЫ!#REF!+ССУЗЫ!#REF!+ССУЗЫ!#REF!+ССУЗЫ!#REF!+ССУЗЫ!#REF!</f>
        <v>#REF!</v>
      </c>
      <c r="H51" s="137" t="e">
        <f>ССУЗЫ!#REF!+ССУЗЫ!#REF!+ССУЗЫ!#REF!+ССУЗЫ!#REF!+ССУЗЫ!#REF!+ССУЗЫ!#REF!+ССУЗЫ!#REF!+ССУЗЫ!#REF!+ССУЗЫ!#REF!+ССУЗЫ!#REF!</f>
        <v>#REF!</v>
      </c>
      <c r="I51" s="137" t="e">
        <f>ССУЗЫ!#REF!+ССУЗЫ!#REF!+ССУЗЫ!#REF!+ССУЗЫ!#REF!+ССУЗЫ!#REF!+ССУЗЫ!#REF!+ССУЗЫ!#REF!+ССУЗЫ!#REF!+ССУЗЫ!#REF!+ССУЗЫ!#REF!</f>
        <v>#REF!</v>
      </c>
      <c r="J51" s="137" t="e">
        <f>ССУЗЫ!#REF!+ССУЗЫ!#REF!+ССУЗЫ!#REF!+ССУЗЫ!#REF!+ССУЗЫ!#REF!+ССУЗЫ!#REF!+ССУЗЫ!#REF!+ССУЗЫ!#REF!+ССУЗЫ!#REF!+ССУЗЫ!#REF!</f>
        <v>#REF!</v>
      </c>
      <c r="K51" s="137" t="e">
        <f>ССУЗЫ!#REF!+ССУЗЫ!#REF!+ССУЗЫ!#REF!+ССУЗЫ!#REF!+ССУЗЫ!#REF!+ССУЗЫ!#REF!+ССУЗЫ!#REF!+ССУЗЫ!#REF!+ССУЗЫ!#REF!+ССУЗЫ!#REF!</f>
        <v>#REF!</v>
      </c>
      <c r="L51" s="137" t="e">
        <f>ССУЗЫ!#REF!+ССУЗЫ!#REF!+ССУЗЫ!#REF!+ССУЗЫ!#REF!+ССУЗЫ!#REF!+ССУЗЫ!#REF!+ССУЗЫ!#REF!+ССУЗЫ!#REF!+ССУЗЫ!#REF!+ССУЗЫ!#REF!</f>
        <v>#REF!</v>
      </c>
      <c r="M51" s="137" t="e">
        <f>ССУЗЫ!#REF!+ССУЗЫ!#REF!+ССУЗЫ!#REF!+ССУЗЫ!#REF!+ССУЗЫ!#REF!+ССУЗЫ!#REF!+ССУЗЫ!#REF!+ССУЗЫ!#REF!+ССУЗЫ!#REF!+ССУЗЫ!#REF!</f>
        <v>#REF!</v>
      </c>
      <c r="N51" s="137" t="e">
        <f>ССУЗЫ!#REF!+ССУЗЫ!#REF!+ССУЗЫ!#REF!+ССУЗЫ!#REF!+ССУЗЫ!#REF!+ССУЗЫ!#REF!+ССУЗЫ!#REF!+ССУЗЫ!#REF!+ССУЗЫ!#REF!+ССУЗЫ!#REF!</f>
        <v>#REF!</v>
      </c>
      <c r="O51" s="137" t="e">
        <f>ССУЗЫ!#REF!+ССУЗЫ!#REF!+ССУЗЫ!#REF!+ССУЗЫ!#REF!+ССУЗЫ!#REF!+ССУЗЫ!#REF!+ССУЗЫ!#REF!+ССУЗЫ!#REF!+ССУЗЫ!#REF!+ССУЗЫ!#REF!</f>
        <v>#REF!</v>
      </c>
      <c r="P51" s="137" t="e">
        <f>ССУЗЫ!#REF!+ССУЗЫ!#REF!+ССУЗЫ!#REF!+ССУЗЫ!#REF!+ССУЗЫ!#REF!+ССУЗЫ!#REF!+ССУЗЫ!#REF!+ССУЗЫ!#REF!+ССУЗЫ!#REF!+ССУЗЫ!#REF!</f>
        <v>#REF!</v>
      </c>
      <c r="Q51" s="116" t="s">
        <v>109</v>
      </c>
      <c r="R51" s="137" t="e">
        <f>ССУЗЫ!#REF!+ССУЗЫ!#REF!+ССУЗЫ!#REF!+ССУЗЫ!#REF!+ССУЗЫ!#REF!+ССУЗЫ!#REF!+ССУЗЫ!#REF!+ССУЗЫ!#REF!+ССУЗЫ!#REF!+ССУЗЫ!#REF!</f>
        <v>#REF!</v>
      </c>
      <c r="S51" s="137" t="e">
        <f>ССУЗЫ!#REF!+ССУЗЫ!#REF!+ССУЗЫ!#REF!+ССУЗЫ!#REF!+ССУЗЫ!#REF!+ССУЗЫ!#REF!+ССУЗЫ!#REF!+ССУЗЫ!#REF!+ССУЗЫ!#REF!+ССУЗЫ!#REF!</f>
        <v>#REF!</v>
      </c>
      <c r="T51" s="137" t="e">
        <f>ССУЗЫ!#REF!+ССУЗЫ!#REF!+ССУЗЫ!#REF!+ССУЗЫ!#REF!+ССУЗЫ!#REF!+ССУЗЫ!#REF!+ССУЗЫ!#REF!+ССУЗЫ!#REF!+ССУЗЫ!#REF!+ССУЗЫ!#REF!</f>
        <v>#REF!</v>
      </c>
      <c r="U51" s="137" t="e">
        <f>ССУЗЫ!#REF!+ССУЗЫ!#REF!+ССУЗЫ!#REF!+ССУЗЫ!#REF!+ССУЗЫ!#REF!+ССУЗЫ!#REF!+ССУЗЫ!#REF!+ССУЗЫ!#REF!+ССУЗЫ!#REF!+ССУЗЫ!#REF!</f>
        <v>#REF!</v>
      </c>
      <c r="V51" s="137" t="e">
        <f>ССУЗЫ!#REF!+ССУЗЫ!#REF!+ССУЗЫ!#REF!+ССУЗЫ!#REF!+ССУЗЫ!#REF!+ССУЗЫ!#REF!+ССУЗЫ!#REF!+ССУЗЫ!#REF!+ССУЗЫ!#REF!+ССУЗЫ!#REF!</f>
        <v>#REF!</v>
      </c>
      <c r="W51" s="137" t="e">
        <f>ССУЗЫ!#REF!+ССУЗЫ!#REF!+ССУЗЫ!#REF!+ССУЗЫ!#REF!+ССУЗЫ!#REF!+ССУЗЫ!#REF!+ССУЗЫ!#REF!+ССУЗЫ!#REF!+ССУЗЫ!#REF!+ССУЗЫ!#REF!</f>
        <v>#REF!</v>
      </c>
      <c r="X51" s="138" t="e">
        <f t="shared" si="1"/>
        <v>#REF!</v>
      </c>
      <c r="Y51" s="138" t="e">
        <f>D51/D69*100</f>
        <v>#REF!</v>
      </c>
      <c r="Z51" s="139" t="e">
        <f t="shared" si="4"/>
        <v>#REF!</v>
      </c>
      <c r="AB51" s="106" t="e">
        <f t="shared" si="2"/>
        <v>#REF!</v>
      </c>
    </row>
    <row r="52" spans="1:28" ht="25.5" x14ac:dyDescent="0.3">
      <c r="A52" s="111">
        <v>47</v>
      </c>
      <c r="B52" s="122" t="s">
        <v>95</v>
      </c>
      <c r="C52" s="137" t="e">
        <f>ССУЗЫ!#REF!+ССУЗЫ!#REF!</f>
        <v>#REF!</v>
      </c>
      <c r="D52" s="137" t="e">
        <f>ССУЗЫ!#REF!+ССУЗЫ!#REF!</f>
        <v>#REF!</v>
      </c>
      <c r="E52" s="137" t="e">
        <f>ССУЗЫ!#REF!+ССУЗЫ!#REF!</f>
        <v>#REF!</v>
      </c>
      <c r="F52" s="137" t="e">
        <f>ССУЗЫ!#REF!+ССУЗЫ!#REF!</f>
        <v>#REF!</v>
      </c>
      <c r="G52" s="137" t="e">
        <f>ССУЗЫ!#REF!+ССУЗЫ!#REF!</f>
        <v>#REF!</v>
      </c>
      <c r="H52" s="137" t="e">
        <f>ССУЗЫ!#REF!+ССУЗЫ!#REF!</f>
        <v>#REF!</v>
      </c>
      <c r="I52" s="137" t="e">
        <f>ССУЗЫ!#REF!+ССУЗЫ!#REF!</f>
        <v>#REF!</v>
      </c>
      <c r="J52" s="137" t="e">
        <f>ССУЗЫ!#REF!+ССУЗЫ!#REF!</f>
        <v>#REF!</v>
      </c>
      <c r="K52" s="137" t="e">
        <f>ССУЗЫ!#REF!+ССУЗЫ!#REF!</f>
        <v>#REF!</v>
      </c>
      <c r="L52" s="137" t="e">
        <f>ССУЗЫ!#REF!+ССУЗЫ!#REF!</f>
        <v>#REF!</v>
      </c>
      <c r="M52" s="137" t="e">
        <f>ССУЗЫ!#REF!+ССУЗЫ!#REF!</f>
        <v>#REF!</v>
      </c>
      <c r="N52" s="137" t="e">
        <f>ССУЗЫ!#REF!+ССУЗЫ!#REF!</f>
        <v>#REF!</v>
      </c>
      <c r="O52" s="137" t="e">
        <f>ССУЗЫ!#REF!+ССУЗЫ!#REF!</f>
        <v>#REF!</v>
      </c>
      <c r="P52" s="137" t="e">
        <f>ССУЗЫ!#REF!+ССУЗЫ!#REF!</f>
        <v>#REF!</v>
      </c>
      <c r="Q52" s="116" t="s">
        <v>109</v>
      </c>
      <c r="R52" s="137" t="e">
        <f>ССУЗЫ!#REF!+ССУЗЫ!#REF!</f>
        <v>#REF!</v>
      </c>
      <c r="S52" s="137" t="e">
        <f>ССУЗЫ!#REF!+ССУЗЫ!#REF!</f>
        <v>#REF!</v>
      </c>
      <c r="T52" s="137" t="e">
        <f>ССУЗЫ!#REF!+ССУЗЫ!#REF!</f>
        <v>#REF!</v>
      </c>
      <c r="U52" s="137" t="e">
        <f>ССУЗЫ!#REF!+ССУЗЫ!#REF!</f>
        <v>#REF!</v>
      </c>
      <c r="V52" s="137" t="e">
        <f>ССУЗЫ!#REF!+ССУЗЫ!#REF!</f>
        <v>#REF!</v>
      </c>
      <c r="W52" s="137" t="e">
        <f>ССУЗЫ!#REF!+ССУЗЫ!#REF!</f>
        <v>#REF!</v>
      </c>
      <c r="X52" s="138" t="e">
        <f t="shared" si="1"/>
        <v>#REF!</v>
      </c>
      <c r="Y52" s="138" t="e">
        <f>D52/D69*100</f>
        <v>#REF!</v>
      </c>
      <c r="Z52" s="139" t="e">
        <f t="shared" si="4"/>
        <v>#REF!</v>
      </c>
      <c r="AB52" s="106" t="e">
        <f t="shared" si="2"/>
        <v>#REF!</v>
      </c>
    </row>
    <row r="53" spans="1:28" ht="25.5" x14ac:dyDescent="0.3">
      <c r="A53" s="111">
        <v>48</v>
      </c>
      <c r="B53" s="119" t="s">
        <v>50</v>
      </c>
      <c r="C53" s="137" t="e">
        <f>ССУЗЫ!#REF!</f>
        <v>#REF!</v>
      </c>
      <c r="D53" s="137" t="e">
        <f>ССУЗЫ!#REF!</f>
        <v>#REF!</v>
      </c>
      <c r="E53" s="137" t="e">
        <f>ССУЗЫ!#REF!</f>
        <v>#REF!</v>
      </c>
      <c r="F53" s="137" t="e">
        <f>ССУЗЫ!#REF!</f>
        <v>#REF!</v>
      </c>
      <c r="G53" s="137" t="e">
        <f>ССУЗЫ!#REF!</f>
        <v>#REF!</v>
      </c>
      <c r="H53" s="137" t="e">
        <f>ССУЗЫ!#REF!</f>
        <v>#REF!</v>
      </c>
      <c r="I53" s="137" t="e">
        <f>ССУЗЫ!#REF!</f>
        <v>#REF!</v>
      </c>
      <c r="J53" s="137" t="e">
        <f>ССУЗЫ!#REF!</f>
        <v>#REF!</v>
      </c>
      <c r="K53" s="137" t="e">
        <f>ССУЗЫ!#REF!</f>
        <v>#REF!</v>
      </c>
      <c r="L53" s="137" t="e">
        <f>ССУЗЫ!#REF!</f>
        <v>#REF!</v>
      </c>
      <c r="M53" s="137" t="e">
        <f>ССУЗЫ!#REF!</f>
        <v>#REF!</v>
      </c>
      <c r="N53" s="137" t="e">
        <f>ССУЗЫ!#REF!</f>
        <v>#REF!</v>
      </c>
      <c r="O53" s="137" t="e">
        <f>ССУЗЫ!#REF!</f>
        <v>#REF!</v>
      </c>
      <c r="P53" s="137" t="e">
        <f>ССУЗЫ!#REF!</f>
        <v>#REF!</v>
      </c>
      <c r="Q53" s="116" t="s">
        <v>109</v>
      </c>
      <c r="R53" s="137" t="e">
        <f>ССУЗЫ!#REF!</f>
        <v>#REF!</v>
      </c>
      <c r="S53" s="137" t="e">
        <f>ССУЗЫ!#REF!</f>
        <v>#REF!</v>
      </c>
      <c r="T53" s="137" t="e">
        <f>ССУЗЫ!#REF!</f>
        <v>#REF!</v>
      </c>
      <c r="U53" s="137" t="e">
        <f>ССУЗЫ!#REF!</f>
        <v>#REF!</v>
      </c>
      <c r="V53" s="137" t="e">
        <f>ССУЗЫ!#REF!</f>
        <v>#REF!</v>
      </c>
      <c r="W53" s="137" t="e">
        <f>ССУЗЫ!#REF!</f>
        <v>#REF!</v>
      </c>
      <c r="X53" s="138" t="e">
        <f t="shared" si="1"/>
        <v>#REF!</v>
      </c>
      <c r="Y53" s="138" t="e">
        <f>D53/D69*100</f>
        <v>#REF!</v>
      </c>
      <c r="Z53" s="139" t="e">
        <f t="shared" si="4"/>
        <v>#REF!</v>
      </c>
      <c r="AB53" s="106" t="e">
        <f t="shared" si="2"/>
        <v>#REF!</v>
      </c>
    </row>
    <row r="54" spans="1:28" x14ac:dyDescent="0.3">
      <c r="A54" s="111">
        <v>49</v>
      </c>
      <c r="B54" s="126" t="s">
        <v>34</v>
      </c>
      <c r="C54" s="137" t="e">
        <f>ССУЗЫ!#REF!</f>
        <v>#REF!</v>
      </c>
      <c r="D54" s="137" t="e">
        <f>ССУЗЫ!#REF!</f>
        <v>#REF!</v>
      </c>
      <c r="E54" s="137" t="e">
        <f>ССУЗЫ!#REF!</f>
        <v>#REF!</v>
      </c>
      <c r="F54" s="137" t="e">
        <f>ССУЗЫ!#REF!</f>
        <v>#REF!</v>
      </c>
      <c r="G54" s="137" t="e">
        <f>ССУЗЫ!#REF!</f>
        <v>#REF!</v>
      </c>
      <c r="H54" s="137" t="e">
        <f>ССУЗЫ!#REF!</f>
        <v>#REF!</v>
      </c>
      <c r="I54" s="137" t="e">
        <f>ССУЗЫ!#REF!</f>
        <v>#REF!</v>
      </c>
      <c r="J54" s="137" t="e">
        <f>ССУЗЫ!#REF!</f>
        <v>#REF!</v>
      </c>
      <c r="K54" s="137" t="e">
        <f>ССУЗЫ!#REF!</f>
        <v>#REF!</v>
      </c>
      <c r="L54" s="137" t="e">
        <f>ССУЗЫ!#REF!</f>
        <v>#REF!</v>
      </c>
      <c r="M54" s="137" t="e">
        <f>ССУЗЫ!#REF!</f>
        <v>#REF!</v>
      </c>
      <c r="N54" s="137" t="e">
        <f>ССУЗЫ!#REF!</f>
        <v>#REF!</v>
      </c>
      <c r="O54" s="137" t="e">
        <f>ССУЗЫ!#REF!</f>
        <v>#REF!</v>
      </c>
      <c r="P54" s="137" t="e">
        <f>ССУЗЫ!#REF!</f>
        <v>#REF!</v>
      </c>
      <c r="Q54" s="116" t="s">
        <v>109</v>
      </c>
      <c r="R54" s="137" t="e">
        <f>ССУЗЫ!#REF!</f>
        <v>#REF!</v>
      </c>
      <c r="S54" s="137" t="e">
        <f>ССУЗЫ!#REF!</f>
        <v>#REF!</v>
      </c>
      <c r="T54" s="137" t="e">
        <f>ССУЗЫ!#REF!</f>
        <v>#REF!</v>
      </c>
      <c r="U54" s="137" t="e">
        <f>ССУЗЫ!#REF!</f>
        <v>#REF!</v>
      </c>
      <c r="V54" s="137" t="e">
        <f>ССУЗЫ!#REF!</f>
        <v>#REF!</v>
      </c>
      <c r="W54" s="137" t="e">
        <f>ССУЗЫ!#REF!</f>
        <v>#REF!</v>
      </c>
      <c r="X54" s="138" t="e">
        <f t="shared" si="1"/>
        <v>#REF!</v>
      </c>
      <c r="Y54" s="138" t="e">
        <f>D54/D69*100</f>
        <v>#REF!</v>
      </c>
      <c r="Z54" s="139" t="e">
        <f t="shared" si="4"/>
        <v>#REF!</v>
      </c>
      <c r="AB54" s="106" t="e">
        <f t="shared" si="2"/>
        <v>#REF!</v>
      </c>
    </row>
    <row r="55" spans="1:28" ht="25.5" x14ac:dyDescent="0.3">
      <c r="A55" s="111">
        <v>50</v>
      </c>
      <c r="B55" s="122" t="s">
        <v>99</v>
      </c>
      <c r="C55" s="137" t="e">
        <f>ССУЗЫ!#REF!</f>
        <v>#REF!</v>
      </c>
      <c r="D55" s="137" t="e">
        <f>ССУЗЫ!#REF!</f>
        <v>#REF!</v>
      </c>
      <c r="E55" s="137" t="e">
        <f>ССУЗЫ!#REF!</f>
        <v>#REF!</v>
      </c>
      <c r="F55" s="137" t="e">
        <f>ССУЗЫ!#REF!</f>
        <v>#REF!</v>
      </c>
      <c r="G55" s="137" t="e">
        <f>ССУЗЫ!#REF!</f>
        <v>#REF!</v>
      </c>
      <c r="H55" s="137" t="e">
        <f>ССУЗЫ!#REF!</f>
        <v>#REF!</v>
      </c>
      <c r="I55" s="137" t="e">
        <f>ССУЗЫ!#REF!</f>
        <v>#REF!</v>
      </c>
      <c r="J55" s="137" t="e">
        <f>ССУЗЫ!#REF!</f>
        <v>#REF!</v>
      </c>
      <c r="K55" s="137" t="e">
        <f>ССУЗЫ!#REF!</f>
        <v>#REF!</v>
      </c>
      <c r="L55" s="137" t="e">
        <f>ССУЗЫ!#REF!</f>
        <v>#REF!</v>
      </c>
      <c r="M55" s="137" t="e">
        <f>ССУЗЫ!#REF!</f>
        <v>#REF!</v>
      </c>
      <c r="N55" s="137" t="e">
        <f>ССУЗЫ!#REF!</f>
        <v>#REF!</v>
      </c>
      <c r="O55" s="137" t="e">
        <f>ССУЗЫ!#REF!</f>
        <v>#REF!</v>
      </c>
      <c r="P55" s="137" t="e">
        <f>ССУЗЫ!#REF!</f>
        <v>#REF!</v>
      </c>
      <c r="Q55" s="116" t="s">
        <v>109</v>
      </c>
      <c r="R55" s="137" t="e">
        <f>ССУЗЫ!#REF!</f>
        <v>#REF!</v>
      </c>
      <c r="S55" s="137" t="e">
        <f>ССУЗЫ!#REF!</f>
        <v>#REF!</v>
      </c>
      <c r="T55" s="137" t="e">
        <f>ССУЗЫ!#REF!</f>
        <v>#REF!</v>
      </c>
      <c r="U55" s="137" t="e">
        <f>ССУЗЫ!#REF!</f>
        <v>#REF!</v>
      </c>
      <c r="V55" s="137" t="e">
        <f>ССУЗЫ!#REF!</f>
        <v>#REF!</v>
      </c>
      <c r="W55" s="137" t="e">
        <f>ССУЗЫ!#REF!</f>
        <v>#REF!</v>
      </c>
      <c r="X55" s="138" t="e">
        <f t="shared" si="1"/>
        <v>#REF!</v>
      </c>
      <c r="Y55" s="138" t="e">
        <f>D55/D69*100</f>
        <v>#REF!</v>
      </c>
      <c r="Z55" s="139" t="e">
        <f t="shared" si="4"/>
        <v>#REF!</v>
      </c>
      <c r="AB55" s="106" t="e">
        <f t="shared" si="2"/>
        <v>#REF!</v>
      </c>
    </row>
    <row r="56" spans="1:28" x14ac:dyDescent="0.3">
      <c r="A56" s="111">
        <v>51</v>
      </c>
      <c r="B56" s="129" t="s">
        <v>22</v>
      </c>
      <c r="C56" s="137" t="e">
        <f>ССУЗЫ!#REF!+ССУЗЫ!#REF!+ССУЗЫ!#REF!+ССУЗЫ!#REF!+ССУЗЫ!#REF!+ССУЗЫ!#REF!</f>
        <v>#REF!</v>
      </c>
      <c r="D56" s="137" t="e">
        <f>ССУЗЫ!#REF!+ССУЗЫ!#REF!+ССУЗЫ!#REF!+ССУЗЫ!#REF!+ССУЗЫ!#REF!+ССУЗЫ!#REF!</f>
        <v>#REF!</v>
      </c>
      <c r="E56" s="137" t="e">
        <f>ССУЗЫ!#REF!+ССУЗЫ!#REF!+ССУЗЫ!#REF!+ССУЗЫ!#REF!+ССУЗЫ!#REF!+ССУЗЫ!#REF!</f>
        <v>#REF!</v>
      </c>
      <c r="F56" s="137" t="e">
        <f>ССУЗЫ!#REF!+ССУЗЫ!#REF!+ССУЗЫ!#REF!+ССУЗЫ!#REF!+ССУЗЫ!#REF!+ССУЗЫ!#REF!</f>
        <v>#REF!</v>
      </c>
      <c r="G56" s="137" t="e">
        <f>ССУЗЫ!#REF!+ССУЗЫ!#REF!+ССУЗЫ!#REF!+ССУЗЫ!#REF!+ССУЗЫ!#REF!+ССУЗЫ!#REF!</f>
        <v>#REF!</v>
      </c>
      <c r="H56" s="137" t="e">
        <f>ССУЗЫ!#REF!+ССУЗЫ!#REF!+ССУЗЫ!#REF!+ССУЗЫ!#REF!+ССУЗЫ!#REF!+ССУЗЫ!#REF!</f>
        <v>#REF!</v>
      </c>
      <c r="I56" s="137" t="e">
        <f>ССУЗЫ!#REF!+ССУЗЫ!#REF!+ССУЗЫ!#REF!+ССУЗЫ!#REF!+ССУЗЫ!#REF!+ССУЗЫ!#REF!</f>
        <v>#REF!</v>
      </c>
      <c r="J56" s="137" t="e">
        <f>ССУЗЫ!#REF!+ССУЗЫ!#REF!+ССУЗЫ!#REF!+ССУЗЫ!#REF!+ССУЗЫ!#REF!+ССУЗЫ!#REF!</f>
        <v>#REF!</v>
      </c>
      <c r="K56" s="137" t="e">
        <f>ССУЗЫ!#REF!+ССУЗЫ!#REF!+ССУЗЫ!#REF!+ССУЗЫ!#REF!+ССУЗЫ!#REF!+ССУЗЫ!#REF!</f>
        <v>#REF!</v>
      </c>
      <c r="L56" s="137" t="e">
        <f>ССУЗЫ!#REF!+ССУЗЫ!#REF!+ССУЗЫ!#REF!+ССУЗЫ!#REF!+ССУЗЫ!#REF!+ССУЗЫ!#REF!</f>
        <v>#REF!</v>
      </c>
      <c r="M56" s="137" t="e">
        <f>ССУЗЫ!#REF!+ССУЗЫ!#REF!+ССУЗЫ!#REF!+ССУЗЫ!#REF!+ССУЗЫ!#REF!+ССУЗЫ!#REF!</f>
        <v>#REF!</v>
      </c>
      <c r="N56" s="137" t="e">
        <f>ССУЗЫ!#REF!+ССУЗЫ!#REF!+ССУЗЫ!#REF!+ССУЗЫ!#REF!+ССУЗЫ!#REF!+ССУЗЫ!#REF!</f>
        <v>#REF!</v>
      </c>
      <c r="O56" s="137" t="e">
        <f>ССУЗЫ!#REF!+ССУЗЫ!#REF!+ССУЗЫ!#REF!+ССУЗЫ!#REF!+ССУЗЫ!#REF!+ССУЗЫ!#REF!</f>
        <v>#REF!</v>
      </c>
      <c r="P56" s="137" t="e">
        <f>ССУЗЫ!#REF!+ССУЗЫ!#REF!+ССУЗЫ!#REF!+ССУЗЫ!#REF!+ССУЗЫ!#REF!+ССУЗЫ!#REF!</f>
        <v>#REF!</v>
      </c>
      <c r="Q56" s="116" t="s">
        <v>109</v>
      </c>
      <c r="R56" s="137" t="e">
        <f>ССУЗЫ!#REF!+ССУЗЫ!#REF!+ССУЗЫ!#REF!+ССУЗЫ!#REF!+ССУЗЫ!#REF!+ССУЗЫ!#REF!</f>
        <v>#REF!</v>
      </c>
      <c r="S56" s="137" t="e">
        <f>ССУЗЫ!#REF!+ССУЗЫ!#REF!+ССУЗЫ!#REF!+ССУЗЫ!#REF!+ССУЗЫ!#REF!+ССУЗЫ!#REF!</f>
        <v>#REF!</v>
      </c>
      <c r="T56" s="137" t="e">
        <f>ССУЗЫ!#REF!+ССУЗЫ!#REF!+ССУЗЫ!#REF!+ССУЗЫ!#REF!+ССУЗЫ!#REF!+ССУЗЫ!#REF!</f>
        <v>#REF!</v>
      </c>
      <c r="U56" s="137" t="e">
        <f>ССУЗЫ!#REF!+ССУЗЫ!#REF!+ССУЗЫ!#REF!+ССУЗЫ!#REF!+ССУЗЫ!#REF!+ССУЗЫ!#REF!</f>
        <v>#REF!</v>
      </c>
      <c r="V56" s="137" t="e">
        <f>ССУЗЫ!#REF!+ССУЗЫ!#REF!+ССУЗЫ!#REF!+ССУЗЫ!#REF!+ССУЗЫ!#REF!+ССУЗЫ!#REF!</f>
        <v>#REF!</v>
      </c>
      <c r="W56" s="137" t="e">
        <f>ССУЗЫ!#REF!+ССУЗЫ!#REF!+ССУЗЫ!#REF!+ССУЗЫ!#REF!+ССУЗЫ!#REF!+ССУЗЫ!#REF!</f>
        <v>#REF!</v>
      </c>
      <c r="X56" s="138" t="e">
        <f t="shared" si="1"/>
        <v>#REF!</v>
      </c>
      <c r="Y56" s="138" t="e">
        <f>D56/D69*100</f>
        <v>#REF!</v>
      </c>
      <c r="Z56" s="139" t="e">
        <f t="shared" si="4"/>
        <v>#REF!</v>
      </c>
      <c r="AB56" s="106" t="e">
        <f t="shared" si="2"/>
        <v>#REF!</v>
      </c>
    </row>
    <row r="57" spans="1:28" ht="25.5" x14ac:dyDescent="0.3">
      <c r="A57" s="111">
        <v>52</v>
      </c>
      <c r="B57" s="122" t="s">
        <v>97</v>
      </c>
      <c r="C57" s="137" t="e">
        <f>ССУЗЫ!#REF!</f>
        <v>#REF!</v>
      </c>
      <c r="D57" s="137" t="e">
        <f>ССУЗЫ!#REF!</f>
        <v>#REF!</v>
      </c>
      <c r="E57" s="137" t="e">
        <f>ССУЗЫ!#REF!</f>
        <v>#REF!</v>
      </c>
      <c r="F57" s="137" t="e">
        <f>ССУЗЫ!#REF!</f>
        <v>#REF!</v>
      </c>
      <c r="G57" s="137" t="e">
        <f>ССУЗЫ!#REF!</f>
        <v>#REF!</v>
      </c>
      <c r="H57" s="137" t="e">
        <f>ССУЗЫ!#REF!</f>
        <v>#REF!</v>
      </c>
      <c r="I57" s="137" t="e">
        <f>ССУЗЫ!#REF!</f>
        <v>#REF!</v>
      </c>
      <c r="J57" s="137" t="e">
        <f>ССУЗЫ!#REF!</f>
        <v>#REF!</v>
      </c>
      <c r="K57" s="137" t="e">
        <f>ССУЗЫ!#REF!</f>
        <v>#REF!</v>
      </c>
      <c r="L57" s="137" t="e">
        <f>ССУЗЫ!#REF!</f>
        <v>#REF!</v>
      </c>
      <c r="M57" s="137" t="e">
        <f>ССУЗЫ!#REF!</f>
        <v>#REF!</v>
      </c>
      <c r="N57" s="137" t="e">
        <f>ССУЗЫ!#REF!</f>
        <v>#REF!</v>
      </c>
      <c r="O57" s="137" t="e">
        <f>ССУЗЫ!#REF!</f>
        <v>#REF!</v>
      </c>
      <c r="P57" s="137" t="e">
        <f>ССУЗЫ!#REF!</f>
        <v>#REF!</v>
      </c>
      <c r="Q57" s="116" t="s">
        <v>109</v>
      </c>
      <c r="R57" s="137" t="e">
        <f>ССУЗЫ!#REF!</f>
        <v>#REF!</v>
      </c>
      <c r="S57" s="137" t="e">
        <f>ССУЗЫ!#REF!</f>
        <v>#REF!</v>
      </c>
      <c r="T57" s="137" t="e">
        <f>ССУЗЫ!#REF!</f>
        <v>#REF!</v>
      </c>
      <c r="U57" s="137" t="e">
        <f>ССУЗЫ!#REF!</f>
        <v>#REF!</v>
      </c>
      <c r="V57" s="137" t="e">
        <f>ССУЗЫ!#REF!</f>
        <v>#REF!</v>
      </c>
      <c r="W57" s="137" t="e">
        <f>ССУЗЫ!#REF!</f>
        <v>#REF!</v>
      </c>
      <c r="X57" s="138"/>
      <c r="Y57" s="138" t="e">
        <f>D57/D69*100</f>
        <v>#REF!</v>
      </c>
      <c r="Z57" s="139"/>
      <c r="AB57" s="106" t="e">
        <f t="shared" si="2"/>
        <v>#REF!</v>
      </c>
    </row>
    <row r="58" spans="1:28" x14ac:dyDescent="0.3">
      <c r="A58" s="111">
        <v>53</v>
      </c>
      <c r="B58" s="126" t="s">
        <v>31</v>
      </c>
      <c r="C58" s="137" t="e">
        <f>ССУЗЫ!#REF!</f>
        <v>#REF!</v>
      </c>
      <c r="D58" s="137" t="e">
        <f>ССУЗЫ!#REF!</f>
        <v>#REF!</v>
      </c>
      <c r="E58" s="137" t="e">
        <f>ССУЗЫ!#REF!</f>
        <v>#REF!</v>
      </c>
      <c r="F58" s="137" t="e">
        <f>ССУЗЫ!#REF!</f>
        <v>#REF!</v>
      </c>
      <c r="G58" s="137" t="e">
        <f>ССУЗЫ!#REF!</f>
        <v>#REF!</v>
      </c>
      <c r="H58" s="137" t="e">
        <f>ССУЗЫ!#REF!</f>
        <v>#REF!</v>
      </c>
      <c r="I58" s="137" t="e">
        <f>ССУЗЫ!#REF!</f>
        <v>#REF!</v>
      </c>
      <c r="J58" s="137" t="e">
        <f>ССУЗЫ!#REF!</f>
        <v>#REF!</v>
      </c>
      <c r="K58" s="137" t="e">
        <f>ССУЗЫ!#REF!</f>
        <v>#REF!</v>
      </c>
      <c r="L58" s="137" t="e">
        <f>ССУЗЫ!#REF!</f>
        <v>#REF!</v>
      </c>
      <c r="M58" s="137" t="e">
        <f>ССУЗЫ!#REF!</f>
        <v>#REF!</v>
      </c>
      <c r="N58" s="137" t="e">
        <f>ССУЗЫ!#REF!</f>
        <v>#REF!</v>
      </c>
      <c r="O58" s="137" t="e">
        <f>ССУЗЫ!#REF!</f>
        <v>#REF!</v>
      </c>
      <c r="P58" s="137" t="e">
        <f>ССУЗЫ!#REF!</f>
        <v>#REF!</v>
      </c>
      <c r="Q58" s="116" t="s">
        <v>109</v>
      </c>
      <c r="R58" s="137" t="e">
        <f>ССУЗЫ!#REF!</f>
        <v>#REF!</v>
      </c>
      <c r="S58" s="137" t="e">
        <f>ССУЗЫ!#REF!</f>
        <v>#REF!</v>
      </c>
      <c r="T58" s="137" t="e">
        <f>ССУЗЫ!#REF!</f>
        <v>#REF!</v>
      </c>
      <c r="U58" s="137" t="e">
        <f>ССУЗЫ!#REF!</f>
        <v>#REF!</v>
      </c>
      <c r="V58" s="137" t="e">
        <f>ССУЗЫ!#REF!</f>
        <v>#REF!</v>
      </c>
      <c r="W58" s="137" t="e">
        <f>ССУЗЫ!#REF!</f>
        <v>#REF!</v>
      </c>
      <c r="X58" s="138" t="e">
        <f t="shared" si="1"/>
        <v>#REF!</v>
      </c>
      <c r="Y58" s="138" t="e">
        <f>D58/D69*100</f>
        <v>#REF!</v>
      </c>
      <c r="Z58" s="139" t="e">
        <f>J58/D58*100</f>
        <v>#REF!</v>
      </c>
      <c r="AB58" s="106" t="e">
        <f t="shared" si="2"/>
        <v>#REF!</v>
      </c>
    </row>
    <row r="59" spans="1:28" ht="24" x14ac:dyDescent="0.3">
      <c r="A59" s="111">
        <v>54</v>
      </c>
      <c r="B59" s="126" t="s">
        <v>30</v>
      </c>
      <c r="C59" s="137" t="e">
        <f>ССУЗЫ!#REF!</f>
        <v>#REF!</v>
      </c>
      <c r="D59" s="137" t="e">
        <f>ССУЗЫ!#REF!</f>
        <v>#REF!</v>
      </c>
      <c r="E59" s="137" t="e">
        <f>ССУЗЫ!#REF!</f>
        <v>#REF!</v>
      </c>
      <c r="F59" s="137" t="e">
        <f>ССУЗЫ!#REF!</f>
        <v>#REF!</v>
      </c>
      <c r="G59" s="137" t="e">
        <f>ССУЗЫ!#REF!</f>
        <v>#REF!</v>
      </c>
      <c r="H59" s="137" t="e">
        <f>ССУЗЫ!#REF!</f>
        <v>#REF!</v>
      </c>
      <c r="I59" s="137" t="e">
        <f>ССУЗЫ!#REF!</f>
        <v>#REF!</v>
      </c>
      <c r="J59" s="137" t="e">
        <f>ССУЗЫ!#REF!</f>
        <v>#REF!</v>
      </c>
      <c r="K59" s="137" t="e">
        <f>ССУЗЫ!#REF!</f>
        <v>#REF!</v>
      </c>
      <c r="L59" s="137" t="e">
        <f>ССУЗЫ!#REF!</f>
        <v>#REF!</v>
      </c>
      <c r="M59" s="137" t="e">
        <f>ССУЗЫ!#REF!</f>
        <v>#REF!</v>
      </c>
      <c r="N59" s="137" t="e">
        <f>ССУЗЫ!#REF!</f>
        <v>#REF!</v>
      </c>
      <c r="O59" s="137" t="e">
        <f>ССУЗЫ!#REF!</f>
        <v>#REF!</v>
      </c>
      <c r="P59" s="137" t="e">
        <f>ССУЗЫ!#REF!</f>
        <v>#REF!</v>
      </c>
      <c r="Q59" s="116" t="s">
        <v>109</v>
      </c>
      <c r="R59" s="137" t="e">
        <f>ССУЗЫ!#REF!</f>
        <v>#REF!</v>
      </c>
      <c r="S59" s="137" t="e">
        <f>ССУЗЫ!#REF!</f>
        <v>#REF!</v>
      </c>
      <c r="T59" s="137" t="e">
        <f>ССУЗЫ!#REF!</f>
        <v>#REF!</v>
      </c>
      <c r="U59" s="137" t="e">
        <f>ССУЗЫ!#REF!</f>
        <v>#REF!</v>
      </c>
      <c r="V59" s="137" t="e">
        <f>ССУЗЫ!#REF!</f>
        <v>#REF!</v>
      </c>
      <c r="W59" s="137" t="e">
        <f>ССУЗЫ!#REF!</f>
        <v>#REF!</v>
      </c>
      <c r="X59" s="138" t="e">
        <f t="shared" si="1"/>
        <v>#REF!</v>
      </c>
      <c r="Y59" s="138" t="e">
        <f>D59/D69*100</f>
        <v>#REF!</v>
      </c>
      <c r="Z59" s="139" t="e">
        <f>J59/D59*100</f>
        <v>#REF!</v>
      </c>
      <c r="AB59" s="106" t="e">
        <f t="shared" si="2"/>
        <v>#REF!</v>
      </c>
    </row>
    <row r="60" spans="1:28" ht="25.5" x14ac:dyDescent="0.3">
      <c r="A60" s="111">
        <v>55</v>
      </c>
      <c r="B60" s="130" t="s">
        <v>39</v>
      </c>
      <c r="C60" s="137" t="e">
        <f>ССУЗЫ!#REF!+ССУЗЫ!#REF!+ССУЗЫ!#REF!+ССУЗЫ!#REF!</f>
        <v>#REF!</v>
      </c>
      <c r="D60" s="137" t="e">
        <f>ССУЗЫ!#REF!+ССУЗЫ!#REF!+ССУЗЫ!#REF!+ССУЗЫ!#REF!</f>
        <v>#REF!</v>
      </c>
      <c r="E60" s="137" t="e">
        <f>ССУЗЫ!#REF!+ССУЗЫ!#REF!+ССУЗЫ!#REF!+ССУЗЫ!#REF!</f>
        <v>#REF!</v>
      </c>
      <c r="F60" s="137" t="e">
        <f>ССУЗЫ!#REF!+ССУЗЫ!#REF!+ССУЗЫ!#REF!+ССУЗЫ!#REF!</f>
        <v>#REF!</v>
      </c>
      <c r="G60" s="137" t="e">
        <f>ССУЗЫ!#REF!+ССУЗЫ!#REF!+ССУЗЫ!#REF!+ССУЗЫ!#REF!</f>
        <v>#REF!</v>
      </c>
      <c r="H60" s="137" t="e">
        <f>ССУЗЫ!#REF!+ССУЗЫ!#REF!+ССУЗЫ!#REF!+ССУЗЫ!#REF!</f>
        <v>#REF!</v>
      </c>
      <c r="I60" s="137" t="e">
        <f>ССУЗЫ!#REF!+ССУЗЫ!#REF!+ССУЗЫ!#REF!+ССУЗЫ!#REF!</f>
        <v>#REF!</v>
      </c>
      <c r="J60" s="137" t="e">
        <f>ССУЗЫ!#REF!+ССУЗЫ!#REF!+ССУЗЫ!#REF!+ССУЗЫ!#REF!</f>
        <v>#REF!</v>
      </c>
      <c r="K60" s="137" t="e">
        <f>ССУЗЫ!#REF!+ССУЗЫ!#REF!+ССУЗЫ!#REF!+ССУЗЫ!#REF!</f>
        <v>#REF!</v>
      </c>
      <c r="L60" s="137" t="e">
        <f>ССУЗЫ!#REF!+ССУЗЫ!#REF!+ССУЗЫ!#REF!+ССУЗЫ!#REF!</f>
        <v>#REF!</v>
      </c>
      <c r="M60" s="137" t="e">
        <f>ССУЗЫ!#REF!+ССУЗЫ!#REF!+ССУЗЫ!#REF!+ССУЗЫ!#REF!</f>
        <v>#REF!</v>
      </c>
      <c r="N60" s="137" t="e">
        <f>ССУЗЫ!#REF!+ССУЗЫ!#REF!+ССУЗЫ!#REF!+ССУЗЫ!#REF!</f>
        <v>#REF!</v>
      </c>
      <c r="O60" s="137" t="e">
        <f>ССУЗЫ!#REF!+ССУЗЫ!#REF!+ССУЗЫ!#REF!+ССУЗЫ!#REF!</f>
        <v>#REF!</v>
      </c>
      <c r="P60" s="137" t="e">
        <f>ССУЗЫ!#REF!+ССУЗЫ!#REF!+ССУЗЫ!#REF!+ССУЗЫ!#REF!</f>
        <v>#REF!</v>
      </c>
      <c r="Q60" s="116" t="s">
        <v>109</v>
      </c>
      <c r="R60" s="137" t="e">
        <f>ССУЗЫ!#REF!+ССУЗЫ!#REF!+ССУЗЫ!#REF!+ССУЗЫ!#REF!</f>
        <v>#REF!</v>
      </c>
      <c r="S60" s="137" t="e">
        <f>ССУЗЫ!#REF!+ССУЗЫ!#REF!+ССУЗЫ!#REF!+ССУЗЫ!#REF!</f>
        <v>#REF!</v>
      </c>
      <c r="T60" s="137" t="e">
        <f>ССУЗЫ!#REF!+ССУЗЫ!#REF!+ССУЗЫ!#REF!+ССУЗЫ!#REF!</f>
        <v>#REF!</v>
      </c>
      <c r="U60" s="137" t="e">
        <f>ССУЗЫ!#REF!+ССУЗЫ!#REF!+ССУЗЫ!#REF!+ССУЗЫ!#REF!</f>
        <v>#REF!</v>
      </c>
      <c r="V60" s="137" t="e">
        <f>ССУЗЫ!#REF!+ССУЗЫ!#REF!+ССУЗЫ!#REF!+ССУЗЫ!#REF!</f>
        <v>#REF!</v>
      </c>
      <c r="W60" s="137" t="e">
        <f>ССУЗЫ!#REF!+ССУЗЫ!#REF!+ССУЗЫ!#REF!+ССУЗЫ!#REF!</f>
        <v>#REF!</v>
      </c>
      <c r="X60" s="138" t="e">
        <f t="shared" si="1"/>
        <v>#REF!</v>
      </c>
      <c r="Y60" s="138" t="e">
        <f>D60/D69*100</f>
        <v>#REF!</v>
      </c>
      <c r="Z60" s="139" t="e">
        <f>J60/D60*100</f>
        <v>#REF!</v>
      </c>
      <c r="AB60" s="106" t="e">
        <f t="shared" si="2"/>
        <v>#REF!</v>
      </c>
    </row>
    <row r="61" spans="1:28" ht="24" x14ac:dyDescent="0.3">
      <c r="A61" s="111">
        <v>56</v>
      </c>
      <c r="B61" s="131" t="s">
        <v>46</v>
      </c>
      <c r="C61" s="137" t="e">
        <f>ССУЗЫ!#REF!</f>
        <v>#REF!</v>
      </c>
      <c r="D61" s="137" t="e">
        <f>ССУЗЫ!#REF!</f>
        <v>#REF!</v>
      </c>
      <c r="E61" s="137" t="e">
        <f>ССУЗЫ!#REF!</f>
        <v>#REF!</v>
      </c>
      <c r="F61" s="137" t="e">
        <f>ССУЗЫ!#REF!</f>
        <v>#REF!</v>
      </c>
      <c r="G61" s="137" t="e">
        <f>ССУЗЫ!#REF!</f>
        <v>#REF!</v>
      </c>
      <c r="H61" s="137" t="e">
        <f>ССУЗЫ!#REF!</f>
        <v>#REF!</v>
      </c>
      <c r="I61" s="137" t="e">
        <f>ССУЗЫ!#REF!</f>
        <v>#REF!</v>
      </c>
      <c r="J61" s="137" t="e">
        <f>ССУЗЫ!#REF!</f>
        <v>#REF!</v>
      </c>
      <c r="K61" s="137" t="e">
        <f>ССУЗЫ!#REF!</f>
        <v>#REF!</v>
      </c>
      <c r="L61" s="137" t="e">
        <f>ССУЗЫ!#REF!</f>
        <v>#REF!</v>
      </c>
      <c r="M61" s="137" t="e">
        <f>ССУЗЫ!#REF!</f>
        <v>#REF!</v>
      </c>
      <c r="N61" s="137" t="e">
        <f>ССУЗЫ!#REF!</f>
        <v>#REF!</v>
      </c>
      <c r="O61" s="137" t="e">
        <f>ССУЗЫ!#REF!</f>
        <v>#REF!</v>
      </c>
      <c r="P61" s="137" t="e">
        <f>ССУЗЫ!#REF!</f>
        <v>#REF!</v>
      </c>
      <c r="Q61" s="116" t="s">
        <v>109</v>
      </c>
      <c r="R61" s="137" t="e">
        <f>ССУЗЫ!#REF!</f>
        <v>#REF!</v>
      </c>
      <c r="S61" s="137" t="e">
        <f>ССУЗЫ!#REF!</f>
        <v>#REF!</v>
      </c>
      <c r="T61" s="137" t="e">
        <f>ССУЗЫ!#REF!</f>
        <v>#REF!</v>
      </c>
      <c r="U61" s="137" t="e">
        <f>ССУЗЫ!#REF!</f>
        <v>#REF!</v>
      </c>
      <c r="V61" s="137" t="e">
        <f>ССУЗЫ!#REF!</f>
        <v>#REF!</v>
      </c>
      <c r="W61" s="137" t="e">
        <f>ССУЗЫ!#REF!</f>
        <v>#REF!</v>
      </c>
      <c r="X61" s="138" t="e">
        <f t="shared" si="1"/>
        <v>#REF!</v>
      </c>
      <c r="Y61" s="138" t="e">
        <f>D61/D69*100</f>
        <v>#REF!</v>
      </c>
      <c r="Z61" s="139" t="e">
        <f>J61/D61*100</f>
        <v>#REF!</v>
      </c>
      <c r="AB61" s="106" t="e">
        <f t="shared" si="2"/>
        <v>#REF!</v>
      </c>
    </row>
    <row r="62" spans="1:28" ht="25.5" x14ac:dyDescent="0.3">
      <c r="A62" s="111">
        <v>57</v>
      </c>
      <c r="B62" s="115" t="s">
        <v>93</v>
      </c>
      <c r="C62" s="137" t="e">
        <f>ССУЗЫ!#REF!</f>
        <v>#REF!</v>
      </c>
      <c r="D62" s="137" t="e">
        <f>ССУЗЫ!#REF!</f>
        <v>#REF!</v>
      </c>
      <c r="E62" s="137" t="e">
        <f>ССУЗЫ!#REF!</f>
        <v>#REF!</v>
      </c>
      <c r="F62" s="137" t="e">
        <f>ССУЗЫ!#REF!</f>
        <v>#REF!</v>
      </c>
      <c r="G62" s="137" t="e">
        <f>ССУЗЫ!#REF!</f>
        <v>#REF!</v>
      </c>
      <c r="H62" s="137" t="e">
        <f>ССУЗЫ!#REF!</f>
        <v>#REF!</v>
      </c>
      <c r="I62" s="137" t="e">
        <f>ССУЗЫ!#REF!</f>
        <v>#REF!</v>
      </c>
      <c r="J62" s="137" t="e">
        <f>ССУЗЫ!#REF!</f>
        <v>#REF!</v>
      </c>
      <c r="K62" s="137" t="e">
        <f>ССУЗЫ!#REF!</f>
        <v>#REF!</v>
      </c>
      <c r="L62" s="137" t="e">
        <f>ССУЗЫ!#REF!</f>
        <v>#REF!</v>
      </c>
      <c r="M62" s="137" t="e">
        <f>ССУЗЫ!#REF!</f>
        <v>#REF!</v>
      </c>
      <c r="N62" s="137" t="e">
        <f>ССУЗЫ!#REF!</f>
        <v>#REF!</v>
      </c>
      <c r="O62" s="137" t="e">
        <f>ССУЗЫ!#REF!</f>
        <v>#REF!</v>
      </c>
      <c r="P62" s="137" t="e">
        <f>ССУЗЫ!#REF!</f>
        <v>#REF!</v>
      </c>
      <c r="Q62" s="116" t="s">
        <v>109</v>
      </c>
      <c r="R62" s="137" t="e">
        <f>ССУЗЫ!#REF!</f>
        <v>#REF!</v>
      </c>
      <c r="S62" s="137" t="e">
        <f>ССУЗЫ!#REF!</f>
        <v>#REF!</v>
      </c>
      <c r="T62" s="137" t="e">
        <f>ССУЗЫ!#REF!</f>
        <v>#REF!</v>
      </c>
      <c r="U62" s="137" t="e">
        <f>ССУЗЫ!#REF!</f>
        <v>#REF!</v>
      </c>
      <c r="V62" s="137" t="e">
        <f>ССУЗЫ!#REF!</f>
        <v>#REF!</v>
      </c>
      <c r="W62" s="137" t="e">
        <f>ССУЗЫ!#REF!</f>
        <v>#REF!</v>
      </c>
      <c r="X62" s="138"/>
      <c r="Y62" s="138" t="e">
        <f>D62/D69*100</f>
        <v>#REF!</v>
      </c>
      <c r="Z62" s="139"/>
      <c r="AB62" s="106" t="e">
        <f t="shared" si="2"/>
        <v>#REF!</v>
      </c>
    </row>
    <row r="63" spans="1:28" ht="25.5" x14ac:dyDescent="0.3">
      <c r="A63" s="111">
        <v>58</v>
      </c>
      <c r="B63" s="119" t="s">
        <v>58</v>
      </c>
      <c r="C63" s="137" t="e">
        <f>ССУЗЫ!#REF!</f>
        <v>#REF!</v>
      </c>
      <c r="D63" s="137" t="e">
        <f>ССУЗЫ!#REF!</f>
        <v>#REF!</v>
      </c>
      <c r="E63" s="137" t="e">
        <f>ССУЗЫ!#REF!</f>
        <v>#REF!</v>
      </c>
      <c r="F63" s="137" t="e">
        <f>ССУЗЫ!#REF!</f>
        <v>#REF!</v>
      </c>
      <c r="G63" s="137" t="e">
        <f>ССУЗЫ!#REF!</f>
        <v>#REF!</v>
      </c>
      <c r="H63" s="137" t="e">
        <f>ССУЗЫ!#REF!</f>
        <v>#REF!</v>
      </c>
      <c r="I63" s="137" t="e">
        <f>ССУЗЫ!#REF!</f>
        <v>#REF!</v>
      </c>
      <c r="J63" s="137" t="e">
        <f>ССУЗЫ!#REF!</f>
        <v>#REF!</v>
      </c>
      <c r="K63" s="137" t="e">
        <f>ССУЗЫ!#REF!</f>
        <v>#REF!</v>
      </c>
      <c r="L63" s="137" t="e">
        <f>ССУЗЫ!#REF!</f>
        <v>#REF!</v>
      </c>
      <c r="M63" s="137" t="e">
        <f>ССУЗЫ!#REF!</f>
        <v>#REF!</v>
      </c>
      <c r="N63" s="137" t="e">
        <f>ССУЗЫ!#REF!</f>
        <v>#REF!</v>
      </c>
      <c r="O63" s="137" t="e">
        <f>ССУЗЫ!#REF!</f>
        <v>#REF!</v>
      </c>
      <c r="P63" s="137" t="e">
        <f>ССУЗЫ!#REF!</f>
        <v>#REF!</v>
      </c>
      <c r="Q63" s="116" t="s">
        <v>109</v>
      </c>
      <c r="R63" s="137" t="e">
        <f>ССУЗЫ!#REF!</f>
        <v>#REF!</v>
      </c>
      <c r="S63" s="137" t="e">
        <f>ССУЗЫ!#REF!</f>
        <v>#REF!</v>
      </c>
      <c r="T63" s="137" t="e">
        <f>ССУЗЫ!#REF!</f>
        <v>#REF!</v>
      </c>
      <c r="U63" s="137" t="e">
        <f>ССУЗЫ!#REF!</f>
        <v>#REF!</v>
      </c>
      <c r="V63" s="137" t="e">
        <f>ССУЗЫ!#REF!</f>
        <v>#REF!</v>
      </c>
      <c r="W63" s="137" t="e">
        <f>ССУЗЫ!#REF!</f>
        <v>#REF!</v>
      </c>
      <c r="X63" s="138" t="e">
        <f t="shared" si="1"/>
        <v>#REF!</v>
      </c>
      <c r="Y63" s="138" t="e">
        <f>D63/D69*100</f>
        <v>#REF!</v>
      </c>
      <c r="Z63" s="139" t="e">
        <f t="shared" ref="Z63:Z68" si="5">J63/D63*100</f>
        <v>#REF!</v>
      </c>
      <c r="AB63" s="106" t="e">
        <f t="shared" si="2"/>
        <v>#REF!</v>
      </c>
    </row>
    <row r="64" spans="1:28" x14ac:dyDescent="0.3">
      <c r="A64" s="111">
        <v>59</v>
      </c>
      <c r="B64" s="119" t="s">
        <v>87</v>
      </c>
      <c r="C64" s="137" t="e">
        <f>ССУЗЫ!#REF!</f>
        <v>#REF!</v>
      </c>
      <c r="D64" s="137" t="e">
        <f>ССУЗЫ!#REF!</f>
        <v>#REF!</v>
      </c>
      <c r="E64" s="137" t="e">
        <f>ССУЗЫ!#REF!</f>
        <v>#REF!</v>
      </c>
      <c r="F64" s="137" t="e">
        <f>ССУЗЫ!#REF!</f>
        <v>#REF!</v>
      </c>
      <c r="G64" s="137" t="e">
        <f>ССУЗЫ!#REF!</f>
        <v>#REF!</v>
      </c>
      <c r="H64" s="137" t="e">
        <f>ССУЗЫ!#REF!</f>
        <v>#REF!</v>
      </c>
      <c r="I64" s="137" t="e">
        <f>ССУЗЫ!#REF!</f>
        <v>#REF!</v>
      </c>
      <c r="J64" s="137" t="e">
        <f>ССУЗЫ!#REF!</f>
        <v>#REF!</v>
      </c>
      <c r="K64" s="137" t="e">
        <f>ССУЗЫ!#REF!</f>
        <v>#REF!</v>
      </c>
      <c r="L64" s="137" t="e">
        <f>ССУЗЫ!#REF!</f>
        <v>#REF!</v>
      </c>
      <c r="M64" s="137" t="e">
        <f>ССУЗЫ!#REF!</f>
        <v>#REF!</v>
      </c>
      <c r="N64" s="137" t="e">
        <f>ССУЗЫ!#REF!</f>
        <v>#REF!</v>
      </c>
      <c r="O64" s="137" t="e">
        <f>ССУЗЫ!#REF!</f>
        <v>#REF!</v>
      </c>
      <c r="P64" s="137" t="e">
        <f>ССУЗЫ!#REF!</f>
        <v>#REF!</v>
      </c>
      <c r="Q64" s="116" t="s">
        <v>109</v>
      </c>
      <c r="R64" s="137" t="e">
        <f>ССУЗЫ!#REF!</f>
        <v>#REF!</v>
      </c>
      <c r="S64" s="137" t="e">
        <f>ССУЗЫ!#REF!</f>
        <v>#REF!</v>
      </c>
      <c r="T64" s="137" t="e">
        <f>ССУЗЫ!#REF!</f>
        <v>#REF!</v>
      </c>
      <c r="U64" s="137" t="e">
        <f>ССУЗЫ!#REF!</f>
        <v>#REF!</v>
      </c>
      <c r="V64" s="137" t="e">
        <f>ССУЗЫ!#REF!</f>
        <v>#REF!</v>
      </c>
      <c r="W64" s="137" t="e">
        <f>ССУЗЫ!#REF!</f>
        <v>#REF!</v>
      </c>
      <c r="X64" s="138" t="e">
        <f t="shared" si="1"/>
        <v>#REF!</v>
      </c>
      <c r="Y64" s="138" t="e">
        <f>D64/D69*100</f>
        <v>#REF!</v>
      </c>
      <c r="Z64" s="139" t="e">
        <f t="shared" si="5"/>
        <v>#REF!</v>
      </c>
      <c r="AB64" s="106" t="e">
        <f t="shared" si="2"/>
        <v>#REF!</v>
      </c>
    </row>
    <row r="65" spans="1:28" x14ac:dyDescent="0.3">
      <c r="A65" s="111">
        <v>60</v>
      </c>
      <c r="B65" s="126" t="s">
        <v>28</v>
      </c>
      <c r="C65" s="137" t="e">
        <f>ССУЗЫ!#REF!</f>
        <v>#REF!</v>
      </c>
      <c r="D65" s="137" t="e">
        <f>ССУЗЫ!#REF!</f>
        <v>#REF!</v>
      </c>
      <c r="E65" s="137" t="e">
        <f>ССУЗЫ!#REF!</f>
        <v>#REF!</v>
      </c>
      <c r="F65" s="137" t="e">
        <f>ССУЗЫ!#REF!</f>
        <v>#REF!</v>
      </c>
      <c r="G65" s="137" t="e">
        <f>ССУЗЫ!#REF!</f>
        <v>#REF!</v>
      </c>
      <c r="H65" s="137" t="e">
        <f>ССУЗЫ!#REF!</f>
        <v>#REF!</v>
      </c>
      <c r="I65" s="137" t="e">
        <f>ССУЗЫ!#REF!</f>
        <v>#REF!</v>
      </c>
      <c r="J65" s="137" t="e">
        <f>ССУЗЫ!#REF!</f>
        <v>#REF!</v>
      </c>
      <c r="K65" s="137" t="e">
        <f>ССУЗЫ!#REF!</f>
        <v>#REF!</v>
      </c>
      <c r="L65" s="137" t="e">
        <f>ССУЗЫ!#REF!</f>
        <v>#REF!</v>
      </c>
      <c r="M65" s="137" t="e">
        <f>ССУЗЫ!#REF!</f>
        <v>#REF!</v>
      </c>
      <c r="N65" s="137" t="e">
        <f>ССУЗЫ!#REF!</f>
        <v>#REF!</v>
      </c>
      <c r="O65" s="137" t="e">
        <f>ССУЗЫ!#REF!</f>
        <v>#REF!</v>
      </c>
      <c r="P65" s="137" t="e">
        <f>ССУЗЫ!#REF!</f>
        <v>#REF!</v>
      </c>
      <c r="Q65" s="116" t="s">
        <v>109</v>
      </c>
      <c r="R65" s="137" t="e">
        <f>ССУЗЫ!#REF!</f>
        <v>#REF!</v>
      </c>
      <c r="S65" s="137" t="e">
        <f>ССУЗЫ!#REF!</f>
        <v>#REF!</v>
      </c>
      <c r="T65" s="137" t="e">
        <f>ССУЗЫ!#REF!</f>
        <v>#REF!</v>
      </c>
      <c r="U65" s="137" t="e">
        <f>ССУЗЫ!#REF!</f>
        <v>#REF!</v>
      </c>
      <c r="V65" s="137" t="e">
        <f>ССУЗЫ!#REF!</f>
        <v>#REF!</v>
      </c>
      <c r="W65" s="137" t="e">
        <f>ССУЗЫ!#REF!</f>
        <v>#REF!</v>
      </c>
      <c r="X65" s="138" t="e">
        <f t="shared" si="1"/>
        <v>#REF!</v>
      </c>
      <c r="Y65" s="138" t="e">
        <f>D65/D69*100</f>
        <v>#REF!</v>
      </c>
      <c r="Z65" s="139" t="e">
        <f t="shared" si="5"/>
        <v>#REF!</v>
      </c>
      <c r="AB65" s="106" t="e">
        <f t="shared" si="2"/>
        <v>#REF!</v>
      </c>
    </row>
    <row r="66" spans="1:28" x14ac:dyDescent="0.3">
      <c r="A66" s="111">
        <v>61</v>
      </c>
      <c r="B66" s="122" t="s">
        <v>66</v>
      </c>
      <c r="C66" s="137" t="e">
        <f>ССУЗЫ!#REF!</f>
        <v>#REF!</v>
      </c>
      <c r="D66" s="137" t="e">
        <f>ССУЗЫ!#REF!</f>
        <v>#REF!</v>
      </c>
      <c r="E66" s="137" t="e">
        <f>ССУЗЫ!#REF!</f>
        <v>#REF!</v>
      </c>
      <c r="F66" s="137" t="e">
        <f>ССУЗЫ!#REF!</f>
        <v>#REF!</v>
      </c>
      <c r="G66" s="137" t="e">
        <f>ССУЗЫ!#REF!</f>
        <v>#REF!</v>
      </c>
      <c r="H66" s="137" t="e">
        <f>ССУЗЫ!#REF!</f>
        <v>#REF!</v>
      </c>
      <c r="I66" s="137" t="e">
        <f>ССУЗЫ!#REF!</f>
        <v>#REF!</v>
      </c>
      <c r="J66" s="137" t="e">
        <f>ССУЗЫ!#REF!</f>
        <v>#REF!</v>
      </c>
      <c r="K66" s="137" t="e">
        <f>ССУЗЫ!#REF!</f>
        <v>#REF!</v>
      </c>
      <c r="L66" s="137" t="e">
        <f>ССУЗЫ!#REF!</f>
        <v>#REF!</v>
      </c>
      <c r="M66" s="137" t="e">
        <f>ССУЗЫ!#REF!</f>
        <v>#REF!</v>
      </c>
      <c r="N66" s="137" t="e">
        <f>ССУЗЫ!#REF!</f>
        <v>#REF!</v>
      </c>
      <c r="O66" s="137" t="e">
        <f>ССУЗЫ!#REF!</f>
        <v>#REF!</v>
      </c>
      <c r="P66" s="137" t="e">
        <f>ССУЗЫ!#REF!</f>
        <v>#REF!</v>
      </c>
      <c r="Q66" s="116" t="s">
        <v>109</v>
      </c>
      <c r="R66" s="137" t="e">
        <f>ССУЗЫ!#REF!</f>
        <v>#REF!</v>
      </c>
      <c r="S66" s="137" t="e">
        <f>ССУЗЫ!#REF!</f>
        <v>#REF!</v>
      </c>
      <c r="T66" s="137" t="e">
        <f>ССУЗЫ!#REF!</f>
        <v>#REF!</v>
      </c>
      <c r="U66" s="137" t="e">
        <f>ССУЗЫ!#REF!</f>
        <v>#REF!</v>
      </c>
      <c r="V66" s="137" t="e">
        <f>ССУЗЫ!#REF!</f>
        <v>#REF!</v>
      </c>
      <c r="W66" s="137" t="e">
        <f>ССУЗЫ!#REF!</f>
        <v>#REF!</v>
      </c>
      <c r="X66" s="138" t="e">
        <f t="shared" si="1"/>
        <v>#REF!</v>
      </c>
      <c r="Y66" s="138" t="e">
        <f>D66/D69*100</f>
        <v>#REF!</v>
      </c>
      <c r="Z66" s="139" t="e">
        <f t="shared" si="5"/>
        <v>#REF!</v>
      </c>
      <c r="AB66" s="106" t="e">
        <f t="shared" si="2"/>
        <v>#REF!</v>
      </c>
    </row>
    <row r="67" spans="1:28" x14ac:dyDescent="0.3">
      <c r="A67" s="111">
        <v>62</v>
      </c>
      <c r="B67" s="119" t="s">
        <v>48</v>
      </c>
      <c r="C67" s="137" t="e">
        <f>ССУЗЫ!#REF!</f>
        <v>#REF!</v>
      </c>
      <c r="D67" s="137" t="e">
        <f>ССУЗЫ!#REF!</f>
        <v>#REF!</v>
      </c>
      <c r="E67" s="137" t="e">
        <f>ССУЗЫ!#REF!</f>
        <v>#REF!</v>
      </c>
      <c r="F67" s="137" t="e">
        <f>ССУЗЫ!#REF!</f>
        <v>#REF!</v>
      </c>
      <c r="G67" s="137" t="e">
        <f>ССУЗЫ!#REF!</f>
        <v>#REF!</v>
      </c>
      <c r="H67" s="137" t="e">
        <f>ССУЗЫ!#REF!</f>
        <v>#REF!</v>
      </c>
      <c r="I67" s="137" t="e">
        <f>ССУЗЫ!#REF!</f>
        <v>#REF!</v>
      </c>
      <c r="J67" s="137" t="e">
        <f>ССУЗЫ!#REF!</f>
        <v>#REF!</v>
      </c>
      <c r="K67" s="137" t="e">
        <f>ССУЗЫ!#REF!</f>
        <v>#REF!</v>
      </c>
      <c r="L67" s="137" t="e">
        <f>ССУЗЫ!#REF!</f>
        <v>#REF!</v>
      </c>
      <c r="M67" s="137" t="e">
        <f>ССУЗЫ!#REF!</f>
        <v>#REF!</v>
      </c>
      <c r="N67" s="137" t="e">
        <f>ССУЗЫ!#REF!</f>
        <v>#REF!</v>
      </c>
      <c r="O67" s="137" t="e">
        <f>ССУЗЫ!#REF!</f>
        <v>#REF!</v>
      </c>
      <c r="P67" s="137" t="e">
        <f>ССУЗЫ!#REF!</f>
        <v>#REF!</v>
      </c>
      <c r="Q67" s="116" t="s">
        <v>109</v>
      </c>
      <c r="R67" s="137" t="e">
        <f>ССУЗЫ!#REF!</f>
        <v>#REF!</v>
      </c>
      <c r="S67" s="137" t="e">
        <f>ССУЗЫ!#REF!</f>
        <v>#REF!</v>
      </c>
      <c r="T67" s="137" t="e">
        <f>ССУЗЫ!#REF!</f>
        <v>#REF!</v>
      </c>
      <c r="U67" s="137" t="e">
        <f>ССУЗЫ!#REF!</f>
        <v>#REF!</v>
      </c>
      <c r="V67" s="137" t="e">
        <f>ССУЗЫ!#REF!</f>
        <v>#REF!</v>
      </c>
      <c r="W67" s="137" t="e">
        <f>ССУЗЫ!#REF!</f>
        <v>#REF!</v>
      </c>
      <c r="X67" s="138" t="e">
        <f t="shared" si="1"/>
        <v>#REF!</v>
      </c>
      <c r="Y67" s="138" t="e">
        <f>D67/D69*100</f>
        <v>#REF!</v>
      </c>
      <c r="Z67" s="139" t="e">
        <f t="shared" si="5"/>
        <v>#REF!</v>
      </c>
      <c r="AB67" s="106" t="e">
        <f t="shared" si="2"/>
        <v>#REF!</v>
      </c>
    </row>
    <row r="68" spans="1:28" ht="25.5" x14ac:dyDescent="0.3">
      <c r="A68" s="111">
        <v>63</v>
      </c>
      <c r="B68" s="119" t="s">
        <v>82</v>
      </c>
      <c r="C68" s="137" t="e">
        <f>ССУЗЫ!#REF!</f>
        <v>#REF!</v>
      </c>
      <c r="D68" s="137" t="e">
        <f>ССУЗЫ!#REF!</f>
        <v>#REF!</v>
      </c>
      <c r="E68" s="137" t="e">
        <f>ССУЗЫ!#REF!</f>
        <v>#REF!</v>
      </c>
      <c r="F68" s="137" t="e">
        <f>ССУЗЫ!#REF!</f>
        <v>#REF!</v>
      </c>
      <c r="G68" s="137" t="e">
        <f>ССУЗЫ!#REF!</f>
        <v>#REF!</v>
      </c>
      <c r="H68" s="137" t="e">
        <f>ССУЗЫ!#REF!</f>
        <v>#REF!</v>
      </c>
      <c r="I68" s="137" t="e">
        <f>ССУЗЫ!#REF!</f>
        <v>#REF!</v>
      </c>
      <c r="J68" s="137" t="e">
        <f>ССУЗЫ!#REF!</f>
        <v>#REF!</v>
      </c>
      <c r="K68" s="137" t="e">
        <f>ССУЗЫ!#REF!</f>
        <v>#REF!</v>
      </c>
      <c r="L68" s="137" t="e">
        <f>ССУЗЫ!#REF!</f>
        <v>#REF!</v>
      </c>
      <c r="M68" s="137" t="e">
        <f>ССУЗЫ!#REF!</f>
        <v>#REF!</v>
      </c>
      <c r="N68" s="137" t="e">
        <f>ССУЗЫ!#REF!</f>
        <v>#REF!</v>
      </c>
      <c r="O68" s="137" t="e">
        <f>ССУЗЫ!#REF!</f>
        <v>#REF!</v>
      </c>
      <c r="P68" s="137" t="e">
        <f>ССУЗЫ!#REF!</f>
        <v>#REF!</v>
      </c>
      <c r="Q68" s="116" t="s">
        <v>109</v>
      </c>
      <c r="R68" s="137" t="e">
        <f>ССУЗЫ!#REF!</f>
        <v>#REF!</v>
      </c>
      <c r="S68" s="137" t="e">
        <f>ССУЗЫ!#REF!</f>
        <v>#REF!</v>
      </c>
      <c r="T68" s="137" t="e">
        <f>ССУЗЫ!#REF!</f>
        <v>#REF!</v>
      </c>
      <c r="U68" s="137" t="e">
        <f>ССУЗЫ!#REF!</f>
        <v>#REF!</v>
      </c>
      <c r="V68" s="137" t="e">
        <f>ССУЗЫ!#REF!</f>
        <v>#REF!</v>
      </c>
      <c r="W68" s="137" t="e">
        <f>ССУЗЫ!#REF!</f>
        <v>#REF!</v>
      </c>
      <c r="X68" s="138" t="e">
        <f t="shared" si="1"/>
        <v>#REF!</v>
      </c>
      <c r="Y68" s="138" t="e">
        <f>D68/D69*100</f>
        <v>#REF!</v>
      </c>
      <c r="Z68" s="139" t="e">
        <f t="shared" si="5"/>
        <v>#REF!</v>
      </c>
      <c r="AB68" s="106" t="e">
        <f t="shared" si="2"/>
        <v>#REF!</v>
      </c>
    </row>
    <row r="69" spans="1:28" ht="33.75" customHeight="1" x14ac:dyDescent="0.3">
      <c r="A69" s="141"/>
      <c r="B69" s="142"/>
      <c r="C69" s="143" t="e">
        <f t="shared" ref="C69:W69" si="6">SUM(C6:C68)</f>
        <v>#REF!</v>
      </c>
      <c r="D69" s="143" t="e">
        <f t="shared" si="6"/>
        <v>#REF!</v>
      </c>
      <c r="E69" s="143" t="e">
        <f t="shared" si="6"/>
        <v>#REF!</v>
      </c>
      <c r="F69" s="143" t="e">
        <f t="shared" si="6"/>
        <v>#REF!</v>
      </c>
      <c r="G69" s="143" t="e">
        <f t="shared" si="6"/>
        <v>#REF!</v>
      </c>
      <c r="H69" s="143" t="e">
        <f t="shared" si="6"/>
        <v>#REF!</v>
      </c>
      <c r="I69" s="143" t="e">
        <f t="shared" si="6"/>
        <v>#REF!</v>
      </c>
      <c r="J69" s="143" t="e">
        <f t="shared" si="6"/>
        <v>#REF!</v>
      </c>
      <c r="K69" s="143" t="e">
        <f t="shared" si="6"/>
        <v>#REF!</v>
      </c>
      <c r="L69" s="143" t="e">
        <f t="shared" si="6"/>
        <v>#REF!</v>
      </c>
      <c r="M69" s="143" t="e">
        <f t="shared" si="6"/>
        <v>#REF!</v>
      </c>
      <c r="N69" s="143" t="e">
        <f t="shared" si="6"/>
        <v>#REF!</v>
      </c>
      <c r="O69" s="143" t="e">
        <f t="shared" si="6"/>
        <v>#REF!</v>
      </c>
      <c r="P69" s="143" t="e">
        <f t="shared" si="6"/>
        <v>#REF!</v>
      </c>
      <c r="Q69" s="143">
        <f t="shared" si="6"/>
        <v>0</v>
      </c>
      <c r="R69" s="143" t="e">
        <f t="shared" si="6"/>
        <v>#REF!</v>
      </c>
      <c r="S69" s="143" t="e">
        <f t="shared" si="6"/>
        <v>#REF!</v>
      </c>
      <c r="T69" s="143" t="e">
        <f t="shared" si="6"/>
        <v>#REF!</v>
      </c>
      <c r="U69" s="143" t="e">
        <f t="shared" si="6"/>
        <v>#REF!</v>
      </c>
      <c r="V69" s="143" t="e">
        <f t="shared" si="6"/>
        <v>#REF!</v>
      </c>
      <c r="W69" s="143" t="e">
        <f t="shared" si="6"/>
        <v>#REF!</v>
      </c>
      <c r="X69" s="144" t="e">
        <f t="shared" ref="X69" si="7">D69/C69*100</f>
        <v>#REF!</v>
      </c>
      <c r="Y69" s="144" t="e">
        <f>SUM(Y6:Y68)</f>
        <v>#REF!</v>
      </c>
      <c r="Z69" s="145" t="e">
        <f t="shared" ref="Z69" si="8">J69/D69*100</f>
        <v>#REF!</v>
      </c>
    </row>
  </sheetData>
  <autoFilter ref="B3:W68" xr:uid="{00000000-0009-0000-0000-000003000000}">
    <filterColumn colId="2" showButton="0"/>
    <filterColumn colId="3" showButton="0"/>
    <filterColumn colId="4" showButton="0"/>
    <filterColumn colId="5" showButton="0"/>
  </autoFilter>
  <mergeCells count="24">
    <mergeCell ref="A2:Z2"/>
    <mergeCell ref="X1:Z1"/>
    <mergeCell ref="B3:B4"/>
    <mergeCell ref="X3:X4"/>
    <mergeCell ref="Z3:Z4"/>
    <mergeCell ref="M3:M4"/>
    <mergeCell ref="N3:N4"/>
    <mergeCell ref="O3:O4"/>
    <mergeCell ref="P3:P4"/>
    <mergeCell ref="C3:C4"/>
    <mergeCell ref="D3:H3"/>
    <mergeCell ref="I3:I4"/>
    <mergeCell ref="J3:J4"/>
    <mergeCell ref="K3:K4"/>
    <mergeCell ref="L3:L4"/>
    <mergeCell ref="V3:V4"/>
    <mergeCell ref="W3:W4"/>
    <mergeCell ref="A3:A4"/>
    <mergeCell ref="Y3:Y4"/>
    <mergeCell ref="R3:R4"/>
    <mergeCell ref="S3:S4"/>
    <mergeCell ref="T3:T4"/>
    <mergeCell ref="U3:U4"/>
    <mergeCell ref="Q3:Q4"/>
  </mergeCell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ССУЗЫ</vt:lpstr>
      <vt:lpstr>Частные организации</vt:lpstr>
      <vt:lpstr>ВУЗы</vt:lpstr>
      <vt:lpstr>СВОДНАЯ</vt:lpstr>
      <vt:lpstr>ВУЗы!Заголовки_для_печати</vt:lpstr>
      <vt:lpstr>ССУЗЫ!Заголовки_для_печати</vt:lpstr>
      <vt:lpstr>'Частные организации'!Заголовки_для_печати</vt:lpstr>
      <vt:lpstr>ВУЗы!Область_печати</vt:lpstr>
      <vt:lpstr>СВОДНАЯ!Область_печати</vt:lpstr>
      <vt:lpstr>ССУЗЫ!Область_печати</vt:lpstr>
      <vt:lpstr>'Частные организации'!Область_печати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2020-12-01T07:15:27Z</dcterms:modified>
</cp:coreProperties>
</file>